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G:\2026\Poblaciones\2026\"/>
    </mc:Choice>
  </mc:AlternateContent>
  <xr:revisionPtr revIDLastSave="0" documentId="13_ncr:1_{F7AAF480-1D66-4126-9DFF-A876374E03E5}" xr6:coauthVersionLast="47" xr6:coauthVersionMax="47" xr10:uidLastSave="{00000000-0000-0000-0000-000000000000}"/>
  <bookViews>
    <workbookView xWindow="-120" yWindow="-120" windowWidth="29040" windowHeight="15720" tabRatio="486" activeTab="1" xr2:uid="{00000000-000D-0000-FFFF-FFFF00000000}"/>
  </bookViews>
  <sheets>
    <sheet name="POB DIST. 2026" sheetId="10" r:id="rId1"/>
    <sheet name="POB X MCR 2026" sheetId="12" r:id="rId2"/>
    <sheet name="POB. X SEXO 2026" sheetId="19" r:id="rId3"/>
    <sheet name="QUINQUENIOS" sheetId="15" r:id="rId4"/>
    <sheet name="PIRAMIDE POBLACIONAL" sheetId="16" r:id="rId5"/>
  </sheets>
  <definedNames>
    <definedName name="_xlnm._FilterDatabase" localSheetId="0" hidden="1">'POB DIST. 2026'!$A$3:$AW$192</definedName>
    <definedName name="_xlnm._FilterDatabase" localSheetId="1" hidden="1">'POB X MCR 2026'!$A$4:$AT$219</definedName>
    <definedName name="_xlnm._FilterDatabase" localSheetId="2" hidden="1">'POB. X SEXO 2026'!$A$4:$BV$255</definedName>
    <definedName name="SegmentaciónDeDatos_DISTRITO">#N/A</definedName>
    <definedName name="SegmentaciónDeDatos_IPRESS">#N/A</definedName>
    <definedName name="SegmentaciónDeDatos_MICRORED">#N/A</definedName>
    <definedName name="SegmentaciónDeDatos_RED">#N/A</definedName>
  </definedNames>
  <calcPr calcId="181029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052" i="15" l="1"/>
  <c r="C2" i="16"/>
  <c r="BV176" i="19"/>
  <c r="BU176" i="19"/>
  <c r="BT176" i="19"/>
  <c r="BS176" i="19"/>
  <c r="BR176" i="19"/>
  <c r="BQ176" i="19"/>
  <c r="BP176" i="19"/>
  <c r="BO176" i="19"/>
  <c r="BN176" i="19"/>
  <c r="BM176" i="19"/>
  <c r="BL176" i="19"/>
  <c r="BK176" i="19"/>
  <c r="BJ176" i="19"/>
  <c r="BI176" i="19"/>
  <c r="BH176" i="19"/>
  <c r="BG176" i="19"/>
  <c r="BF176" i="19"/>
  <c r="BE176" i="19"/>
  <c r="BD176" i="19"/>
  <c r="BC176" i="19"/>
  <c r="BB176" i="19"/>
  <c r="BA176" i="19"/>
  <c r="AZ176" i="19"/>
  <c r="AY176" i="19"/>
  <c r="AX176" i="19"/>
  <c r="AW176" i="19"/>
  <c r="AV176" i="19"/>
  <c r="AU176" i="19"/>
  <c r="AT176" i="19"/>
  <c r="AS176" i="19"/>
  <c r="AR176" i="19"/>
  <c r="AQ176" i="19"/>
  <c r="AP176" i="19"/>
  <c r="AO176" i="19"/>
  <c r="AN176" i="19"/>
  <c r="AM176" i="19"/>
  <c r="AL176" i="19"/>
  <c r="AK176" i="19"/>
  <c r="AJ176" i="19"/>
  <c r="AI176" i="19"/>
  <c r="AH176" i="19"/>
  <c r="AG176" i="19"/>
  <c r="AF176" i="19"/>
  <c r="AE176" i="19"/>
  <c r="AD176" i="19"/>
  <c r="AC176" i="19"/>
  <c r="AB176" i="19"/>
  <c r="AA176" i="19"/>
  <c r="Z176" i="19"/>
  <c r="Y176" i="19"/>
  <c r="X176" i="19"/>
  <c r="W176" i="19"/>
  <c r="V176" i="19"/>
  <c r="U176" i="19"/>
  <c r="T176" i="19"/>
  <c r="S176" i="19"/>
  <c r="R176" i="19"/>
  <c r="Q176" i="19"/>
  <c r="P176" i="19"/>
  <c r="O176" i="19"/>
  <c r="N176" i="19"/>
  <c r="M176" i="19"/>
  <c r="L176" i="19"/>
  <c r="K176" i="19"/>
  <c r="J176" i="19"/>
  <c r="I176" i="19"/>
  <c r="H176" i="19"/>
  <c r="G176" i="19"/>
  <c r="AW190" i="10"/>
  <c r="AU190" i="10"/>
  <c r="AV190" i="10"/>
  <c r="AN190" i="10"/>
  <c r="AM190" i="10"/>
  <c r="AL190" i="10"/>
  <c r="AK190" i="10"/>
  <c r="AJ190" i="10"/>
  <c r="AI190" i="10"/>
  <c r="AH190" i="10"/>
  <c r="AF190" i="10"/>
  <c r="AE190" i="10"/>
  <c r="AD190" i="10"/>
  <c r="AC190" i="10"/>
  <c r="AB190" i="10"/>
  <c r="AA190" i="10"/>
  <c r="Z190" i="10"/>
  <c r="Y190" i="10"/>
  <c r="X190" i="10"/>
  <c r="W190" i="10"/>
  <c r="U190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AG190" i="10"/>
  <c r="V190" i="10"/>
  <c r="I178" i="19" l="1"/>
  <c r="U178" i="19"/>
  <c r="AG178" i="19"/>
  <c r="AS178" i="19"/>
  <c r="BE178" i="19"/>
  <c r="BQ178" i="19"/>
  <c r="R178" i="19"/>
  <c r="AD178" i="19"/>
  <c r="AP178" i="19"/>
  <c r="BB178" i="19"/>
  <c r="BN178" i="19"/>
  <c r="H178" i="19"/>
  <c r="T178" i="19"/>
  <c r="AF178" i="19"/>
  <c r="AR178" i="19"/>
  <c r="BD178" i="19"/>
  <c r="BP178" i="19"/>
  <c r="L178" i="19"/>
  <c r="X178" i="19"/>
  <c r="AJ178" i="19"/>
  <c r="AV178" i="19"/>
  <c r="BH178" i="19"/>
  <c r="BT178" i="19"/>
  <c r="M178" i="19"/>
  <c r="Y178" i="19"/>
  <c r="AK178" i="19"/>
  <c r="AW178" i="19"/>
  <c r="BI178" i="19"/>
  <c r="BU178" i="19"/>
  <c r="O178" i="19"/>
  <c r="AA178" i="19"/>
  <c r="AM178" i="19"/>
  <c r="AY178" i="19"/>
  <c r="BK178" i="19"/>
  <c r="G178" i="19"/>
  <c r="S178" i="19"/>
  <c r="AE178" i="19"/>
  <c r="AQ178" i="19"/>
  <c r="BC178" i="19"/>
  <c r="BO178" i="19"/>
  <c r="Q178" i="19"/>
  <c r="AC178" i="19"/>
  <c r="AO178" i="19"/>
  <c r="BA178" i="19"/>
  <c r="BM178" i="19"/>
  <c r="J178" i="19"/>
  <c r="V178" i="19"/>
  <c r="AH178" i="19"/>
  <c r="AT178" i="19"/>
  <c r="BF178" i="19"/>
  <c r="BR178" i="19"/>
  <c r="K178" i="19"/>
  <c r="W178" i="19"/>
  <c r="AI178" i="19"/>
  <c r="AU178" i="19"/>
  <c r="BG178" i="19"/>
  <c r="BS178" i="19"/>
  <c r="N178" i="19"/>
  <c r="Z178" i="19"/>
  <c r="AL178" i="19"/>
  <c r="AX178" i="19"/>
  <c r="BJ178" i="19"/>
  <c r="BV178" i="19"/>
  <c r="P178" i="19"/>
  <c r="AB178" i="19"/>
  <c r="AN178" i="19"/>
  <c r="AZ178" i="19"/>
  <c r="BL178" i="19"/>
  <c r="AD159" i="19"/>
  <c r="AP159" i="19"/>
  <c r="BB159" i="19"/>
  <c r="BN159" i="19"/>
  <c r="L155" i="19"/>
  <c r="X155" i="19"/>
  <c r="AJ155" i="19"/>
  <c r="AV155" i="19"/>
  <c r="BH155" i="19"/>
  <c r="BT155" i="19"/>
  <c r="L159" i="19"/>
  <c r="X159" i="19"/>
  <c r="AJ159" i="19"/>
  <c r="AV159" i="19"/>
  <c r="BH159" i="19"/>
  <c r="BT159" i="19"/>
  <c r="P159" i="19"/>
  <c r="AB159" i="19"/>
  <c r="AN159" i="19"/>
  <c r="AZ159" i="19"/>
  <c r="BL159" i="19"/>
  <c r="O159" i="19"/>
  <c r="AA159" i="19"/>
  <c r="AM159" i="19"/>
  <c r="AY159" i="19"/>
  <c r="BK159" i="19"/>
  <c r="H159" i="19"/>
  <c r="T159" i="19"/>
  <c r="AF159" i="19"/>
  <c r="AR159" i="19"/>
  <c r="BD159" i="19"/>
  <c r="BP159" i="19"/>
  <c r="K159" i="19"/>
  <c r="W159" i="19"/>
  <c r="AI159" i="19"/>
  <c r="AU159" i="19"/>
  <c r="BG159" i="19"/>
  <c r="BS159" i="19"/>
  <c r="G159" i="19"/>
  <c r="S159" i="19"/>
  <c r="AE159" i="19"/>
  <c r="AQ159" i="19"/>
  <c r="BC159" i="19"/>
  <c r="BO159" i="19"/>
  <c r="I159" i="19"/>
  <c r="U159" i="19"/>
  <c r="AG159" i="19"/>
  <c r="AS159" i="19"/>
  <c r="BE159" i="19"/>
  <c r="BQ159" i="19"/>
  <c r="R144" i="19"/>
  <c r="AD144" i="19"/>
  <c r="AP144" i="19"/>
  <c r="BB144" i="19"/>
  <c r="BN144" i="19"/>
  <c r="J155" i="19"/>
  <c r="V155" i="19"/>
  <c r="AH155" i="19"/>
  <c r="AT155" i="19"/>
  <c r="BF155" i="19"/>
  <c r="BR155" i="19"/>
  <c r="J159" i="19"/>
  <c r="V159" i="19"/>
  <c r="AH159" i="19"/>
  <c r="AT159" i="19"/>
  <c r="BF159" i="19"/>
  <c r="BR159" i="19"/>
  <c r="R159" i="19"/>
  <c r="N159" i="19"/>
  <c r="Z159" i="19"/>
  <c r="M159" i="19"/>
  <c r="Y159" i="19"/>
  <c r="AK159" i="19"/>
  <c r="AW159" i="19"/>
  <c r="BI159" i="19"/>
  <c r="BU159" i="19"/>
  <c r="AL159" i="19"/>
  <c r="AX159" i="19"/>
  <c r="BJ159" i="19"/>
  <c r="BV159" i="19"/>
  <c r="Q159" i="19"/>
  <c r="AC159" i="19"/>
  <c r="AO159" i="19"/>
  <c r="BA159" i="19"/>
  <c r="BM159" i="19"/>
  <c r="K155" i="19"/>
  <c r="W155" i="19"/>
  <c r="AI155" i="19"/>
  <c r="AU155" i="19"/>
  <c r="BG155" i="19"/>
  <c r="BS155" i="19"/>
  <c r="G155" i="19"/>
  <c r="S155" i="19"/>
  <c r="AE155" i="19"/>
  <c r="I155" i="19"/>
  <c r="U155" i="19"/>
  <c r="AG155" i="19"/>
  <c r="AS155" i="19"/>
  <c r="BE155" i="19"/>
  <c r="BQ155" i="19"/>
  <c r="O155" i="19"/>
  <c r="AA155" i="19"/>
  <c r="AM155" i="19"/>
  <c r="AY155" i="19"/>
  <c r="BK155" i="19"/>
  <c r="H155" i="19"/>
  <c r="T155" i="19"/>
  <c r="AF155" i="19"/>
  <c r="AR155" i="19"/>
  <c r="BD155" i="19"/>
  <c r="BP155" i="19"/>
  <c r="M155" i="19"/>
  <c r="Y155" i="19"/>
  <c r="AK155" i="19"/>
  <c r="AW155" i="19"/>
  <c r="BI155" i="19"/>
  <c r="BU155" i="19"/>
  <c r="N155" i="19"/>
  <c r="Z155" i="19"/>
  <c r="AL155" i="19"/>
  <c r="AX155" i="19"/>
  <c r="BJ155" i="19"/>
  <c r="BV155" i="19"/>
  <c r="P155" i="19"/>
  <c r="AB155" i="19"/>
  <c r="AN155" i="19"/>
  <c r="AZ155" i="19"/>
  <c r="BL155" i="19"/>
  <c r="Q155" i="19"/>
  <c r="AC155" i="19"/>
  <c r="AO155" i="19"/>
  <c r="BA155" i="19"/>
  <c r="BM155" i="19"/>
  <c r="R155" i="19"/>
  <c r="AD155" i="19"/>
  <c r="AP155" i="19"/>
  <c r="BB155" i="19"/>
  <c r="BN155" i="19"/>
  <c r="AQ155" i="19"/>
  <c r="BC155" i="19"/>
  <c r="BO155" i="19"/>
  <c r="J144" i="19"/>
  <c r="V144" i="19"/>
  <c r="AH144" i="19"/>
  <c r="AT144" i="19"/>
  <c r="BF144" i="19"/>
  <c r="BR144" i="19"/>
  <c r="K144" i="19"/>
  <c r="W144" i="19"/>
  <c r="AI144" i="19"/>
  <c r="AU144" i="19"/>
  <c r="BG144" i="19"/>
  <c r="BS144" i="19"/>
  <c r="H139" i="19"/>
  <c r="T139" i="19"/>
  <c r="AF139" i="19"/>
  <c r="AR139" i="19"/>
  <c r="BD139" i="19"/>
  <c r="BP139" i="19"/>
  <c r="L144" i="19"/>
  <c r="X144" i="19"/>
  <c r="AJ144" i="19"/>
  <c r="AV144" i="19"/>
  <c r="BH144" i="19"/>
  <c r="BT144" i="19"/>
  <c r="O144" i="19"/>
  <c r="AA144" i="19"/>
  <c r="AM144" i="19"/>
  <c r="AY144" i="19"/>
  <c r="BK144" i="19"/>
  <c r="P144" i="19"/>
  <c r="AB144" i="19"/>
  <c r="AN144" i="19"/>
  <c r="AZ144" i="19"/>
  <c r="BL144" i="19"/>
  <c r="Q144" i="19"/>
  <c r="AC144" i="19"/>
  <c r="AO144" i="19"/>
  <c r="BA144" i="19"/>
  <c r="BM144" i="19"/>
  <c r="H144" i="19"/>
  <c r="T144" i="19"/>
  <c r="AF144" i="19"/>
  <c r="AR144" i="19"/>
  <c r="BD144" i="19"/>
  <c r="BP144" i="19"/>
  <c r="G144" i="19"/>
  <c r="S144" i="19"/>
  <c r="AE144" i="19"/>
  <c r="AQ144" i="19"/>
  <c r="BC144" i="19"/>
  <c r="BO144" i="19"/>
  <c r="I144" i="19"/>
  <c r="U144" i="19"/>
  <c r="AG144" i="19"/>
  <c r="AS144" i="19"/>
  <c r="BE144" i="19"/>
  <c r="BQ144" i="19"/>
  <c r="M144" i="19"/>
  <c r="Y144" i="19"/>
  <c r="AK144" i="19"/>
  <c r="AW144" i="19"/>
  <c r="BI144" i="19"/>
  <c r="BU144" i="19"/>
  <c r="N144" i="19"/>
  <c r="Z144" i="19"/>
  <c r="AL144" i="19"/>
  <c r="AX144" i="19"/>
  <c r="BJ144" i="19"/>
  <c r="BV144" i="19"/>
  <c r="G139" i="19"/>
  <c r="S139" i="19"/>
  <c r="AE139" i="19"/>
  <c r="AQ139" i="19"/>
  <c r="BC139" i="19"/>
  <c r="BO139" i="19"/>
  <c r="K139" i="19"/>
  <c r="W139" i="19"/>
  <c r="AI139" i="19"/>
  <c r="AU139" i="19"/>
  <c r="BG139" i="19"/>
  <c r="BS139" i="19"/>
  <c r="L139" i="19"/>
  <c r="X139" i="19"/>
  <c r="AJ139" i="19"/>
  <c r="AV139" i="19"/>
  <c r="BH139" i="19"/>
  <c r="BT139" i="19"/>
  <c r="M139" i="19"/>
  <c r="Y139" i="19"/>
  <c r="AK139" i="19"/>
  <c r="AW139" i="19"/>
  <c r="BI139" i="19"/>
  <c r="BU139" i="19"/>
  <c r="N139" i="19"/>
  <c r="Z139" i="19"/>
  <c r="AL139" i="19"/>
  <c r="AX139" i="19"/>
  <c r="BJ139" i="19"/>
  <c r="BV139" i="19"/>
  <c r="O139" i="19"/>
  <c r="AA139" i="19"/>
  <c r="AM139" i="19"/>
  <c r="AY139" i="19"/>
  <c r="BK139" i="19"/>
  <c r="P139" i="19"/>
  <c r="AB139" i="19"/>
  <c r="AN139" i="19"/>
  <c r="AZ139" i="19"/>
  <c r="BL139" i="19"/>
  <c r="Q139" i="19"/>
  <c r="AC139" i="19"/>
  <c r="AO139" i="19"/>
  <c r="BA139" i="19"/>
  <c r="BM139" i="19"/>
  <c r="R139" i="19"/>
  <c r="AD139" i="19"/>
  <c r="AP139" i="19"/>
  <c r="BB139" i="19"/>
  <c r="BN139" i="19"/>
  <c r="I139" i="19"/>
  <c r="U139" i="19"/>
  <c r="AG139" i="19"/>
  <c r="AS139" i="19"/>
  <c r="BE139" i="19"/>
  <c r="BQ139" i="19"/>
  <c r="J139" i="19"/>
  <c r="V139" i="19"/>
  <c r="AH139" i="19"/>
  <c r="AT139" i="19"/>
  <c r="BF139" i="19"/>
  <c r="BR139" i="19"/>
  <c r="J130" i="19"/>
  <c r="V130" i="19"/>
  <c r="AH130" i="19"/>
  <c r="AT130" i="19"/>
  <c r="BF130" i="19"/>
  <c r="BR130" i="19"/>
  <c r="Q130" i="19"/>
  <c r="AC130" i="19"/>
  <c r="AO130" i="19"/>
  <c r="BA130" i="19"/>
  <c r="BM130" i="19"/>
  <c r="G130" i="19"/>
  <c r="S130" i="19"/>
  <c r="AE130" i="19"/>
  <c r="AQ130" i="19"/>
  <c r="BC130" i="19"/>
  <c r="BO130" i="19"/>
  <c r="O130" i="19"/>
  <c r="AA130" i="19"/>
  <c r="AM130" i="19"/>
  <c r="AY130" i="19"/>
  <c r="BK130" i="19"/>
  <c r="P130" i="19"/>
  <c r="AB130" i="19"/>
  <c r="AN130" i="19"/>
  <c r="AZ130" i="19"/>
  <c r="BL130" i="19"/>
  <c r="Q122" i="19"/>
  <c r="AC122" i="19"/>
  <c r="AO122" i="19"/>
  <c r="BA122" i="19"/>
  <c r="BM122" i="19"/>
  <c r="I130" i="19"/>
  <c r="U130" i="19"/>
  <c r="AG130" i="19"/>
  <c r="AS130" i="19"/>
  <c r="BE130" i="19"/>
  <c r="BQ130" i="19"/>
  <c r="R130" i="19"/>
  <c r="AD130" i="19"/>
  <c r="AP130" i="19"/>
  <c r="BB130" i="19"/>
  <c r="BN130" i="19"/>
  <c r="H130" i="19"/>
  <c r="T130" i="19"/>
  <c r="AF130" i="19"/>
  <c r="AR130" i="19"/>
  <c r="BD130" i="19"/>
  <c r="BP130" i="19"/>
  <c r="K130" i="19"/>
  <c r="W130" i="19"/>
  <c r="AI130" i="19"/>
  <c r="AU130" i="19"/>
  <c r="BG130" i="19"/>
  <c r="BS130" i="19"/>
  <c r="L130" i="19"/>
  <c r="X130" i="19"/>
  <c r="AJ130" i="19"/>
  <c r="AV130" i="19"/>
  <c r="BH130" i="19"/>
  <c r="BT130" i="19"/>
  <c r="M130" i="19"/>
  <c r="Y130" i="19"/>
  <c r="AK130" i="19"/>
  <c r="AW130" i="19"/>
  <c r="BI130" i="19"/>
  <c r="BU130" i="19"/>
  <c r="N130" i="19"/>
  <c r="Z130" i="19"/>
  <c r="AL130" i="19"/>
  <c r="AX130" i="19"/>
  <c r="BJ130" i="19"/>
  <c r="BV130" i="19"/>
  <c r="K112" i="19"/>
  <c r="W112" i="19"/>
  <c r="AI112" i="19"/>
  <c r="AU112" i="19"/>
  <c r="BG112" i="19"/>
  <c r="BS112" i="19"/>
  <c r="K122" i="19"/>
  <c r="W122" i="19"/>
  <c r="AI122" i="19"/>
  <c r="AU122" i="19"/>
  <c r="BG122" i="19"/>
  <c r="BS122" i="19"/>
  <c r="R122" i="19"/>
  <c r="AD122" i="19"/>
  <c r="AP122" i="19"/>
  <c r="BB122" i="19"/>
  <c r="BN122" i="19"/>
  <c r="I122" i="19"/>
  <c r="U122" i="19"/>
  <c r="AG122" i="19"/>
  <c r="AS122" i="19"/>
  <c r="BE122" i="19"/>
  <c r="BQ122" i="19"/>
  <c r="M122" i="19"/>
  <c r="Y122" i="19"/>
  <c r="AK122" i="19"/>
  <c r="AW122" i="19"/>
  <c r="BI122" i="19"/>
  <c r="BU122" i="19"/>
  <c r="O122" i="19"/>
  <c r="AA122" i="19"/>
  <c r="AM122" i="19"/>
  <c r="AY122" i="19"/>
  <c r="BK122" i="19"/>
  <c r="L122" i="19"/>
  <c r="X122" i="19"/>
  <c r="AJ122" i="19"/>
  <c r="AV122" i="19"/>
  <c r="BH122" i="19"/>
  <c r="BT122" i="19"/>
  <c r="N122" i="19"/>
  <c r="Z122" i="19"/>
  <c r="AL122" i="19"/>
  <c r="AX122" i="19"/>
  <c r="BJ122" i="19"/>
  <c r="BV122" i="19"/>
  <c r="P122" i="19"/>
  <c r="AB122" i="19"/>
  <c r="AN122" i="19"/>
  <c r="AZ122" i="19"/>
  <c r="BL122" i="19"/>
  <c r="P112" i="19"/>
  <c r="AB112" i="19"/>
  <c r="AN112" i="19"/>
  <c r="AZ112" i="19"/>
  <c r="BL112" i="19"/>
  <c r="G122" i="19"/>
  <c r="S122" i="19"/>
  <c r="AE122" i="19"/>
  <c r="AQ122" i="19"/>
  <c r="BC122" i="19"/>
  <c r="BO122" i="19"/>
  <c r="H122" i="19"/>
  <c r="T122" i="19"/>
  <c r="AF122" i="19"/>
  <c r="AR122" i="19"/>
  <c r="BD122" i="19"/>
  <c r="BP122" i="19"/>
  <c r="J122" i="19"/>
  <c r="V122" i="19"/>
  <c r="AH122" i="19"/>
  <c r="AT122" i="19"/>
  <c r="BF122" i="19"/>
  <c r="BR122" i="19"/>
  <c r="N112" i="19"/>
  <c r="Z112" i="19"/>
  <c r="AL112" i="19"/>
  <c r="AX112" i="19"/>
  <c r="BJ112" i="19"/>
  <c r="BV112" i="19"/>
  <c r="M96" i="19"/>
  <c r="Y96" i="19"/>
  <c r="AK96" i="19"/>
  <c r="AW96" i="19"/>
  <c r="BI96" i="19"/>
  <c r="BU96" i="19"/>
  <c r="M112" i="19"/>
  <c r="Y112" i="19"/>
  <c r="AK112" i="19"/>
  <c r="AW112" i="19"/>
  <c r="BI112" i="19"/>
  <c r="BU112" i="19"/>
  <c r="O112" i="19"/>
  <c r="AA112" i="19"/>
  <c r="AM112" i="19"/>
  <c r="AY112" i="19"/>
  <c r="BK112" i="19"/>
  <c r="L112" i="19"/>
  <c r="X112" i="19"/>
  <c r="AJ112" i="19"/>
  <c r="AV112" i="19"/>
  <c r="BH112" i="19"/>
  <c r="BT112" i="19"/>
  <c r="Q112" i="19"/>
  <c r="AC112" i="19"/>
  <c r="AO112" i="19"/>
  <c r="BA112" i="19"/>
  <c r="BM112" i="19"/>
  <c r="R112" i="19"/>
  <c r="AD112" i="19"/>
  <c r="AP112" i="19"/>
  <c r="BB112" i="19"/>
  <c r="BN112" i="19"/>
  <c r="G112" i="19"/>
  <c r="S112" i="19"/>
  <c r="AE112" i="19"/>
  <c r="AQ112" i="19"/>
  <c r="BC112" i="19"/>
  <c r="BO112" i="19"/>
  <c r="H96" i="19"/>
  <c r="T96" i="19"/>
  <c r="AF96" i="19"/>
  <c r="AR96" i="19"/>
  <c r="BD96" i="19"/>
  <c r="BP96" i="19"/>
  <c r="H112" i="19"/>
  <c r="T112" i="19"/>
  <c r="AF112" i="19"/>
  <c r="AR112" i="19"/>
  <c r="BD112" i="19"/>
  <c r="BP112" i="19"/>
  <c r="I96" i="19"/>
  <c r="U96" i="19"/>
  <c r="AG96" i="19"/>
  <c r="AS96" i="19"/>
  <c r="BE96" i="19"/>
  <c r="BQ96" i="19"/>
  <c r="I112" i="19"/>
  <c r="U112" i="19"/>
  <c r="AG112" i="19"/>
  <c r="AS112" i="19"/>
  <c r="BE112" i="19"/>
  <c r="BQ112" i="19"/>
  <c r="J112" i="19"/>
  <c r="V112" i="19"/>
  <c r="AH112" i="19"/>
  <c r="AT112" i="19"/>
  <c r="BF112" i="19"/>
  <c r="BR112" i="19"/>
  <c r="J96" i="19"/>
  <c r="V96" i="19"/>
  <c r="AH96" i="19"/>
  <c r="BF96" i="19"/>
  <c r="O96" i="19"/>
  <c r="AA96" i="19"/>
  <c r="AM96" i="19"/>
  <c r="AY96" i="19"/>
  <c r="BK96" i="19"/>
  <c r="AT96" i="19"/>
  <c r="R96" i="19"/>
  <c r="AD96" i="19"/>
  <c r="AP96" i="19"/>
  <c r="BB96" i="19"/>
  <c r="BN96" i="19"/>
  <c r="G96" i="19"/>
  <c r="S96" i="19"/>
  <c r="AE96" i="19"/>
  <c r="AQ96" i="19"/>
  <c r="BC96" i="19"/>
  <c r="BO96" i="19"/>
  <c r="BR96" i="19"/>
  <c r="K96" i="19"/>
  <c r="W96" i="19"/>
  <c r="AI96" i="19"/>
  <c r="AU96" i="19"/>
  <c r="BG96" i="19"/>
  <c r="BS96" i="19"/>
  <c r="L96" i="19"/>
  <c r="X96" i="19"/>
  <c r="AJ96" i="19"/>
  <c r="AV96" i="19"/>
  <c r="BH96" i="19"/>
  <c r="BT96" i="19"/>
  <c r="N96" i="19"/>
  <c r="Z96" i="19"/>
  <c r="AL96" i="19"/>
  <c r="AX96" i="19"/>
  <c r="BJ96" i="19"/>
  <c r="BV96" i="19"/>
  <c r="P96" i="19"/>
  <c r="AB96" i="19"/>
  <c r="AN96" i="19"/>
  <c r="AZ96" i="19"/>
  <c r="BL96" i="19"/>
  <c r="Q96" i="19"/>
  <c r="AC96" i="19"/>
  <c r="AO96" i="19"/>
  <c r="BA96" i="19"/>
  <c r="BM96" i="19"/>
  <c r="H86" i="19"/>
  <c r="T86" i="19"/>
  <c r="AF86" i="19"/>
  <c r="AR86" i="19"/>
  <c r="BD86" i="19"/>
  <c r="BP86" i="19"/>
  <c r="I86" i="19"/>
  <c r="U86" i="19"/>
  <c r="AG86" i="19"/>
  <c r="AS86" i="19"/>
  <c r="BE86" i="19"/>
  <c r="BQ86" i="19"/>
  <c r="AI86" i="19"/>
  <c r="AU86" i="19"/>
  <c r="BG86" i="19"/>
  <c r="BS86" i="19"/>
  <c r="K86" i="19"/>
  <c r="W86" i="19"/>
  <c r="O86" i="19"/>
  <c r="AA86" i="19"/>
  <c r="AM86" i="19"/>
  <c r="AY86" i="19"/>
  <c r="BK86" i="19"/>
  <c r="R86" i="19"/>
  <c r="AD86" i="19"/>
  <c r="AP86" i="19"/>
  <c r="BB86" i="19"/>
  <c r="BN86" i="19"/>
  <c r="G86" i="19"/>
  <c r="S86" i="19"/>
  <c r="AE86" i="19"/>
  <c r="AQ86" i="19"/>
  <c r="BC86" i="19"/>
  <c r="BO86" i="19"/>
  <c r="J86" i="19"/>
  <c r="V86" i="19"/>
  <c r="AH86" i="19"/>
  <c r="AT86" i="19"/>
  <c r="BF86" i="19"/>
  <c r="BR86" i="19"/>
  <c r="L86" i="19"/>
  <c r="X86" i="19"/>
  <c r="AJ86" i="19"/>
  <c r="AV86" i="19"/>
  <c r="BH86" i="19"/>
  <c r="BT86" i="19"/>
  <c r="M86" i="19"/>
  <c r="Y86" i="19"/>
  <c r="AK86" i="19"/>
  <c r="AW86" i="19"/>
  <c r="BI86" i="19"/>
  <c r="BU86" i="19"/>
  <c r="N86" i="19"/>
  <c r="Z86" i="19"/>
  <c r="AL86" i="19"/>
  <c r="AX86" i="19"/>
  <c r="BJ86" i="19"/>
  <c r="BV86" i="19"/>
  <c r="P86" i="19"/>
  <c r="AB86" i="19"/>
  <c r="AN86" i="19"/>
  <c r="AZ86" i="19"/>
  <c r="BL86" i="19"/>
  <c r="Q86" i="19"/>
  <c r="AC86" i="19"/>
  <c r="AO86" i="19"/>
  <c r="BA86" i="19"/>
  <c r="BM86" i="19"/>
  <c r="Q78" i="19"/>
  <c r="AC78" i="19"/>
  <c r="AO78" i="19"/>
  <c r="BA78" i="19"/>
  <c r="BM78" i="19"/>
  <c r="R78" i="19"/>
  <c r="AD78" i="19"/>
  <c r="AP78" i="19"/>
  <c r="BB78" i="19"/>
  <c r="BN78" i="19"/>
  <c r="I78" i="19"/>
  <c r="U78" i="19"/>
  <c r="AG78" i="19"/>
  <c r="AS78" i="19"/>
  <c r="BE78" i="19"/>
  <c r="BQ78" i="19"/>
  <c r="L78" i="19"/>
  <c r="X78" i="19"/>
  <c r="AJ78" i="19"/>
  <c r="AV78" i="19"/>
  <c r="BH78" i="19"/>
  <c r="BT78" i="19"/>
  <c r="N78" i="19"/>
  <c r="Z78" i="19"/>
  <c r="AL78" i="19"/>
  <c r="AX78" i="19"/>
  <c r="BJ78" i="19"/>
  <c r="G69" i="19"/>
  <c r="S69" i="19"/>
  <c r="AE69" i="19"/>
  <c r="AQ69" i="19"/>
  <c r="BC69" i="19"/>
  <c r="BO69" i="19"/>
  <c r="O78" i="19"/>
  <c r="AA78" i="19"/>
  <c r="AM78" i="19"/>
  <c r="AY78" i="19"/>
  <c r="BK78" i="19"/>
  <c r="P64" i="19"/>
  <c r="AB64" i="19"/>
  <c r="AN64" i="19"/>
  <c r="AZ64" i="19"/>
  <c r="BL64" i="19"/>
  <c r="H69" i="19"/>
  <c r="T69" i="19"/>
  <c r="AF69" i="19"/>
  <c r="AR69" i="19"/>
  <c r="BD69" i="19"/>
  <c r="BP69" i="19"/>
  <c r="P78" i="19"/>
  <c r="AB78" i="19"/>
  <c r="AN78" i="19"/>
  <c r="AZ78" i="19"/>
  <c r="BL78" i="19"/>
  <c r="G78" i="19"/>
  <c r="S78" i="19"/>
  <c r="AE78" i="19"/>
  <c r="AQ78" i="19"/>
  <c r="BC78" i="19"/>
  <c r="BO78" i="19"/>
  <c r="H78" i="19"/>
  <c r="T78" i="19"/>
  <c r="AF78" i="19"/>
  <c r="AR78" i="19"/>
  <c r="BD78" i="19"/>
  <c r="BP78" i="19"/>
  <c r="J78" i="19"/>
  <c r="V78" i="19"/>
  <c r="AH78" i="19"/>
  <c r="AT78" i="19"/>
  <c r="BF78" i="19"/>
  <c r="BR78" i="19"/>
  <c r="K78" i="19"/>
  <c r="W78" i="19"/>
  <c r="AI78" i="19"/>
  <c r="AU78" i="19"/>
  <c r="BG78" i="19"/>
  <c r="BS78" i="19"/>
  <c r="M78" i="19"/>
  <c r="Y78" i="19"/>
  <c r="AK78" i="19"/>
  <c r="AW78" i="19"/>
  <c r="BI78" i="19"/>
  <c r="BU78" i="19"/>
  <c r="BV78" i="19"/>
  <c r="I69" i="19"/>
  <c r="U69" i="19"/>
  <c r="AG69" i="19"/>
  <c r="AS69" i="19"/>
  <c r="BE69" i="19"/>
  <c r="BQ69" i="19"/>
  <c r="J69" i="19"/>
  <c r="V69" i="19"/>
  <c r="AH69" i="19"/>
  <c r="AT69" i="19"/>
  <c r="BF69" i="19"/>
  <c r="BR69" i="19"/>
  <c r="M69" i="19"/>
  <c r="Y69" i="19"/>
  <c r="AK69" i="19"/>
  <c r="AW69" i="19"/>
  <c r="BI69" i="19"/>
  <c r="BU69" i="19"/>
  <c r="R69" i="19"/>
  <c r="AD69" i="19"/>
  <c r="AP69" i="19"/>
  <c r="BB69" i="19"/>
  <c r="BN69" i="19"/>
  <c r="K69" i="19"/>
  <c r="W69" i="19"/>
  <c r="AI69" i="19"/>
  <c r="AU69" i="19"/>
  <c r="BG69" i="19"/>
  <c r="BS69" i="19"/>
  <c r="L69" i="19"/>
  <c r="X69" i="19"/>
  <c r="AJ69" i="19"/>
  <c r="AV69" i="19"/>
  <c r="BH69" i="19"/>
  <c r="BT69" i="19"/>
  <c r="N69" i="19"/>
  <c r="Z69" i="19"/>
  <c r="AL69" i="19"/>
  <c r="AX69" i="19"/>
  <c r="BJ69" i="19"/>
  <c r="BV69" i="19"/>
  <c r="O69" i="19"/>
  <c r="AA69" i="19"/>
  <c r="AM69" i="19"/>
  <c r="AY69" i="19"/>
  <c r="BK69" i="19"/>
  <c r="P69" i="19"/>
  <c r="AB69" i="19"/>
  <c r="AN69" i="19"/>
  <c r="AZ69" i="19"/>
  <c r="BL69" i="19"/>
  <c r="U59" i="19"/>
  <c r="AG59" i="19"/>
  <c r="AS59" i="19"/>
  <c r="BE59" i="19"/>
  <c r="BQ59" i="19"/>
  <c r="M64" i="19"/>
  <c r="Y64" i="19"/>
  <c r="AK64" i="19"/>
  <c r="AW64" i="19"/>
  <c r="BI64" i="19"/>
  <c r="BU64" i="19"/>
  <c r="Q69" i="19"/>
  <c r="AC69" i="19"/>
  <c r="AO69" i="19"/>
  <c r="BA69" i="19"/>
  <c r="BM69" i="19"/>
  <c r="G64" i="19"/>
  <c r="S64" i="19"/>
  <c r="AE64" i="19"/>
  <c r="AQ64" i="19"/>
  <c r="BC64" i="19"/>
  <c r="BO64" i="19"/>
  <c r="I64" i="19"/>
  <c r="U64" i="19"/>
  <c r="AG64" i="19"/>
  <c r="AS64" i="19"/>
  <c r="BE64" i="19"/>
  <c r="BQ64" i="19"/>
  <c r="J64" i="19"/>
  <c r="BF64" i="19"/>
  <c r="AT64" i="19"/>
  <c r="AH64" i="19"/>
  <c r="V64" i="19"/>
  <c r="BR64" i="19"/>
  <c r="O64" i="19"/>
  <c r="AA64" i="19"/>
  <c r="AM64" i="19"/>
  <c r="AY64" i="19"/>
  <c r="BK64" i="19"/>
  <c r="Q64" i="19"/>
  <c r="AC64" i="19"/>
  <c r="AO64" i="19"/>
  <c r="BA64" i="19"/>
  <c r="BM64" i="19"/>
  <c r="R64" i="19"/>
  <c r="AD64" i="19"/>
  <c r="AP64" i="19"/>
  <c r="BB64" i="19"/>
  <c r="BN64" i="19"/>
  <c r="H64" i="19"/>
  <c r="T64" i="19"/>
  <c r="AF64" i="19"/>
  <c r="AR64" i="19"/>
  <c r="BD64" i="19"/>
  <c r="BP64" i="19"/>
  <c r="K64" i="19"/>
  <c r="W64" i="19"/>
  <c r="AI64" i="19"/>
  <c r="AU64" i="19"/>
  <c r="BG64" i="19"/>
  <c r="BS64" i="19"/>
  <c r="L64" i="19"/>
  <c r="X64" i="19"/>
  <c r="AJ64" i="19"/>
  <c r="AV64" i="19"/>
  <c r="BH64" i="19"/>
  <c r="BT64" i="19"/>
  <c r="N64" i="19"/>
  <c r="Z64" i="19"/>
  <c r="AL64" i="19"/>
  <c r="AX64" i="19"/>
  <c r="BJ64" i="19"/>
  <c r="BV64" i="19"/>
  <c r="I59" i="19"/>
  <c r="N52" i="19"/>
  <c r="Z52" i="19"/>
  <c r="AL52" i="19"/>
  <c r="AX52" i="19"/>
  <c r="BJ52" i="19"/>
  <c r="BV52" i="19"/>
  <c r="N59" i="19"/>
  <c r="Z59" i="19"/>
  <c r="AL59" i="19"/>
  <c r="AX59" i="19"/>
  <c r="BJ59" i="19"/>
  <c r="BV59" i="19"/>
  <c r="O59" i="19"/>
  <c r="AA59" i="19"/>
  <c r="AM59" i="19"/>
  <c r="AY59" i="19"/>
  <c r="BK59" i="19"/>
  <c r="P59" i="19"/>
  <c r="AB59" i="19"/>
  <c r="AN59" i="19"/>
  <c r="AZ59" i="19"/>
  <c r="BL59" i="19"/>
  <c r="G59" i="19"/>
  <c r="S59" i="19"/>
  <c r="AE59" i="19"/>
  <c r="AQ59" i="19"/>
  <c r="BC59" i="19"/>
  <c r="BO59" i="19"/>
  <c r="J59" i="19"/>
  <c r="V59" i="19"/>
  <c r="AH59" i="19"/>
  <c r="AT59" i="19"/>
  <c r="BF59" i="19"/>
  <c r="BR59" i="19"/>
  <c r="Q59" i="19"/>
  <c r="AC59" i="19"/>
  <c r="AO59" i="19"/>
  <c r="BA59" i="19"/>
  <c r="BM59" i="19"/>
  <c r="R59" i="19"/>
  <c r="AD59" i="19"/>
  <c r="AP59" i="19"/>
  <c r="BB59" i="19"/>
  <c r="BN59" i="19"/>
  <c r="H59" i="19"/>
  <c r="T59" i="19"/>
  <c r="AF59" i="19"/>
  <c r="AR59" i="19"/>
  <c r="BD59" i="19"/>
  <c r="BP59" i="19"/>
  <c r="K59" i="19"/>
  <c r="W59" i="19"/>
  <c r="AI59" i="19"/>
  <c r="AU59" i="19"/>
  <c r="BG59" i="19"/>
  <c r="BS59" i="19"/>
  <c r="L59" i="19"/>
  <c r="X59" i="19"/>
  <c r="AJ59" i="19"/>
  <c r="AV59" i="19"/>
  <c r="BH59" i="19"/>
  <c r="BT59" i="19"/>
  <c r="M59" i="19"/>
  <c r="Y59" i="19"/>
  <c r="AK59" i="19"/>
  <c r="AW59" i="19"/>
  <c r="BI59" i="19"/>
  <c r="BU59" i="19"/>
  <c r="G52" i="19"/>
  <c r="S52" i="19"/>
  <c r="AE52" i="19"/>
  <c r="AQ52" i="19"/>
  <c r="BC52" i="19"/>
  <c r="BO52" i="19"/>
  <c r="O52" i="19"/>
  <c r="AA52" i="19"/>
  <c r="AM52" i="19"/>
  <c r="AY52" i="19"/>
  <c r="BK52" i="19"/>
  <c r="P52" i="19"/>
  <c r="AB52" i="19"/>
  <c r="AN52" i="19"/>
  <c r="AZ52" i="19"/>
  <c r="BL52" i="19"/>
  <c r="R52" i="19"/>
  <c r="AD52" i="19"/>
  <c r="AP52" i="19"/>
  <c r="BB52" i="19"/>
  <c r="BN52" i="19"/>
  <c r="I52" i="19"/>
  <c r="U52" i="19"/>
  <c r="AG52" i="19"/>
  <c r="AS52" i="19"/>
  <c r="BE52" i="19"/>
  <c r="BQ52" i="19"/>
  <c r="K52" i="19"/>
  <c r="W52" i="19"/>
  <c r="AI52" i="19"/>
  <c r="AU52" i="19"/>
  <c r="BG52" i="19"/>
  <c r="BS52" i="19"/>
  <c r="Q52" i="19"/>
  <c r="AC52" i="19"/>
  <c r="AO52" i="19"/>
  <c r="BA52" i="19"/>
  <c r="BM52" i="19"/>
  <c r="H52" i="19"/>
  <c r="T52" i="19"/>
  <c r="AF52" i="19"/>
  <c r="AR52" i="19"/>
  <c r="BD52" i="19"/>
  <c r="BP52" i="19"/>
  <c r="J52" i="19"/>
  <c r="V52" i="19"/>
  <c r="AH52" i="19"/>
  <c r="AT52" i="19"/>
  <c r="BF52" i="19"/>
  <c r="BR52" i="19"/>
  <c r="L52" i="19"/>
  <c r="X52" i="19"/>
  <c r="AJ52" i="19"/>
  <c r="AV52" i="19"/>
  <c r="BH52" i="19"/>
  <c r="BT52" i="19"/>
  <c r="M52" i="19"/>
  <c r="Y52" i="19"/>
  <c r="AK52" i="19"/>
  <c r="AW52" i="19"/>
  <c r="BI52" i="19"/>
  <c r="BU52" i="19"/>
  <c r="O46" i="19"/>
  <c r="AA46" i="19"/>
  <c r="AM46" i="19"/>
  <c r="AY46" i="19"/>
  <c r="BK46" i="19"/>
  <c r="H46" i="19"/>
  <c r="T46" i="19"/>
  <c r="AF46" i="19"/>
  <c r="AR46" i="19"/>
  <c r="BD46" i="19"/>
  <c r="BP46" i="19"/>
  <c r="I46" i="19"/>
  <c r="U46" i="19"/>
  <c r="AG46" i="19"/>
  <c r="AS46" i="19"/>
  <c r="BE46" i="19"/>
  <c r="BQ46" i="19"/>
  <c r="J46" i="19"/>
  <c r="V46" i="19"/>
  <c r="AH46" i="19"/>
  <c r="AT46" i="19"/>
  <c r="BF46" i="19"/>
  <c r="BR46" i="19"/>
  <c r="K46" i="19"/>
  <c r="W46" i="19"/>
  <c r="AI46" i="19"/>
  <c r="AU46" i="19"/>
  <c r="BG46" i="19"/>
  <c r="BS46" i="19"/>
  <c r="L46" i="19"/>
  <c r="X46" i="19"/>
  <c r="AJ46" i="19"/>
  <c r="AV46" i="19"/>
  <c r="BH46" i="19"/>
  <c r="BT46" i="19"/>
  <c r="M46" i="19"/>
  <c r="Y46" i="19"/>
  <c r="AK46" i="19"/>
  <c r="AW46" i="19"/>
  <c r="BI46" i="19"/>
  <c r="BU46" i="19"/>
  <c r="N46" i="19"/>
  <c r="Z46" i="19"/>
  <c r="AL46" i="19"/>
  <c r="AX46" i="19"/>
  <c r="BJ46" i="19"/>
  <c r="BV46" i="19"/>
  <c r="P46" i="19"/>
  <c r="AB46" i="19"/>
  <c r="AN46" i="19"/>
  <c r="AZ46" i="19"/>
  <c r="BL46" i="19"/>
  <c r="Q46" i="19"/>
  <c r="AC46" i="19"/>
  <c r="AO46" i="19"/>
  <c r="BA46" i="19"/>
  <c r="BM46" i="19"/>
  <c r="R46" i="19"/>
  <c r="AD46" i="19"/>
  <c r="AP46" i="19"/>
  <c r="BB46" i="19"/>
  <c r="BN46" i="19"/>
  <c r="G46" i="19"/>
  <c r="S46" i="19"/>
  <c r="AE46" i="19"/>
  <c r="AQ46" i="19"/>
  <c r="BC46" i="19"/>
  <c r="BO46" i="19"/>
  <c r="M40" i="19"/>
  <c r="Y40" i="19"/>
  <c r="AK40" i="19"/>
  <c r="AW40" i="19"/>
  <c r="BI40" i="19"/>
  <c r="BU40" i="19"/>
  <c r="H40" i="19"/>
  <c r="T40" i="19"/>
  <c r="AF40" i="19"/>
  <c r="AR40" i="19"/>
  <c r="BD40" i="19"/>
  <c r="BP40" i="19"/>
  <c r="N40" i="19"/>
  <c r="Z40" i="19"/>
  <c r="AL40" i="19"/>
  <c r="AX40" i="19"/>
  <c r="BJ40" i="19"/>
  <c r="BV40" i="19"/>
  <c r="AE6" i="19"/>
  <c r="BC6" i="19"/>
  <c r="G40" i="19"/>
  <c r="S40" i="19"/>
  <c r="AE40" i="19"/>
  <c r="AQ40" i="19"/>
  <c r="BC40" i="19"/>
  <c r="BO40" i="19"/>
  <c r="L6" i="19"/>
  <c r="AJ6" i="19"/>
  <c r="BH6" i="19"/>
  <c r="I40" i="19"/>
  <c r="U40" i="19"/>
  <c r="AG40" i="19"/>
  <c r="AS40" i="19"/>
  <c r="BE40" i="19"/>
  <c r="BQ40" i="19"/>
  <c r="J40" i="19"/>
  <c r="V40" i="19"/>
  <c r="AH40" i="19"/>
  <c r="AT40" i="19"/>
  <c r="BF40" i="19"/>
  <c r="BR40" i="19"/>
  <c r="K40" i="19"/>
  <c r="W40" i="19"/>
  <c r="AI40" i="19"/>
  <c r="AU40" i="19"/>
  <c r="BG40" i="19"/>
  <c r="BS40" i="19"/>
  <c r="L40" i="19"/>
  <c r="X40" i="19"/>
  <c r="AJ40" i="19"/>
  <c r="AV40" i="19"/>
  <c r="BH40" i="19"/>
  <c r="BT40" i="19"/>
  <c r="O40" i="19"/>
  <c r="AA40" i="19"/>
  <c r="AM40" i="19"/>
  <c r="AY40" i="19"/>
  <c r="BK40" i="19"/>
  <c r="P40" i="19"/>
  <c r="AB40" i="19"/>
  <c r="AN40" i="19"/>
  <c r="AZ40" i="19"/>
  <c r="BL40" i="19"/>
  <c r="Q40" i="19"/>
  <c r="AC40" i="19"/>
  <c r="AO40" i="19"/>
  <c r="BA40" i="19"/>
  <c r="BM40" i="19"/>
  <c r="R40" i="19"/>
  <c r="AD40" i="19"/>
  <c r="AP40" i="19"/>
  <c r="BB40" i="19"/>
  <c r="BN40" i="19"/>
  <c r="I6" i="19"/>
  <c r="AG6" i="19"/>
  <c r="BE6" i="19"/>
  <c r="M6" i="19"/>
  <c r="AK6" i="19"/>
  <c r="BI6" i="19"/>
  <c r="P6" i="19"/>
  <c r="AN6" i="19"/>
  <c r="BL6" i="19"/>
  <c r="U6" i="19"/>
  <c r="AS6" i="19"/>
  <c r="BQ6" i="19"/>
  <c r="Z6" i="19"/>
  <c r="AX6" i="19"/>
  <c r="BV6" i="19"/>
  <c r="AZ6" i="19"/>
  <c r="AB6" i="19"/>
  <c r="Y6" i="19"/>
  <c r="AW6" i="19"/>
  <c r="BU6" i="19"/>
  <c r="AD6" i="19"/>
  <c r="BB6" i="19"/>
  <c r="N6" i="19"/>
  <c r="AL6" i="19"/>
  <c r="BJ6" i="19"/>
  <c r="K6" i="19"/>
  <c r="AI6" i="19"/>
  <c r="BG6" i="19"/>
  <c r="R6" i="19"/>
  <c r="AP6" i="19"/>
  <c r="BN6" i="19"/>
  <c r="O6" i="19"/>
  <c r="AM6" i="19"/>
  <c r="BK6" i="19"/>
  <c r="T6" i="19"/>
  <c r="AR6" i="19"/>
  <c r="BP6" i="19"/>
  <c r="Q6" i="19"/>
  <c r="AO6" i="19"/>
  <c r="BM6" i="19"/>
  <c r="V6" i="19"/>
  <c r="AT6" i="19"/>
  <c r="BR6" i="19"/>
  <c r="S6" i="19"/>
  <c r="AQ6" i="19"/>
  <c r="BO6" i="19"/>
  <c r="X6" i="19"/>
  <c r="AV6" i="19"/>
  <c r="BT6" i="19"/>
  <c r="W6" i="19"/>
  <c r="AU6" i="19"/>
  <c r="BS6" i="19"/>
  <c r="AA6" i="19"/>
  <c r="AY6" i="19"/>
  <c r="H6" i="19"/>
  <c r="AF6" i="19"/>
  <c r="BD6" i="19"/>
  <c r="G6" i="19"/>
  <c r="AC6" i="19"/>
  <c r="BA6" i="19"/>
  <c r="J6" i="19"/>
  <c r="AH6" i="19"/>
  <c r="BF6" i="19"/>
  <c r="F169" i="19"/>
  <c r="F172" i="19"/>
  <c r="F175" i="19"/>
  <c r="F149" i="19"/>
  <c r="F152" i="19"/>
  <c r="F156" i="19"/>
  <c r="F160" i="19"/>
  <c r="F163" i="19"/>
  <c r="F166" i="19"/>
  <c r="E147" i="19"/>
  <c r="E181" i="19"/>
  <c r="F97" i="19"/>
  <c r="F100" i="19"/>
  <c r="F103" i="19"/>
  <c r="F106" i="19"/>
  <c r="F109" i="19"/>
  <c r="F113" i="19"/>
  <c r="F116" i="19"/>
  <c r="F119" i="19"/>
  <c r="F123" i="19"/>
  <c r="F126" i="19"/>
  <c r="F129" i="19"/>
  <c r="F133" i="19"/>
  <c r="F128" i="19"/>
  <c r="F132" i="19"/>
  <c r="F135" i="19"/>
  <c r="F138" i="19"/>
  <c r="F142" i="19"/>
  <c r="F146" i="19"/>
  <c r="E111" i="19"/>
  <c r="E115" i="19"/>
  <c r="E118" i="19"/>
  <c r="E121" i="19"/>
  <c r="E125" i="19"/>
  <c r="E128" i="19"/>
  <c r="E132" i="19"/>
  <c r="E135" i="19"/>
  <c r="E138" i="19"/>
  <c r="E142" i="19"/>
  <c r="E146" i="19"/>
  <c r="E149" i="19"/>
  <c r="E152" i="19"/>
  <c r="E156" i="19"/>
  <c r="E160" i="19"/>
  <c r="E163" i="19"/>
  <c r="E166" i="19"/>
  <c r="E169" i="19"/>
  <c r="E172" i="19"/>
  <c r="E175" i="19"/>
  <c r="E180" i="19"/>
  <c r="E183" i="19"/>
  <c r="E186" i="19"/>
  <c r="E189" i="19"/>
  <c r="E192" i="19"/>
  <c r="E36" i="19"/>
  <c r="E39" i="19"/>
  <c r="E61" i="19"/>
  <c r="E75" i="19"/>
  <c r="E79" i="19"/>
  <c r="E82" i="19"/>
  <c r="E85" i="19"/>
  <c r="E89" i="19"/>
  <c r="E92" i="19"/>
  <c r="E95" i="19"/>
  <c r="E99" i="19"/>
  <c r="E102" i="19"/>
  <c r="E105" i="19"/>
  <c r="E108" i="19"/>
  <c r="F9" i="19"/>
  <c r="F12" i="19"/>
  <c r="F15" i="19"/>
  <c r="F18" i="19"/>
  <c r="F21" i="19"/>
  <c r="F24" i="19"/>
  <c r="F27" i="19"/>
  <c r="F30" i="19"/>
  <c r="F33" i="19"/>
  <c r="F36" i="19"/>
  <c r="F39" i="19"/>
  <c r="F43" i="19"/>
  <c r="F47" i="19"/>
  <c r="F50" i="19"/>
  <c r="F54" i="19"/>
  <c r="F57" i="19"/>
  <c r="F61" i="19"/>
  <c r="F65" i="19"/>
  <c r="F68" i="19"/>
  <c r="F72" i="19"/>
  <c r="F75" i="19"/>
  <c r="F79" i="19"/>
  <c r="F82" i="19"/>
  <c r="F85" i="19"/>
  <c r="F89" i="19"/>
  <c r="F92" i="19"/>
  <c r="F95" i="19"/>
  <c r="F99" i="19"/>
  <c r="F102" i="19"/>
  <c r="F105" i="19"/>
  <c r="F108" i="19"/>
  <c r="F111" i="19"/>
  <c r="F115" i="19"/>
  <c r="F118" i="19"/>
  <c r="F121" i="19"/>
  <c r="F125" i="19"/>
  <c r="F180" i="19"/>
  <c r="F183" i="19"/>
  <c r="F186" i="19"/>
  <c r="F189" i="19"/>
  <c r="F192" i="19"/>
  <c r="E24" i="19"/>
  <c r="E27" i="19"/>
  <c r="E65" i="19"/>
  <c r="E15" i="19"/>
  <c r="E43" i="19"/>
  <c r="E68" i="19"/>
  <c r="E8" i="19"/>
  <c r="E11" i="19"/>
  <c r="E13" i="19"/>
  <c r="E14" i="19"/>
  <c r="E17" i="19"/>
  <c r="E19" i="19"/>
  <c r="E20" i="19"/>
  <c r="E23" i="19"/>
  <c r="E25" i="19"/>
  <c r="E26" i="19"/>
  <c r="E29" i="19"/>
  <c r="E31" i="19"/>
  <c r="E32" i="19"/>
  <c r="E35" i="19"/>
  <c r="E37" i="19"/>
  <c r="E38" i="19"/>
  <c r="E42" i="19"/>
  <c r="E44" i="19"/>
  <c r="E45" i="19"/>
  <c r="E49" i="19"/>
  <c r="E51" i="19"/>
  <c r="E53" i="19"/>
  <c r="E56" i="19"/>
  <c r="E58" i="19"/>
  <c r="E60" i="19"/>
  <c r="E63" i="19"/>
  <c r="E66" i="19"/>
  <c r="E67" i="19"/>
  <c r="E71" i="19"/>
  <c r="E73" i="19"/>
  <c r="E74" i="19"/>
  <c r="E77" i="19"/>
  <c r="E80" i="19"/>
  <c r="E81" i="19"/>
  <c r="E84" i="19"/>
  <c r="E87" i="19"/>
  <c r="E88" i="19"/>
  <c r="E91" i="19"/>
  <c r="E93" i="19"/>
  <c r="E94" i="19"/>
  <c r="E98" i="19"/>
  <c r="E100" i="19"/>
  <c r="E101" i="19"/>
  <c r="E104" i="19"/>
  <c r="E106" i="19"/>
  <c r="E107" i="19"/>
  <c r="E110" i="19"/>
  <c r="E113" i="19"/>
  <c r="E114" i="19"/>
  <c r="E117" i="19"/>
  <c r="E119" i="19"/>
  <c r="E120" i="19"/>
  <c r="E124" i="19"/>
  <c r="E126" i="19"/>
  <c r="E127" i="19"/>
  <c r="E131" i="19"/>
  <c r="E133" i="19"/>
  <c r="E134" i="19"/>
  <c r="E137" i="19"/>
  <c r="E140" i="19"/>
  <c r="E141" i="19"/>
  <c r="E145" i="19"/>
  <c r="E148" i="19"/>
  <c r="E151" i="19"/>
  <c r="E153" i="19"/>
  <c r="E154" i="19"/>
  <c r="E158" i="19"/>
  <c r="E161" i="19"/>
  <c r="E162" i="19"/>
  <c r="E165" i="19"/>
  <c r="E167" i="19"/>
  <c r="E168" i="19"/>
  <c r="E171" i="19"/>
  <c r="E173" i="19"/>
  <c r="E174" i="19"/>
  <c r="E179" i="19"/>
  <c r="E182" i="19"/>
  <c r="E185" i="19"/>
  <c r="E187" i="19"/>
  <c r="E188" i="19"/>
  <c r="E191" i="19"/>
  <c r="E12" i="19"/>
  <c r="E33" i="19"/>
  <c r="F8" i="19"/>
  <c r="F11" i="19"/>
  <c r="F14" i="19"/>
  <c r="F17" i="19"/>
  <c r="F20" i="19"/>
  <c r="F23" i="19"/>
  <c r="F26" i="19"/>
  <c r="F29" i="19"/>
  <c r="F32" i="19"/>
  <c r="F35" i="19"/>
  <c r="F38" i="19"/>
  <c r="F42" i="19"/>
  <c r="F45" i="19"/>
  <c r="F49" i="19"/>
  <c r="F53" i="19"/>
  <c r="F56" i="19"/>
  <c r="F60" i="19"/>
  <c r="F63" i="19"/>
  <c r="F67" i="19"/>
  <c r="F71" i="19"/>
  <c r="F74" i="19"/>
  <c r="F77" i="19"/>
  <c r="F81" i="19"/>
  <c r="F84" i="19"/>
  <c r="F88" i="19"/>
  <c r="F91" i="19"/>
  <c r="F94" i="19"/>
  <c r="F98" i="19"/>
  <c r="F101" i="19"/>
  <c r="F104" i="19"/>
  <c r="F107" i="19"/>
  <c r="F110" i="19"/>
  <c r="F114" i="19"/>
  <c r="F117" i="19"/>
  <c r="F120" i="19"/>
  <c r="F124" i="19"/>
  <c r="F127" i="19"/>
  <c r="F131" i="19"/>
  <c r="F134" i="19"/>
  <c r="F137" i="19"/>
  <c r="F141" i="19"/>
  <c r="F145" i="19"/>
  <c r="F148" i="19"/>
  <c r="F151" i="19"/>
  <c r="F154" i="19"/>
  <c r="F158" i="19"/>
  <c r="F162" i="19"/>
  <c r="F165" i="19"/>
  <c r="F168" i="19"/>
  <c r="F171" i="19"/>
  <c r="F174" i="19"/>
  <c r="F179" i="19"/>
  <c r="F182" i="19"/>
  <c r="F185" i="19"/>
  <c r="F188" i="19"/>
  <c r="F191" i="19"/>
  <c r="E47" i="19"/>
  <c r="E54" i="19"/>
  <c r="E18" i="19"/>
  <c r="E21" i="19"/>
  <c r="E30" i="19"/>
  <c r="E50" i="19"/>
  <c r="E72" i="19"/>
  <c r="E10" i="19"/>
  <c r="E16" i="19"/>
  <c r="E22" i="19"/>
  <c r="E28" i="19"/>
  <c r="E34" i="19"/>
  <c r="E41" i="19"/>
  <c r="E48" i="19"/>
  <c r="E55" i="19"/>
  <c r="E62" i="19"/>
  <c r="E70" i="19"/>
  <c r="E76" i="19"/>
  <c r="E83" i="19"/>
  <c r="E90" i="19"/>
  <c r="E97" i="19"/>
  <c r="E103" i="19"/>
  <c r="E109" i="19"/>
  <c r="E116" i="19"/>
  <c r="E123" i="19"/>
  <c r="E129" i="19"/>
  <c r="E136" i="19"/>
  <c r="E143" i="19"/>
  <c r="E150" i="19"/>
  <c r="E157" i="19"/>
  <c r="E164" i="19"/>
  <c r="E170" i="19"/>
  <c r="E177" i="19"/>
  <c r="E176" i="19" s="1"/>
  <c r="E184" i="19"/>
  <c r="E190" i="19"/>
  <c r="E9" i="19"/>
  <c r="E57" i="19"/>
  <c r="F10" i="19"/>
  <c r="F13" i="19"/>
  <c r="F16" i="19"/>
  <c r="F19" i="19"/>
  <c r="F22" i="19"/>
  <c r="F25" i="19"/>
  <c r="F28" i="19"/>
  <c r="F31" i="19"/>
  <c r="F34" i="19"/>
  <c r="F37" i="19"/>
  <c r="F41" i="19"/>
  <c r="F44" i="19"/>
  <c r="F48" i="19"/>
  <c r="F51" i="19"/>
  <c r="F55" i="19"/>
  <c r="F58" i="19"/>
  <c r="F62" i="19"/>
  <c r="F66" i="19"/>
  <c r="F70" i="19"/>
  <c r="F73" i="19"/>
  <c r="F76" i="19"/>
  <c r="F80" i="19"/>
  <c r="F83" i="19"/>
  <c r="F87" i="19"/>
  <c r="F90" i="19"/>
  <c r="F93" i="19"/>
  <c r="F136" i="19"/>
  <c r="F140" i="19"/>
  <c r="F143" i="19"/>
  <c r="F147" i="19"/>
  <c r="F150" i="19"/>
  <c r="F153" i="19"/>
  <c r="F157" i="19"/>
  <c r="F161" i="19"/>
  <c r="F164" i="19"/>
  <c r="F167" i="19"/>
  <c r="F170" i="19"/>
  <c r="F173" i="19"/>
  <c r="F177" i="19"/>
  <c r="F176" i="19" s="1"/>
  <c r="F181" i="19"/>
  <c r="F184" i="19"/>
  <c r="F187" i="19"/>
  <c r="F190" i="19"/>
  <c r="F7" i="19"/>
  <c r="E7" i="19"/>
  <c r="G49" i="12"/>
  <c r="G45" i="12"/>
  <c r="G43" i="12"/>
  <c r="G39" i="12"/>
  <c r="G35" i="12"/>
  <c r="G28" i="12"/>
  <c r="G24" i="12"/>
  <c r="G20" i="12"/>
  <c r="G16" i="12"/>
  <c r="G12" i="12"/>
  <c r="G42" i="12"/>
  <c r="G38" i="12"/>
  <c r="G27" i="12"/>
  <c r="G23" i="12"/>
  <c r="G19" i="12"/>
  <c r="G15" i="12"/>
  <c r="G33" i="12"/>
  <c r="G47" i="12"/>
  <c r="G41" i="12"/>
  <c r="G37" i="12"/>
  <c r="G30" i="12"/>
  <c r="G26" i="12"/>
  <c r="G18" i="12"/>
  <c r="G14" i="12"/>
  <c r="G32" i="12"/>
  <c r="G44" i="12"/>
  <c r="G40" i="12"/>
  <c r="G36" i="12"/>
  <c r="G29" i="12"/>
  <c r="G25" i="12"/>
  <c r="G21" i="12"/>
  <c r="G17" i="12"/>
  <c r="G13" i="12"/>
  <c r="G31" i="12"/>
  <c r="G46" i="12"/>
  <c r="G34" i="12"/>
  <c r="G22" i="12"/>
  <c r="AM172" i="12"/>
  <c r="AA172" i="12"/>
  <c r="O172" i="12"/>
  <c r="Z172" i="12"/>
  <c r="P172" i="12"/>
  <c r="AK132" i="12"/>
  <c r="AK172" i="12"/>
  <c r="Y172" i="12"/>
  <c r="M172" i="12"/>
  <c r="AJ172" i="12"/>
  <c r="X172" i="12"/>
  <c r="L172" i="12"/>
  <c r="AI172" i="12"/>
  <c r="W172" i="12"/>
  <c r="K172" i="12"/>
  <c r="M132" i="12"/>
  <c r="AT172" i="12"/>
  <c r="AH172" i="12"/>
  <c r="V172" i="12"/>
  <c r="J172" i="12"/>
  <c r="AS172" i="12"/>
  <c r="AG172" i="12"/>
  <c r="U172" i="12"/>
  <c r="I172" i="12"/>
  <c r="AB172" i="12"/>
  <c r="Y132" i="12"/>
  <c r="AR172" i="12"/>
  <c r="AF172" i="12"/>
  <c r="T172" i="12"/>
  <c r="H172" i="12"/>
  <c r="N172" i="12"/>
  <c r="AQ172" i="12"/>
  <c r="AE172" i="12"/>
  <c r="S172" i="12"/>
  <c r="AP172" i="12"/>
  <c r="AD172" i="12"/>
  <c r="R172" i="12"/>
  <c r="AN172" i="12"/>
  <c r="AL172" i="12"/>
  <c r="AO172" i="12"/>
  <c r="AC172" i="12"/>
  <c r="Q172" i="12"/>
  <c r="AO163" i="12"/>
  <c r="AC163" i="12"/>
  <c r="Q163" i="12"/>
  <c r="AN163" i="12"/>
  <c r="AB163" i="12"/>
  <c r="P163" i="12"/>
  <c r="AM163" i="12"/>
  <c r="AA163" i="12"/>
  <c r="O163" i="12"/>
  <c r="AL163" i="12"/>
  <c r="Z163" i="12"/>
  <c r="N163" i="12"/>
  <c r="AK163" i="12"/>
  <c r="Y163" i="12"/>
  <c r="M163" i="12"/>
  <c r="AJ163" i="12"/>
  <c r="X163" i="12"/>
  <c r="L163" i="12"/>
  <c r="AI163" i="12"/>
  <c r="W163" i="12"/>
  <c r="K163" i="12"/>
  <c r="AT163" i="12"/>
  <c r="AH163" i="12"/>
  <c r="V163" i="12"/>
  <c r="J163" i="12"/>
  <c r="AS163" i="12"/>
  <c r="AG163" i="12"/>
  <c r="U163" i="12"/>
  <c r="I163" i="12"/>
  <c r="AR163" i="12"/>
  <c r="AF163" i="12"/>
  <c r="T163" i="12"/>
  <c r="H163" i="12"/>
  <c r="AQ163" i="12"/>
  <c r="AE163" i="12"/>
  <c r="S163" i="12"/>
  <c r="AP163" i="12"/>
  <c r="AD163" i="12"/>
  <c r="R163" i="12"/>
  <c r="AL147" i="12"/>
  <c r="Z147" i="12"/>
  <c r="N147" i="12"/>
  <c r="AK147" i="12"/>
  <c r="Y147" i="12"/>
  <c r="M147" i="12"/>
  <c r="AI147" i="12"/>
  <c r="W147" i="12"/>
  <c r="K147" i="12"/>
  <c r="AT147" i="12"/>
  <c r="AH147" i="12"/>
  <c r="V147" i="12"/>
  <c r="J147" i="12"/>
  <c r="AS147" i="12"/>
  <c r="AG147" i="12"/>
  <c r="U147" i="12"/>
  <c r="I147" i="12"/>
  <c r="AR147" i="12"/>
  <c r="AF147" i="12"/>
  <c r="T147" i="12"/>
  <c r="H147" i="12"/>
  <c r="AQ147" i="12"/>
  <c r="AE147" i="12"/>
  <c r="S147" i="12"/>
  <c r="AP132" i="12"/>
  <c r="AD132" i="12"/>
  <c r="R132" i="12"/>
  <c r="AP147" i="12"/>
  <c r="AD147" i="12"/>
  <c r="R147" i="12"/>
  <c r="AO147" i="12"/>
  <c r="AC147" i="12"/>
  <c r="Q147" i="12"/>
  <c r="AN147" i="12"/>
  <c r="AB147" i="12"/>
  <c r="P147" i="12"/>
  <c r="AM132" i="12"/>
  <c r="AA132" i="12"/>
  <c r="O132" i="12"/>
  <c r="AJ147" i="12"/>
  <c r="X147" i="12"/>
  <c r="L147" i="12"/>
  <c r="AM147" i="12"/>
  <c r="AA147" i="12"/>
  <c r="O147" i="12"/>
  <c r="AM136" i="12"/>
  <c r="AL136" i="12"/>
  <c r="Z136" i="12"/>
  <c r="N136" i="12"/>
  <c r="AK136" i="12"/>
  <c r="Y136" i="12"/>
  <c r="M136" i="12"/>
  <c r="AJ136" i="12"/>
  <c r="X136" i="12"/>
  <c r="L136" i="12"/>
  <c r="AI136" i="12"/>
  <c r="W136" i="12"/>
  <c r="K136" i="12"/>
  <c r="AT136" i="12"/>
  <c r="AH136" i="12"/>
  <c r="V136" i="12"/>
  <c r="J136" i="12"/>
  <c r="O136" i="12"/>
  <c r="AS136" i="12"/>
  <c r="AG136" i="12"/>
  <c r="U136" i="12"/>
  <c r="I136" i="12"/>
  <c r="AA136" i="12"/>
  <c r="AR136" i="12"/>
  <c r="AF136" i="12"/>
  <c r="T136" i="12"/>
  <c r="H136" i="12"/>
  <c r="AQ136" i="12"/>
  <c r="AE136" i="12"/>
  <c r="S136" i="12"/>
  <c r="AP136" i="12"/>
  <c r="AD136" i="12"/>
  <c r="R136" i="12"/>
  <c r="AO136" i="12"/>
  <c r="AC136" i="12"/>
  <c r="Q136" i="12"/>
  <c r="AN136" i="12"/>
  <c r="AB136" i="12"/>
  <c r="P136" i="12"/>
  <c r="AN132" i="12"/>
  <c r="AB132" i="12"/>
  <c r="P132" i="12"/>
  <c r="X124" i="12"/>
  <c r="AL132" i="12"/>
  <c r="Z132" i="12"/>
  <c r="N132" i="12"/>
  <c r="AJ132" i="12"/>
  <c r="X132" i="12"/>
  <c r="L132" i="12"/>
  <c r="AI132" i="12"/>
  <c r="W132" i="12"/>
  <c r="K132" i="12"/>
  <c r="AT132" i="12"/>
  <c r="AH132" i="12"/>
  <c r="V132" i="12"/>
  <c r="J132" i="12"/>
  <c r="AS132" i="12"/>
  <c r="AG132" i="12"/>
  <c r="U132" i="12"/>
  <c r="I132" i="12"/>
  <c r="AR132" i="12"/>
  <c r="AF132" i="12"/>
  <c r="T132" i="12"/>
  <c r="H132" i="12"/>
  <c r="AQ132" i="12"/>
  <c r="AE132" i="12"/>
  <c r="S132" i="12"/>
  <c r="AO132" i="12"/>
  <c r="AC132" i="12"/>
  <c r="Q132" i="12"/>
  <c r="AK124" i="12"/>
  <c r="Y124" i="12"/>
  <c r="M124" i="12"/>
  <c r="AI124" i="12"/>
  <c r="W124" i="12"/>
  <c r="K124" i="12"/>
  <c r="AT124" i="12"/>
  <c r="AH124" i="12"/>
  <c r="V124" i="12"/>
  <c r="J124" i="12"/>
  <c r="AS124" i="12"/>
  <c r="AG124" i="12"/>
  <c r="U124" i="12"/>
  <c r="I124" i="12"/>
  <c r="AR124" i="12"/>
  <c r="AF124" i="12"/>
  <c r="T124" i="12"/>
  <c r="H124" i="12"/>
  <c r="AQ124" i="12"/>
  <c r="AE124" i="12"/>
  <c r="S124" i="12"/>
  <c r="AP124" i="12"/>
  <c r="AD124" i="12"/>
  <c r="R124" i="12"/>
  <c r="AO124" i="12"/>
  <c r="AC124" i="12"/>
  <c r="Q124" i="12"/>
  <c r="AN124" i="12"/>
  <c r="AB124" i="12"/>
  <c r="P124" i="12"/>
  <c r="AJ124" i="12"/>
  <c r="L124" i="12"/>
  <c r="AM124" i="12"/>
  <c r="AA124" i="12"/>
  <c r="O124" i="12"/>
  <c r="AL124" i="12"/>
  <c r="Z124" i="12"/>
  <c r="N124" i="12"/>
  <c r="AD113" i="12"/>
  <c r="AO113" i="12"/>
  <c r="AC113" i="12"/>
  <c r="Q113" i="12"/>
  <c r="AN113" i="12"/>
  <c r="AB113" i="12"/>
  <c r="P113" i="12"/>
  <c r="AM113" i="12"/>
  <c r="AA113" i="12"/>
  <c r="O113" i="12"/>
  <c r="R113" i="12"/>
  <c r="AL113" i="12"/>
  <c r="Z113" i="12"/>
  <c r="N113" i="12"/>
  <c r="AK113" i="12"/>
  <c r="Y113" i="12"/>
  <c r="M113" i="12"/>
  <c r="AJ113" i="12"/>
  <c r="X113" i="12"/>
  <c r="L113" i="12"/>
  <c r="AP113" i="12"/>
  <c r="AI113" i="12"/>
  <c r="W113" i="12"/>
  <c r="K113" i="12"/>
  <c r="AT113" i="12"/>
  <c r="AH113" i="12"/>
  <c r="V113" i="12"/>
  <c r="J113" i="12"/>
  <c r="AS113" i="12"/>
  <c r="AG113" i="12"/>
  <c r="U113" i="12"/>
  <c r="I113" i="12"/>
  <c r="AJ103" i="12"/>
  <c r="X103" i="12"/>
  <c r="L103" i="12"/>
  <c r="AR113" i="12"/>
  <c r="AF113" i="12"/>
  <c r="T113" i="12"/>
  <c r="H113" i="12"/>
  <c r="AQ113" i="12"/>
  <c r="AE113" i="12"/>
  <c r="S113" i="12"/>
  <c r="AQ103" i="12"/>
  <c r="AE103" i="12"/>
  <c r="S103" i="12"/>
  <c r="AP103" i="12"/>
  <c r="AD103" i="12"/>
  <c r="R103" i="12"/>
  <c r="AO103" i="12"/>
  <c r="AC103" i="12"/>
  <c r="Q103" i="12"/>
  <c r="AN103" i="12"/>
  <c r="AB103" i="12"/>
  <c r="P103" i="12"/>
  <c r="AM103" i="12"/>
  <c r="AA103" i="12"/>
  <c r="O103" i="12"/>
  <c r="AL103" i="12"/>
  <c r="Z103" i="12"/>
  <c r="N103" i="12"/>
  <c r="AK103" i="12"/>
  <c r="Y103" i="12"/>
  <c r="M103" i="12"/>
  <c r="AI103" i="12"/>
  <c r="W103" i="12"/>
  <c r="K103" i="12"/>
  <c r="AT103" i="12"/>
  <c r="AH103" i="12"/>
  <c r="V103" i="12"/>
  <c r="J103" i="12"/>
  <c r="X88" i="12"/>
  <c r="AS103" i="12"/>
  <c r="AG103" i="12"/>
  <c r="U103" i="12"/>
  <c r="I103" i="12"/>
  <c r="AR103" i="12"/>
  <c r="AF103" i="12"/>
  <c r="T103" i="12"/>
  <c r="H103" i="12"/>
  <c r="M88" i="12"/>
  <c r="AK88" i="12"/>
  <c r="AI88" i="12"/>
  <c r="W88" i="12"/>
  <c r="K88" i="12"/>
  <c r="AT88" i="12"/>
  <c r="AH88" i="12"/>
  <c r="V88" i="12"/>
  <c r="J88" i="12"/>
  <c r="Y88" i="12"/>
  <c r="AS88" i="12"/>
  <c r="AG88" i="12"/>
  <c r="U88" i="12"/>
  <c r="I88" i="12"/>
  <c r="AR88" i="12"/>
  <c r="AF88" i="12"/>
  <c r="T88" i="12"/>
  <c r="H88" i="12"/>
  <c r="AQ88" i="12"/>
  <c r="AE88" i="12"/>
  <c r="S88" i="12"/>
  <c r="AP88" i="12"/>
  <c r="AD88" i="12"/>
  <c r="R88" i="12"/>
  <c r="AO88" i="12"/>
  <c r="AC88" i="12"/>
  <c r="Q88" i="12"/>
  <c r="AN88" i="12"/>
  <c r="AB88" i="12"/>
  <c r="P88" i="12"/>
  <c r="AJ88" i="12"/>
  <c r="L88" i="12"/>
  <c r="AM88" i="12"/>
  <c r="AA88" i="12"/>
  <c r="O88" i="12"/>
  <c r="AL88" i="12"/>
  <c r="Z88" i="12"/>
  <c r="N88" i="12"/>
  <c r="AR81" i="12"/>
  <c r="AF81" i="12"/>
  <c r="T81" i="12"/>
  <c r="H81" i="12"/>
  <c r="AQ81" i="12"/>
  <c r="AE81" i="12"/>
  <c r="S81" i="12"/>
  <c r="I81" i="12"/>
  <c r="AP81" i="12"/>
  <c r="AD81" i="12"/>
  <c r="R81" i="12"/>
  <c r="AO81" i="12"/>
  <c r="AC81" i="12"/>
  <c r="Q81" i="12"/>
  <c r="U81" i="12"/>
  <c r="AN81" i="12"/>
  <c r="AB81" i="12"/>
  <c r="P81" i="12"/>
  <c r="AM81" i="12"/>
  <c r="AA81" i="12"/>
  <c r="O81" i="12"/>
  <c r="AL81" i="12"/>
  <c r="Z81" i="12"/>
  <c r="N81" i="12"/>
  <c r="AK81" i="12"/>
  <c r="Y81" i="12"/>
  <c r="M81" i="12"/>
  <c r="I6" i="12"/>
  <c r="AG6" i="12"/>
  <c r="AS6" i="12"/>
  <c r="AJ81" i="12"/>
  <c r="X81" i="12"/>
  <c r="L81" i="12"/>
  <c r="AG81" i="12"/>
  <c r="AI81" i="12"/>
  <c r="W81" i="12"/>
  <c r="K81" i="12"/>
  <c r="AS81" i="12"/>
  <c r="AT81" i="12"/>
  <c r="AH81" i="12"/>
  <c r="V81" i="12"/>
  <c r="J81" i="12"/>
  <c r="AN73" i="12"/>
  <c r="AM73" i="12"/>
  <c r="AA73" i="12"/>
  <c r="O73" i="12"/>
  <c r="AL73" i="12"/>
  <c r="Z73" i="12"/>
  <c r="N73" i="12"/>
  <c r="AK73" i="12"/>
  <c r="Y73" i="12"/>
  <c r="M73" i="12"/>
  <c r="AB73" i="12"/>
  <c r="AI73" i="12"/>
  <c r="W73" i="12"/>
  <c r="K73" i="12"/>
  <c r="AT73" i="12"/>
  <c r="AH73" i="12"/>
  <c r="V73" i="12"/>
  <c r="J73" i="12"/>
  <c r="AS73" i="12"/>
  <c r="AG73" i="12"/>
  <c r="U73" i="12"/>
  <c r="I73" i="12"/>
  <c r="X57" i="12"/>
  <c r="AR73" i="12"/>
  <c r="AF73" i="12"/>
  <c r="T73" i="12"/>
  <c r="H73" i="12"/>
  <c r="P73" i="12"/>
  <c r="AQ73" i="12"/>
  <c r="AE73" i="12"/>
  <c r="S73" i="12"/>
  <c r="X73" i="12"/>
  <c r="L73" i="12"/>
  <c r="AJ73" i="12"/>
  <c r="AP73" i="12"/>
  <c r="AD73" i="12"/>
  <c r="R73" i="12"/>
  <c r="AO73" i="12"/>
  <c r="AC73" i="12"/>
  <c r="Q73" i="12"/>
  <c r="AP57" i="12"/>
  <c r="AD57" i="12"/>
  <c r="R57" i="12"/>
  <c r="AO57" i="12"/>
  <c r="AC57" i="12"/>
  <c r="Q57" i="12"/>
  <c r="AN57" i="12"/>
  <c r="AB57" i="12"/>
  <c r="P57" i="12"/>
  <c r="AM57" i="12"/>
  <c r="AA57" i="12"/>
  <c r="O57" i="12"/>
  <c r="AE57" i="12"/>
  <c r="AL57" i="12"/>
  <c r="Z57" i="12"/>
  <c r="N57" i="12"/>
  <c r="S57" i="12"/>
  <c r="AK57" i="12"/>
  <c r="Y57" i="12"/>
  <c r="M57" i="12"/>
  <c r="AI57" i="12"/>
  <c r="W57" i="12"/>
  <c r="K57" i="12"/>
  <c r="AT57" i="12"/>
  <c r="AH57" i="12"/>
  <c r="V57" i="12"/>
  <c r="J57" i="12"/>
  <c r="AJ57" i="12"/>
  <c r="L57" i="12"/>
  <c r="AS57" i="12"/>
  <c r="AG57" i="12"/>
  <c r="U57" i="12"/>
  <c r="I57" i="12"/>
  <c r="AQ57" i="12"/>
  <c r="AR57" i="12"/>
  <c r="AF57" i="12"/>
  <c r="T57" i="12"/>
  <c r="H57" i="12"/>
  <c r="AP48" i="12"/>
  <c r="AO48" i="12"/>
  <c r="AC48" i="12"/>
  <c r="Q48" i="12"/>
  <c r="AN48" i="12"/>
  <c r="AB48" i="12"/>
  <c r="P48" i="12"/>
  <c r="AM48" i="12"/>
  <c r="AA48" i="12"/>
  <c r="O48" i="12"/>
  <c r="AL48" i="12"/>
  <c r="Z48" i="12"/>
  <c r="N48" i="12"/>
  <c r="AK48" i="12"/>
  <c r="Y48" i="12"/>
  <c r="M48" i="12"/>
  <c r="AJ48" i="12"/>
  <c r="X48" i="12"/>
  <c r="L48" i="12"/>
  <c r="R48" i="12"/>
  <c r="AI48" i="12"/>
  <c r="W48" i="12"/>
  <c r="K48" i="12"/>
  <c r="AT48" i="12"/>
  <c r="AH48" i="12"/>
  <c r="V48" i="12"/>
  <c r="J48" i="12"/>
  <c r="AS48" i="12"/>
  <c r="AG48" i="12"/>
  <c r="U48" i="12"/>
  <c r="I48" i="12"/>
  <c r="AR48" i="12"/>
  <c r="AF48" i="12"/>
  <c r="T48" i="12"/>
  <c r="H48" i="12"/>
  <c r="AD48" i="12"/>
  <c r="AQ48" i="12"/>
  <c r="AE48" i="12"/>
  <c r="S48" i="12"/>
  <c r="I11" i="12"/>
  <c r="H11" i="12"/>
  <c r="AJ11" i="12"/>
  <c r="X11" i="12"/>
  <c r="L11" i="12"/>
  <c r="AR11" i="12"/>
  <c r="AF11" i="12"/>
  <c r="T11" i="12"/>
  <c r="AQ11" i="12"/>
  <c r="AE11" i="12"/>
  <c r="S11" i="12"/>
  <c r="AP11" i="12"/>
  <c r="AD11" i="12"/>
  <c r="R11" i="12"/>
  <c r="AO11" i="12"/>
  <c r="AC11" i="12"/>
  <c r="Q11" i="12"/>
  <c r="AN11" i="12"/>
  <c r="AB11" i="12"/>
  <c r="P11" i="12"/>
  <c r="AM11" i="12"/>
  <c r="AA11" i="12"/>
  <c r="O11" i="12"/>
  <c r="AL11" i="12"/>
  <c r="Z11" i="12"/>
  <c r="N11" i="12"/>
  <c r="AK11" i="12"/>
  <c r="Y11" i="12"/>
  <c r="M11" i="12"/>
  <c r="AI11" i="12"/>
  <c r="W11" i="12"/>
  <c r="K11" i="12"/>
  <c r="AT11" i="12"/>
  <c r="AH11" i="12"/>
  <c r="V11" i="12"/>
  <c r="J11" i="12"/>
  <c r="AS11" i="12"/>
  <c r="AG11" i="12"/>
  <c r="U11" i="12"/>
  <c r="G188" i="12"/>
  <c r="G189" i="12"/>
  <c r="Y6" i="12"/>
  <c r="AM6" i="12"/>
  <c r="AA6" i="12"/>
  <c r="O6" i="12"/>
  <c r="Z6" i="12"/>
  <c r="N6" i="12"/>
  <c r="AJ6" i="12"/>
  <c r="X6" i="12"/>
  <c r="L6" i="12"/>
  <c r="AI6" i="12"/>
  <c r="W6" i="12"/>
  <c r="K6" i="12"/>
  <c r="AT6" i="12"/>
  <c r="AH6" i="12"/>
  <c r="V6" i="12"/>
  <c r="J6" i="12"/>
  <c r="AR6" i="12"/>
  <c r="AF6" i="12"/>
  <c r="T6" i="12"/>
  <c r="H6" i="12"/>
  <c r="AQ6" i="12"/>
  <c r="AE6" i="12"/>
  <c r="AP6" i="12"/>
  <c r="AD6" i="12"/>
  <c r="R6" i="12"/>
  <c r="AK6" i="12"/>
  <c r="AC6" i="12"/>
  <c r="Q6" i="12"/>
  <c r="AN6" i="12"/>
  <c r="AB6" i="12"/>
  <c r="P6" i="12"/>
  <c r="G164" i="12"/>
  <c r="G109" i="12"/>
  <c r="G171" i="12"/>
  <c r="G165" i="12"/>
  <c r="G52" i="12"/>
  <c r="G162" i="12"/>
  <c r="G158" i="12"/>
  <c r="G153" i="12"/>
  <c r="G94" i="12"/>
  <c r="G111" i="12"/>
  <c r="G8" i="12"/>
  <c r="G142" i="12"/>
  <c r="G178" i="12"/>
  <c r="G100" i="12"/>
  <c r="G96" i="12"/>
  <c r="G89" i="12"/>
  <c r="G115" i="12"/>
  <c r="G121" i="12"/>
  <c r="G140" i="12"/>
  <c r="G187" i="12"/>
  <c r="G144" i="12"/>
  <c r="G139" i="12"/>
  <c r="G135" i="12"/>
  <c r="G128" i="12"/>
  <c r="G125" i="12"/>
  <c r="G79" i="12"/>
  <c r="G87" i="12"/>
  <c r="G83" i="12"/>
  <c r="G67" i="12"/>
  <c r="G59" i="12"/>
  <c r="G174" i="12"/>
  <c r="G183" i="12"/>
  <c r="G179" i="12"/>
  <c r="G99" i="12"/>
  <c r="G90" i="12"/>
  <c r="G117" i="12"/>
  <c r="G118" i="12"/>
  <c r="G105" i="12"/>
  <c r="G170" i="12"/>
  <c r="G169" i="12"/>
  <c r="G56" i="12"/>
  <c r="G55" i="12"/>
  <c r="G161" i="12"/>
  <c r="G154" i="12"/>
  <c r="G156" i="12"/>
  <c r="G155" i="12"/>
  <c r="G131" i="12"/>
  <c r="G60" i="12"/>
  <c r="G184" i="12"/>
  <c r="G134" i="12"/>
  <c r="G126" i="12"/>
  <c r="G76" i="12"/>
  <c r="G85" i="12"/>
  <c r="G71" i="12"/>
  <c r="G66" i="12"/>
  <c r="G61" i="12"/>
  <c r="G146" i="12"/>
  <c r="G137" i="12"/>
  <c r="G138" i="12"/>
  <c r="G133" i="12"/>
  <c r="G129" i="12"/>
  <c r="G80" i="12"/>
  <c r="G75" i="12"/>
  <c r="G86" i="12"/>
  <c r="G84" i="12"/>
  <c r="G82" i="12"/>
  <c r="G70" i="12"/>
  <c r="G65" i="12"/>
  <c r="G69" i="12"/>
  <c r="G62" i="12"/>
  <c r="G58" i="12"/>
  <c r="G186" i="12"/>
  <c r="G181" i="12"/>
  <c r="G176" i="12"/>
  <c r="G177" i="12"/>
  <c r="G173" i="12"/>
  <c r="G97" i="12"/>
  <c r="G101" i="12"/>
  <c r="G92" i="12"/>
  <c r="G91" i="12"/>
  <c r="G123" i="12"/>
  <c r="G120" i="12"/>
  <c r="G116" i="12"/>
  <c r="G114" i="12"/>
  <c r="G110" i="12"/>
  <c r="G107" i="12"/>
  <c r="G106" i="12"/>
  <c r="G166" i="12"/>
  <c r="G168" i="12"/>
  <c r="G50" i="12"/>
  <c r="G54" i="12"/>
  <c r="G159" i="12"/>
  <c r="G150" i="12"/>
  <c r="G151" i="12"/>
  <c r="G157" i="12"/>
  <c r="G148" i="12"/>
  <c r="G74" i="12"/>
  <c r="G182" i="12"/>
  <c r="G145" i="12"/>
  <c r="G141" i="12"/>
  <c r="G143" i="12"/>
  <c r="G130" i="12"/>
  <c r="G127" i="12"/>
  <c r="G78" i="12"/>
  <c r="G77" i="12"/>
  <c r="G72" i="12"/>
  <c r="G64" i="12"/>
  <c r="G68" i="12"/>
  <c r="G63" i="12"/>
  <c r="G185" i="12"/>
  <c r="G180" i="12"/>
  <c r="G175" i="12"/>
  <c r="G102" i="12"/>
  <c r="G98" i="12"/>
  <c r="G93" i="12"/>
  <c r="G95" i="12"/>
  <c r="G122" i="12"/>
  <c r="G119" i="12"/>
  <c r="G112" i="12"/>
  <c r="G108" i="12"/>
  <c r="G104" i="12"/>
  <c r="G167" i="12"/>
  <c r="G51" i="12"/>
  <c r="G53" i="12"/>
  <c r="G160" i="12"/>
  <c r="G152" i="12"/>
  <c r="G149" i="12"/>
  <c r="G9" i="12"/>
  <c r="AO6" i="12"/>
  <c r="AL6" i="12"/>
  <c r="S6" i="12"/>
  <c r="U6" i="12"/>
  <c r="M6" i="12"/>
  <c r="AV173" i="10"/>
  <c r="AV169" i="10" s="1"/>
  <c r="AV158" i="10" s="1"/>
  <c r="AV153" i="10" s="1"/>
  <c r="AV144" i="10" s="1"/>
  <c r="AV136" i="10" s="1"/>
  <c r="AV126" i="10" s="1"/>
  <c r="AV110" i="10" s="1"/>
  <c r="AV100" i="10" s="1"/>
  <c r="AV92" i="10" s="1"/>
  <c r="AV83" i="10" s="1"/>
  <c r="AV49" i="10" s="1"/>
  <c r="AV44" i="10" s="1"/>
  <c r="AV39" i="10" s="1"/>
  <c r="AV32" i="10" s="1"/>
  <c r="AV17" i="10" s="1"/>
  <c r="AV11" i="10" s="1"/>
  <c r="AU173" i="10"/>
  <c r="AU169" i="10" s="1"/>
  <c r="AU158" i="10" s="1"/>
  <c r="AU153" i="10" s="1"/>
  <c r="AU144" i="10" s="1"/>
  <c r="AU136" i="10" s="1"/>
  <c r="AU126" i="10" s="1"/>
  <c r="AU110" i="10" s="1"/>
  <c r="AU100" i="10" s="1"/>
  <c r="AU92" i="10" s="1"/>
  <c r="AU83" i="10" s="1"/>
  <c r="AU49" i="10" s="1"/>
  <c r="AU44" i="10" s="1"/>
  <c r="AU39" i="10" s="1"/>
  <c r="AU32" i="10" s="1"/>
  <c r="AU17" i="10" s="1"/>
  <c r="AU11" i="10" s="1"/>
  <c r="AW173" i="10"/>
  <c r="AW169" i="10" s="1"/>
  <c r="AW158" i="10" s="1"/>
  <c r="AW153" i="10" s="1"/>
  <c r="AW144" i="10" s="1"/>
  <c r="AW136" i="10" s="1"/>
  <c r="AW126" i="10" s="1"/>
  <c r="AW110" i="10" s="1"/>
  <c r="AW100" i="10" s="1"/>
  <c r="AW92" i="10" s="1"/>
  <c r="AW83" i="10" s="1"/>
  <c r="AW49" i="10" s="1"/>
  <c r="AW44" i="10" s="1"/>
  <c r="AW39" i="10" s="1"/>
  <c r="AW32" i="10" s="1"/>
  <c r="AW17" i="10" s="1"/>
  <c r="AW11" i="10" s="1"/>
  <c r="AS190" i="10"/>
  <c r="AS173" i="10" s="1"/>
  <c r="AS169" i="10" s="1"/>
  <c r="AS158" i="10" s="1"/>
  <c r="AS153" i="10" s="1"/>
  <c r="AS144" i="10" s="1"/>
  <c r="AS136" i="10" s="1"/>
  <c r="AS126" i="10" s="1"/>
  <c r="AS110" i="10" s="1"/>
  <c r="AS100" i="10" s="1"/>
  <c r="AS92" i="10" s="1"/>
  <c r="AS83" i="10" s="1"/>
  <c r="AS49" i="10" s="1"/>
  <c r="AS44" i="10" s="1"/>
  <c r="AS39" i="10" s="1"/>
  <c r="AS32" i="10" s="1"/>
  <c r="AS17" i="10" s="1"/>
  <c r="AS11" i="10" s="1"/>
  <c r="AT190" i="10"/>
  <c r="AT173" i="10" s="1"/>
  <c r="AT169" i="10" s="1"/>
  <c r="AT158" i="10" s="1"/>
  <c r="AT153" i="10" s="1"/>
  <c r="AT144" i="10" s="1"/>
  <c r="AT136" i="10" s="1"/>
  <c r="AT126" i="10" s="1"/>
  <c r="AT110" i="10" s="1"/>
  <c r="AT100" i="10" s="1"/>
  <c r="AT92" i="10" s="1"/>
  <c r="AT83" i="10" s="1"/>
  <c r="AT49" i="10" s="1"/>
  <c r="AT44" i="10" s="1"/>
  <c r="AT39" i="10" s="1"/>
  <c r="AT32" i="10" s="1"/>
  <c r="AT17" i="10" s="1"/>
  <c r="AT11" i="10" s="1"/>
  <c r="AW5" i="10"/>
  <c r="AV5" i="10"/>
  <c r="AU5" i="10"/>
  <c r="AT5" i="10"/>
  <c r="AS5" i="10"/>
  <c r="AO190" i="10"/>
  <c r="AO173" i="10" s="1"/>
  <c r="AO169" i="10" s="1"/>
  <c r="AO158" i="10" s="1"/>
  <c r="AO153" i="10" s="1"/>
  <c r="AO144" i="10" s="1"/>
  <c r="AO136" i="10" s="1"/>
  <c r="AO126" i="10" s="1"/>
  <c r="AO110" i="10" s="1"/>
  <c r="AO100" i="10" s="1"/>
  <c r="AO92" i="10" s="1"/>
  <c r="AO83" i="10" s="1"/>
  <c r="AO49" i="10" s="1"/>
  <c r="AO44" i="10" s="1"/>
  <c r="AO39" i="10" s="1"/>
  <c r="AO32" i="10" s="1"/>
  <c r="AO17" i="10" s="1"/>
  <c r="AO11" i="10" s="1"/>
  <c r="AP190" i="10"/>
  <c r="AP173" i="10" s="1"/>
  <c r="AP169" i="10" s="1"/>
  <c r="AP158" i="10" s="1"/>
  <c r="AP153" i="10" s="1"/>
  <c r="AP144" i="10" s="1"/>
  <c r="AP136" i="10" s="1"/>
  <c r="AP126" i="10" s="1"/>
  <c r="AP110" i="10" s="1"/>
  <c r="AP100" i="10" s="1"/>
  <c r="AP92" i="10" s="1"/>
  <c r="AP83" i="10" s="1"/>
  <c r="AP49" i="10" s="1"/>
  <c r="AP44" i="10" s="1"/>
  <c r="AP39" i="10" s="1"/>
  <c r="AP32" i="10" s="1"/>
  <c r="AP17" i="10" s="1"/>
  <c r="AP11" i="10" s="1"/>
  <c r="AQ190" i="10"/>
  <c r="AQ173" i="10" s="1"/>
  <c r="AQ169" i="10" s="1"/>
  <c r="AQ158" i="10" s="1"/>
  <c r="AQ153" i="10" s="1"/>
  <c r="AQ144" i="10" s="1"/>
  <c r="AQ136" i="10" s="1"/>
  <c r="AQ126" i="10" s="1"/>
  <c r="AQ110" i="10" s="1"/>
  <c r="AQ100" i="10" s="1"/>
  <c r="AQ92" i="10" s="1"/>
  <c r="AQ83" i="10" s="1"/>
  <c r="AQ49" i="10" s="1"/>
  <c r="AQ44" i="10" s="1"/>
  <c r="AQ39" i="10" s="1"/>
  <c r="AQ32" i="10" s="1"/>
  <c r="AQ17" i="10" s="1"/>
  <c r="AQ11" i="10" s="1"/>
  <c r="AR190" i="10"/>
  <c r="AR173" i="10" s="1"/>
  <c r="AR169" i="10" s="1"/>
  <c r="AR158" i="10" s="1"/>
  <c r="AR153" i="10" s="1"/>
  <c r="AR144" i="10" s="1"/>
  <c r="AR136" i="10" s="1"/>
  <c r="AR126" i="10" s="1"/>
  <c r="AR110" i="10" s="1"/>
  <c r="AR100" i="10" s="1"/>
  <c r="AR92" i="10" s="1"/>
  <c r="AR83" i="10" s="1"/>
  <c r="AR49" i="10" s="1"/>
  <c r="AR44" i="10" s="1"/>
  <c r="AR39" i="10" s="1"/>
  <c r="AR32" i="10" s="1"/>
  <c r="AR17" i="10" s="1"/>
  <c r="AR11" i="10" s="1"/>
  <c r="AR5" i="10"/>
  <c r="AQ5" i="10"/>
  <c r="AP5" i="10"/>
  <c r="AO5" i="10"/>
  <c r="F12" i="10"/>
  <c r="F22" i="10"/>
  <c r="F35" i="10"/>
  <c r="F50" i="10"/>
  <c r="F62" i="10"/>
  <c r="F74" i="10"/>
  <c r="F87" i="10"/>
  <c r="F101" i="10"/>
  <c r="F114" i="10"/>
  <c r="F140" i="10"/>
  <c r="F154" i="10"/>
  <c r="F167" i="10"/>
  <c r="F181" i="10"/>
  <c r="F61" i="10"/>
  <c r="F86" i="10"/>
  <c r="F99" i="10"/>
  <c r="F113" i="10"/>
  <c r="F125" i="10"/>
  <c r="F152" i="10"/>
  <c r="F166" i="10"/>
  <c r="F180" i="10"/>
  <c r="F7" i="10"/>
  <c r="F36" i="10"/>
  <c r="F51" i="10"/>
  <c r="F63" i="10"/>
  <c r="F75" i="10"/>
  <c r="F88" i="10"/>
  <c r="F102" i="10"/>
  <c r="F115" i="10"/>
  <c r="F128" i="10"/>
  <c r="F141" i="10"/>
  <c r="F155" i="10"/>
  <c r="F168" i="10"/>
  <c r="F182" i="10"/>
  <c r="F21" i="10"/>
  <c r="F34" i="10"/>
  <c r="F48" i="10"/>
  <c r="F73" i="10"/>
  <c r="F23" i="10"/>
  <c r="F8" i="10"/>
  <c r="F24" i="10"/>
  <c r="F37" i="10"/>
  <c r="F52" i="10"/>
  <c r="F64" i="10"/>
  <c r="F76" i="10"/>
  <c r="F89" i="10"/>
  <c r="F103" i="10"/>
  <c r="F116" i="10"/>
  <c r="F129" i="10"/>
  <c r="F142" i="10"/>
  <c r="F156" i="10"/>
  <c r="F170" i="10"/>
  <c r="F183" i="10"/>
  <c r="F127" i="10"/>
  <c r="F65" i="10"/>
  <c r="F77" i="10"/>
  <c r="F90" i="10"/>
  <c r="F104" i="10"/>
  <c r="F117" i="10"/>
  <c r="F130" i="10"/>
  <c r="F143" i="10"/>
  <c r="F157" i="10"/>
  <c r="F171" i="10"/>
  <c r="F184" i="10"/>
  <c r="F25" i="10"/>
  <c r="F172" i="10"/>
  <c r="F139" i="10"/>
  <c r="F27" i="10"/>
  <c r="F41" i="10"/>
  <c r="F55" i="10"/>
  <c r="F67" i="10"/>
  <c r="F79" i="10"/>
  <c r="F93" i="10"/>
  <c r="F106" i="10"/>
  <c r="F119" i="10"/>
  <c r="F132" i="10"/>
  <c r="F146" i="10"/>
  <c r="F160" i="10"/>
  <c r="F174" i="10"/>
  <c r="F186" i="10"/>
  <c r="F10" i="10"/>
  <c r="F54" i="10"/>
  <c r="F118" i="10"/>
  <c r="F28" i="10"/>
  <c r="F56" i="10"/>
  <c r="F68" i="10"/>
  <c r="F80" i="10"/>
  <c r="F94" i="10"/>
  <c r="F107" i="10"/>
  <c r="F120" i="10"/>
  <c r="F147" i="10"/>
  <c r="F175" i="10"/>
  <c r="F78" i="10"/>
  <c r="F185" i="10"/>
  <c r="F133" i="10"/>
  <c r="F161" i="10"/>
  <c r="F187" i="10"/>
  <c r="F16" i="10"/>
  <c r="F29" i="10"/>
  <c r="F43" i="10"/>
  <c r="F57" i="10"/>
  <c r="F69" i="10"/>
  <c r="F81" i="10"/>
  <c r="F95" i="10"/>
  <c r="F108" i="10"/>
  <c r="F121" i="10"/>
  <c r="F134" i="10"/>
  <c r="F148" i="10"/>
  <c r="F162" i="10"/>
  <c r="F176" i="10"/>
  <c r="F188" i="10"/>
  <c r="F26" i="10"/>
  <c r="F91" i="10"/>
  <c r="F145" i="10"/>
  <c r="F15" i="10"/>
  <c r="F42" i="10"/>
  <c r="F30" i="10"/>
  <c r="F135" i="10"/>
  <c r="F149" i="10"/>
  <c r="F163" i="10"/>
  <c r="F177" i="10"/>
  <c r="F189" i="10"/>
  <c r="F53" i="10"/>
  <c r="F66" i="10"/>
  <c r="F159" i="10"/>
  <c r="F19" i="10"/>
  <c r="F46" i="10"/>
  <c r="F71" i="10"/>
  <c r="F97" i="10"/>
  <c r="F123" i="10"/>
  <c r="F137" i="10"/>
  <c r="F150" i="10"/>
  <c r="F164" i="10"/>
  <c r="F178" i="10"/>
  <c r="F38" i="10"/>
  <c r="F105" i="10"/>
  <c r="F31" i="10"/>
  <c r="F59" i="10"/>
  <c r="F84" i="10"/>
  <c r="F111" i="10"/>
  <c r="F20" i="10"/>
  <c r="F33" i="10"/>
  <c r="F47" i="10"/>
  <c r="F60" i="10"/>
  <c r="F72" i="10"/>
  <c r="F85" i="10"/>
  <c r="F98" i="10"/>
  <c r="F112" i="10"/>
  <c r="F124" i="10"/>
  <c r="F138" i="10"/>
  <c r="F151" i="10"/>
  <c r="F165" i="10"/>
  <c r="F179" i="10"/>
  <c r="F14" i="10"/>
  <c r="F9" i="10"/>
  <c r="F40" i="10"/>
  <c r="F131" i="10"/>
  <c r="F18" i="10"/>
  <c r="F45" i="10"/>
  <c r="F58" i="10"/>
  <c r="F70" i="10"/>
  <c r="F82" i="10"/>
  <c r="F96" i="10"/>
  <c r="F109" i="10"/>
  <c r="F122" i="10"/>
  <c r="F13" i="10"/>
  <c r="F191" i="10"/>
  <c r="F190" i="10" s="1"/>
  <c r="F6" i="10"/>
  <c r="K173" i="10"/>
  <c r="AL173" i="10"/>
  <c r="AL169" i="10" s="1"/>
  <c r="AL158" i="10" s="1"/>
  <c r="AL153" i="10" s="1"/>
  <c r="AL144" i="10" s="1"/>
  <c r="AL136" i="10" s="1"/>
  <c r="AL126" i="10" s="1"/>
  <c r="AL110" i="10" s="1"/>
  <c r="AL100" i="10" s="1"/>
  <c r="AL92" i="10" s="1"/>
  <c r="AL83" i="10" s="1"/>
  <c r="AL49" i="10" s="1"/>
  <c r="AL44" i="10" s="1"/>
  <c r="AL39" i="10" s="1"/>
  <c r="AL32" i="10" s="1"/>
  <c r="AL17" i="10" s="1"/>
  <c r="AL11" i="10" s="1"/>
  <c r="AL5" i="10" s="1"/>
  <c r="AL4" i="10" s="1"/>
  <c r="AC173" i="10"/>
  <c r="AC169" i="10" s="1"/>
  <c r="AC158" i="10" s="1"/>
  <c r="AC153" i="10" s="1"/>
  <c r="AC144" i="10" s="1"/>
  <c r="AC136" i="10" s="1"/>
  <c r="AC126" i="10" s="1"/>
  <c r="AC110" i="10" s="1"/>
  <c r="AC100" i="10" s="1"/>
  <c r="AC92" i="10" s="1"/>
  <c r="AC83" i="10" s="1"/>
  <c r="AC49" i="10" s="1"/>
  <c r="AC44" i="10" s="1"/>
  <c r="AC39" i="10" s="1"/>
  <c r="AC32" i="10" s="1"/>
  <c r="AC17" i="10" s="1"/>
  <c r="AC11" i="10" s="1"/>
  <c r="AC5" i="10" s="1"/>
  <c r="AC4" i="10" s="1"/>
  <c r="N173" i="10"/>
  <c r="N169" i="10" s="1"/>
  <c r="N158" i="10" s="1"/>
  <c r="N153" i="10" s="1"/>
  <c r="N144" i="10" s="1"/>
  <c r="N136" i="10" s="1"/>
  <c r="N126" i="10" s="1"/>
  <c r="N110" i="10" s="1"/>
  <c r="N100" i="10" s="1"/>
  <c r="N92" i="10" s="1"/>
  <c r="N83" i="10" s="1"/>
  <c r="N49" i="10" s="1"/>
  <c r="N44" i="10" s="1"/>
  <c r="N39" i="10" s="1"/>
  <c r="N32" i="10" s="1"/>
  <c r="N17" i="10" s="1"/>
  <c r="N11" i="10" s="1"/>
  <c r="Z173" i="10"/>
  <c r="Z169" i="10" s="1"/>
  <c r="Z158" i="10" s="1"/>
  <c r="Z153" i="10" s="1"/>
  <c r="Z144" i="10" s="1"/>
  <c r="Z136" i="10" s="1"/>
  <c r="Z126" i="10" s="1"/>
  <c r="Z110" i="10" s="1"/>
  <c r="Z100" i="10" s="1"/>
  <c r="Z92" i="10" s="1"/>
  <c r="Z83" i="10" s="1"/>
  <c r="Z49" i="10" s="1"/>
  <c r="Z44" i="10" s="1"/>
  <c r="Z39" i="10" s="1"/>
  <c r="Z32" i="10" s="1"/>
  <c r="Z17" i="10" s="1"/>
  <c r="Z11" i="10" s="1"/>
  <c r="Z5" i="10" s="1"/>
  <c r="Z4" i="10" s="1"/>
  <c r="AN173" i="10"/>
  <c r="AB173" i="10"/>
  <c r="P173" i="10"/>
  <c r="AE173" i="10"/>
  <c r="AE169" i="10" s="1"/>
  <c r="AE158" i="10" s="1"/>
  <c r="AE153" i="10" s="1"/>
  <c r="S173" i="10"/>
  <c r="S169" i="10" s="1"/>
  <c r="S158" i="10" s="1"/>
  <c r="S153" i="10" s="1"/>
  <c r="T173" i="10"/>
  <c r="T169" i="10" s="1"/>
  <c r="T158" i="10" s="1"/>
  <c r="T153" i="10" s="1"/>
  <c r="T144" i="10" s="1"/>
  <c r="T136" i="10" s="1"/>
  <c r="AH173" i="10"/>
  <c r="AH169" i="10" s="1"/>
  <c r="AH158" i="10" s="1"/>
  <c r="AH153" i="10" s="1"/>
  <c r="AH144" i="10" s="1"/>
  <c r="AF173" i="10"/>
  <c r="AF169" i="10" s="1"/>
  <c r="AF158" i="10" s="1"/>
  <c r="AF153" i="10" s="1"/>
  <c r="AF144" i="10" s="1"/>
  <c r="AF136" i="10" s="1"/>
  <c r="J173" i="10"/>
  <c r="J169" i="10" s="1"/>
  <c r="J158" i="10" s="1"/>
  <c r="J153" i="10" s="1"/>
  <c r="J144" i="10" s="1"/>
  <c r="V173" i="10"/>
  <c r="V169" i="10" s="1"/>
  <c r="V158" i="10" s="1"/>
  <c r="V153" i="10" s="1"/>
  <c r="AI173" i="10"/>
  <c r="AI169" i="10" s="1"/>
  <c r="AI158" i="10" s="1"/>
  <c r="K169" i="10"/>
  <c r="K158" i="10" s="1"/>
  <c r="W173" i="10"/>
  <c r="W169" i="10" s="1"/>
  <c r="W158" i="10" s="1"/>
  <c r="W153" i="10" s="1"/>
  <c r="W144" i="10" s="1"/>
  <c r="O173" i="10"/>
  <c r="O169" i="10" s="1"/>
  <c r="O158" i="10" s="1"/>
  <c r="O153" i="10" s="1"/>
  <c r="O144" i="10" s="1"/>
  <c r="O136" i="10" s="1"/>
  <c r="O126" i="10" s="1"/>
  <c r="O110" i="10" s="1"/>
  <c r="O100" i="10" s="1"/>
  <c r="O92" i="10" s="1"/>
  <c r="O83" i="10" s="1"/>
  <c r="O49" i="10" s="1"/>
  <c r="O44" i="10" s="1"/>
  <c r="O39" i="10" s="1"/>
  <c r="O32" i="10" s="1"/>
  <c r="O17" i="10" s="1"/>
  <c r="O11" i="10" s="1"/>
  <c r="AA173" i="10"/>
  <c r="AA169" i="10" s="1"/>
  <c r="AA158" i="10" s="1"/>
  <c r="AA153" i="10" s="1"/>
  <c r="AA144" i="10" s="1"/>
  <c r="AA136" i="10" s="1"/>
  <c r="AA126" i="10" s="1"/>
  <c r="AA110" i="10" s="1"/>
  <c r="AA100" i="10" s="1"/>
  <c r="AA92" i="10" s="1"/>
  <c r="AA83" i="10" s="1"/>
  <c r="AA49" i="10" s="1"/>
  <c r="AA44" i="10" s="1"/>
  <c r="AA39" i="10" s="1"/>
  <c r="AA32" i="10" s="1"/>
  <c r="AA17" i="10" s="1"/>
  <c r="AA11" i="10" s="1"/>
  <c r="AM173" i="10"/>
  <c r="AM169" i="10" s="1"/>
  <c r="AM158" i="10" s="1"/>
  <c r="AM153" i="10" s="1"/>
  <c r="AM144" i="10" s="1"/>
  <c r="AM136" i="10" s="1"/>
  <c r="AM126" i="10" s="1"/>
  <c r="AM110" i="10" s="1"/>
  <c r="AM100" i="10" s="1"/>
  <c r="AM92" i="10" s="1"/>
  <c r="AM83" i="10" s="1"/>
  <c r="AM49" i="10" s="1"/>
  <c r="AM44" i="10" s="1"/>
  <c r="AM39" i="10" s="1"/>
  <c r="AM32" i="10" s="1"/>
  <c r="AM17" i="10" s="1"/>
  <c r="AM11" i="10" s="1"/>
  <c r="AM5" i="10" s="1"/>
  <c r="AM4" i="10" s="1"/>
  <c r="P169" i="10"/>
  <c r="P158" i="10" s="1"/>
  <c r="P153" i="10" s="1"/>
  <c r="P144" i="10" s="1"/>
  <c r="P136" i="10" s="1"/>
  <c r="P126" i="10" s="1"/>
  <c r="P110" i="10" s="1"/>
  <c r="P100" i="10" s="1"/>
  <c r="P92" i="10" s="1"/>
  <c r="P83" i="10" s="1"/>
  <c r="P49" i="10" s="1"/>
  <c r="P44" i="10" s="1"/>
  <c r="P39" i="10" s="1"/>
  <c r="P32" i="10" s="1"/>
  <c r="P17" i="10" s="1"/>
  <c r="P11" i="10" s="1"/>
  <c r="AN169" i="10"/>
  <c r="AN158" i="10" s="1"/>
  <c r="AN153" i="10" s="1"/>
  <c r="AN144" i="10" s="1"/>
  <c r="AN136" i="10" s="1"/>
  <c r="AN126" i="10" s="1"/>
  <c r="AN110" i="10" s="1"/>
  <c r="AN100" i="10" s="1"/>
  <c r="AN92" i="10" s="1"/>
  <c r="AN83" i="10" s="1"/>
  <c r="AN49" i="10" s="1"/>
  <c r="AN44" i="10" s="1"/>
  <c r="AN39" i="10" s="1"/>
  <c r="AN32" i="10" s="1"/>
  <c r="AN17" i="10" s="1"/>
  <c r="AN11" i="10" s="1"/>
  <c r="AN5" i="10" s="1"/>
  <c r="Q173" i="10"/>
  <c r="Q169" i="10" s="1"/>
  <c r="Q158" i="10" s="1"/>
  <c r="Q153" i="10" s="1"/>
  <c r="Q144" i="10" s="1"/>
  <c r="Q136" i="10" s="1"/>
  <c r="Q126" i="10" s="1"/>
  <c r="Q110" i="10" s="1"/>
  <c r="Q100" i="10" s="1"/>
  <c r="Q92" i="10" s="1"/>
  <c r="Q83" i="10" s="1"/>
  <c r="Q49" i="10" s="1"/>
  <c r="Q44" i="10" s="1"/>
  <c r="Q39" i="10" s="1"/>
  <c r="Q32" i="10" s="1"/>
  <c r="Q17" i="10" s="1"/>
  <c r="Q11" i="10" s="1"/>
  <c r="AB169" i="10"/>
  <c r="AB158" i="10" s="1"/>
  <c r="AB153" i="10" s="1"/>
  <c r="AB144" i="10" s="1"/>
  <c r="AB136" i="10" s="1"/>
  <c r="AB126" i="10" s="1"/>
  <c r="AB110" i="10" s="1"/>
  <c r="AB100" i="10" s="1"/>
  <c r="AB92" i="10" s="1"/>
  <c r="AB83" i="10" s="1"/>
  <c r="AB49" i="10" s="1"/>
  <c r="AB44" i="10" s="1"/>
  <c r="AB39" i="10" s="1"/>
  <c r="AB32" i="10" s="1"/>
  <c r="AB17" i="10" s="1"/>
  <c r="AB11" i="10" s="1"/>
  <c r="R173" i="10"/>
  <c r="R169" i="10" s="1"/>
  <c r="R158" i="10" s="1"/>
  <c r="R153" i="10" s="1"/>
  <c r="R144" i="10" s="1"/>
  <c r="R136" i="10" s="1"/>
  <c r="R126" i="10" s="1"/>
  <c r="R110" i="10" s="1"/>
  <c r="R100" i="10" s="1"/>
  <c r="R92" i="10" s="1"/>
  <c r="R83" i="10" s="1"/>
  <c r="R49" i="10" s="1"/>
  <c r="R44" i="10" s="1"/>
  <c r="R39" i="10" s="1"/>
  <c r="R32" i="10" s="1"/>
  <c r="R17" i="10" s="1"/>
  <c r="R11" i="10" s="1"/>
  <c r="AD173" i="10"/>
  <c r="AD169" i="10" s="1"/>
  <c r="AD158" i="10" s="1"/>
  <c r="AD153" i="10" s="1"/>
  <c r="AD144" i="10" s="1"/>
  <c r="AD136" i="10" s="1"/>
  <c r="AD126" i="10" s="1"/>
  <c r="AD110" i="10" s="1"/>
  <c r="AD100" i="10" s="1"/>
  <c r="AD92" i="10" s="1"/>
  <c r="AD83" i="10" s="1"/>
  <c r="AD49" i="10" s="1"/>
  <c r="AD44" i="10" s="1"/>
  <c r="AD39" i="10" s="1"/>
  <c r="AD32" i="10" s="1"/>
  <c r="AD17" i="10" s="1"/>
  <c r="AD11" i="10" s="1"/>
  <c r="AD5" i="10" s="1"/>
  <c r="AD4" i="10" s="1"/>
  <c r="S144" i="10"/>
  <c r="S136" i="10" s="1"/>
  <c r="S126" i="10" s="1"/>
  <c r="S110" i="10" s="1"/>
  <c r="S100" i="10" s="1"/>
  <c r="S92" i="10" s="1"/>
  <c r="S83" i="10" s="1"/>
  <c r="S49" i="10" s="1"/>
  <c r="S44" i="10" s="1"/>
  <c r="S39" i="10" s="1"/>
  <c r="S32" i="10" s="1"/>
  <c r="S17" i="10" s="1"/>
  <c r="S11" i="10" s="1"/>
  <c r="AE144" i="10"/>
  <c r="AE136" i="10" s="1"/>
  <c r="AE126" i="10" s="1"/>
  <c r="AE110" i="10" s="1"/>
  <c r="AE100" i="10" s="1"/>
  <c r="AE92" i="10" s="1"/>
  <c r="AE83" i="10" s="1"/>
  <c r="AE49" i="10" s="1"/>
  <c r="AE44" i="10" s="1"/>
  <c r="AE39" i="10" s="1"/>
  <c r="AE32" i="10" s="1"/>
  <c r="AE17" i="10" s="1"/>
  <c r="AE11" i="10" s="1"/>
  <c r="T126" i="10"/>
  <c r="T110" i="10" s="1"/>
  <c r="T100" i="10" s="1"/>
  <c r="T92" i="10" s="1"/>
  <c r="T83" i="10" s="1"/>
  <c r="T49" i="10" s="1"/>
  <c r="T44" i="10" s="1"/>
  <c r="T39" i="10" s="1"/>
  <c r="T32" i="10" s="1"/>
  <c r="T17" i="10" s="1"/>
  <c r="T11" i="10" s="1"/>
  <c r="U173" i="10"/>
  <c r="U169" i="10" s="1"/>
  <c r="U158" i="10" s="1"/>
  <c r="U153" i="10" s="1"/>
  <c r="U144" i="10" s="1"/>
  <c r="U136" i="10" s="1"/>
  <c r="U126" i="10" s="1"/>
  <c r="U110" i="10" s="1"/>
  <c r="U100" i="10" s="1"/>
  <c r="U92" i="10" s="1"/>
  <c r="U83" i="10" s="1"/>
  <c r="U49" i="10" s="1"/>
  <c r="U44" i="10" s="1"/>
  <c r="U39" i="10" s="1"/>
  <c r="U32" i="10" s="1"/>
  <c r="U17" i="10" s="1"/>
  <c r="U11" i="10" s="1"/>
  <c r="AG173" i="10"/>
  <c r="AG169" i="10" s="1"/>
  <c r="AG158" i="10" s="1"/>
  <c r="AG153" i="10" s="1"/>
  <c r="AG144" i="10" s="1"/>
  <c r="AG136" i="10" s="1"/>
  <c r="AG126" i="10" s="1"/>
  <c r="AG110" i="10" s="1"/>
  <c r="AG100" i="10" s="1"/>
  <c r="AG92" i="10" s="1"/>
  <c r="AG83" i="10" s="1"/>
  <c r="AG49" i="10" s="1"/>
  <c r="AG44" i="10" s="1"/>
  <c r="AG39" i="10" s="1"/>
  <c r="AG32" i="10" s="1"/>
  <c r="AG17" i="10" s="1"/>
  <c r="AG11" i="10" s="1"/>
  <c r="AG5" i="10" s="1"/>
  <c r="AG4" i="10" s="1"/>
  <c r="AF126" i="10"/>
  <c r="AF110" i="10" s="1"/>
  <c r="AF100" i="10" s="1"/>
  <c r="AF92" i="10" s="1"/>
  <c r="AF83" i="10" s="1"/>
  <c r="AF49" i="10" s="1"/>
  <c r="AF44" i="10" s="1"/>
  <c r="AF39" i="10" s="1"/>
  <c r="AF32" i="10" s="1"/>
  <c r="AF17" i="10" s="1"/>
  <c r="AF11" i="10" s="1"/>
  <c r="AF5" i="10" s="1"/>
  <c r="V144" i="10"/>
  <c r="V136" i="10" s="1"/>
  <c r="V126" i="10" s="1"/>
  <c r="V110" i="10" s="1"/>
  <c r="V100" i="10" s="1"/>
  <c r="V92" i="10" s="1"/>
  <c r="V83" i="10" s="1"/>
  <c r="V49" i="10" s="1"/>
  <c r="V44" i="10" s="1"/>
  <c r="V39" i="10" s="1"/>
  <c r="V32" i="10" s="1"/>
  <c r="V17" i="10" s="1"/>
  <c r="V11" i="10" s="1"/>
  <c r="V5" i="10" s="1"/>
  <c r="K153" i="10"/>
  <c r="K144" i="10" s="1"/>
  <c r="K136" i="10" s="1"/>
  <c r="K126" i="10" s="1"/>
  <c r="K110" i="10" s="1"/>
  <c r="K100" i="10" s="1"/>
  <c r="K92" i="10" s="1"/>
  <c r="K83" i="10" s="1"/>
  <c r="K49" i="10" s="1"/>
  <c r="K44" i="10" s="1"/>
  <c r="K39" i="10" s="1"/>
  <c r="K32" i="10" s="1"/>
  <c r="K17" i="10" s="1"/>
  <c r="K11" i="10" s="1"/>
  <c r="AI153" i="10"/>
  <c r="AI144" i="10" s="1"/>
  <c r="AI136" i="10" s="1"/>
  <c r="AI126" i="10" s="1"/>
  <c r="AI110" i="10" s="1"/>
  <c r="AI100" i="10" s="1"/>
  <c r="AI92" i="10" s="1"/>
  <c r="AI83" i="10" s="1"/>
  <c r="AI49" i="10" s="1"/>
  <c r="AI44" i="10" s="1"/>
  <c r="AI39" i="10" s="1"/>
  <c r="AI32" i="10" s="1"/>
  <c r="AI17" i="10" s="1"/>
  <c r="AI11" i="10" s="1"/>
  <c r="AI5" i="10" s="1"/>
  <c r="J136" i="10"/>
  <c r="J126" i="10" s="1"/>
  <c r="J110" i="10" s="1"/>
  <c r="J100" i="10" s="1"/>
  <c r="J92" i="10" s="1"/>
  <c r="J83" i="10" s="1"/>
  <c r="J49" i="10" s="1"/>
  <c r="J44" i="10" s="1"/>
  <c r="J39" i="10" s="1"/>
  <c r="J32" i="10" s="1"/>
  <c r="J17" i="10" s="1"/>
  <c r="J11" i="10" s="1"/>
  <c r="W136" i="10"/>
  <c r="W126" i="10" s="1"/>
  <c r="W110" i="10" s="1"/>
  <c r="W100" i="10" s="1"/>
  <c r="W92" i="10" s="1"/>
  <c r="W83" i="10" s="1"/>
  <c r="W49" i="10" s="1"/>
  <c r="W44" i="10" s="1"/>
  <c r="W39" i="10" s="1"/>
  <c r="W32" i="10" s="1"/>
  <c r="W17" i="10" s="1"/>
  <c r="W11" i="10" s="1"/>
  <c r="L173" i="10"/>
  <c r="L169" i="10" s="1"/>
  <c r="L158" i="10" s="1"/>
  <c r="L153" i="10" s="1"/>
  <c r="L144" i="10" s="1"/>
  <c r="L136" i="10" s="1"/>
  <c r="L126" i="10" s="1"/>
  <c r="L110" i="10" s="1"/>
  <c r="L100" i="10" s="1"/>
  <c r="L92" i="10" s="1"/>
  <c r="L83" i="10" s="1"/>
  <c r="L49" i="10" s="1"/>
  <c r="L44" i="10" s="1"/>
  <c r="L39" i="10" s="1"/>
  <c r="L32" i="10" s="1"/>
  <c r="L17" i="10" s="1"/>
  <c r="L11" i="10" s="1"/>
  <c r="X173" i="10"/>
  <c r="X169" i="10" s="1"/>
  <c r="X158" i="10" s="1"/>
  <c r="X153" i="10" s="1"/>
  <c r="X144" i="10" s="1"/>
  <c r="X136" i="10" s="1"/>
  <c r="X126" i="10" s="1"/>
  <c r="X110" i="10" s="1"/>
  <c r="X100" i="10" s="1"/>
  <c r="X92" i="10" s="1"/>
  <c r="X83" i="10" s="1"/>
  <c r="X49" i="10" s="1"/>
  <c r="X44" i="10" s="1"/>
  <c r="X39" i="10" s="1"/>
  <c r="X32" i="10" s="1"/>
  <c r="X17" i="10" s="1"/>
  <c r="X11" i="10" s="1"/>
  <c r="AJ173" i="10"/>
  <c r="AJ169" i="10" s="1"/>
  <c r="AJ158" i="10" s="1"/>
  <c r="AJ153" i="10" s="1"/>
  <c r="AJ144" i="10" s="1"/>
  <c r="AJ136" i="10" s="1"/>
  <c r="AJ126" i="10" s="1"/>
  <c r="AJ110" i="10" s="1"/>
  <c r="AJ100" i="10" s="1"/>
  <c r="AJ92" i="10" s="1"/>
  <c r="AJ83" i="10" s="1"/>
  <c r="AJ49" i="10" s="1"/>
  <c r="AJ44" i="10" s="1"/>
  <c r="AJ39" i="10" s="1"/>
  <c r="AJ32" i="10" s="1"/>
  <c r="AJ17" i="10" s="1"/>
  <c r="AJ11" i="10" s="1"/>
  <c r="AJ5" i="10" s="1"/>
  <c r="AJ4" i="10" s="1"/>
  <c r="AH136" i="10"/>
  <c r="AH126" i="10" s="1"/>
  <c r="AH110" i="10" s="1"/>
  <c r="AH100" i="10" s="1"/>
  <c r="AH92" i="10" s="1"/>
  <c r="AH83" i="10" s="1"/>
  <c r="AH49" i="10" s="1"/>
  <c r="AH44" i="10" s="1"/>
  <c r="AH39" i="10" s="1"/>
  <c r="AH32" i="10" s="1"/>
  <c r="AH17" i="10" s="1"/>
  <c r="AH11" i="10" s="1"/>
  <c r="AH5" i="10" s="1"/>
  <c r="M173" i="10"/>
  <c r="M169" i="10" s="1"/>
  <c r="M158" i="10" s="1"/>
  <c r="M153" i="10" s="1"/>
  <c r="M144" i="10" s="1"/>
  <c r="M136" i="10" s="1"/>
  <c r="M126" i="10" s="1"/>
  <c r="M110" i="10" s="1"/>
  <c r="M100" i="10" s="1"/>
  <c r="M92" i="10" s="1"/>
  <c r="M83" i="10" s="1"/>
  <c r="M49" i="10" s="1"/>
  <c r="M44" i="10" s="1"/>
  <c r="M39" i="10" s="1"/>
  <c r="M32" i="10" s="1"/>
  <c r="M17" i="10" s="1"/>
  <c r="M11" i="10" s="1"/>
  <c r="Y173" i="10"/>
  <c r="Y169" i="10" s="1"/>
  <c r="Y158" i="10" s="1"/>
  <c r="Y153" i="10" s="1"/>
  <c r="Y144" i="10" s="1"/>
  <c r="Y136" i="10" s="1"/>
  <c r="Y126" i="10" s="1"/>
  <c r="Y110" i="10" s="1"/>
  <c r="Y100" i="10" s="1"/>
  <c r="Y92" i="10" s="1"/>
  <c r="Y83" i="10" s="1"/>
  <c r="Y49" i="10" s="1"/>
  <c r="Y44" i="10" s="1"/>
  <c r="Y39" i="10" s="1"/>
  <c r="Y32" i="10" s="1"/>
  <c r="Y17" i="10" s="1"/>
  <c r="Y11" i="10" s="1"/>
  <c r="AK173" i="10"/>
  <c r="AK169" i="10" s="1"/>
  <c r="AK158" i="10" s="1"/>
  <c r="AK153" i="10" s="1"/>
  <c r="AK144" i="10" s="1"/>
  <c r="AK136" i="10" s="1"/>
  <c r="AK126" i="10" s="1"/>
  <c r="AK110" i="10" s="1"/>
  <c r="AK100" i="10" s="1"/>
  <c r="AK92" i="10" s="1"/>
  <c r="AK83" i="10" s="1"/>
  <c r="AK49" i="10" s="1"/>
  <c r="AK44" i="10" s="1"/>
  <c r="AK39" i="10" s="1"/>
  <c r="AK32" i="10" s="1"/>
  <c r="AK17" i="10" s="1"/>
  <c r="AK11" i="10" s="1"/>
  <c r="AK5" i="10" s="1"/>
  <c r="AK4" i="10" s="1"/>
  <c r="AE5" i="10"/>
  <c r="AA5" i="10"/>
  <c r="AB5" i="10"/>
  <c r="Y5" i="10"/>
  <c r="X5" i="10"/>
  <c r="W5" i="10"/>
  <c r="R5" i="10"/>
  <c r="T5" i="10"/>
  <c r="U5" i="10"/>
  <c r="Q5" i="10"/>
  <c r="S5" i="10"/>
  <c r="O5" i="10"/>
  <c r="P5" i="10"/>
  <c r="N5" i="10"/>
  <c r="M5" i="10"/>
  <c r="J5" i="10"/>
  <c r="K5" i="10"/>
  <c r="L5" i="10"/>
  <c r="I173" i="10"/>
  <c r="I169" i="10" s="1"/>
  <c r="I158" i="10" s="1"/>
  <c r="I153" i="10" s="1"/>
  <c r="I144" i="10" s="1"/>
  <c r="I136" i="10" s="1"/>
  <c r="I126" i="10" s="1"/>
  <c r="I110" i="10" s="1"/>
  <c r="I100" i="10" s="1"/>
  <c r="I92" i="10" s="1"/>
  <c r="I83" i="10" s="1"/>
  <c r="I49" i="10" s="1"/>
  <c r="I44" i="10" s="1"/>
  <c r="I39" i="10" s="1"/>
  <c r="I32" i="10" s="1"/>
  <c r="I17" i="10" s="1"/>
  <c r="I11" i="10" s="1"/>
  <c r="I5" i="10" s="1"/>
  <c r="I4" i="10" s="1"/>
  <c r="H173" i="10"/>
  <c r="H169" i="10" s="1"/>
  <c r="H158" i="10" s="1"/>
  <c r="H153" i="10" s="1"/>
  <c r="H144" i="10" s="1"/>
  <c r="H136" i="10" s="1"/>
  <c r="H126" i="10" s="1"/>
  <c r="H110" i="10" s="1"/>
  <c r="H100" i="10" s="1"/>
  <c r="H92" i="10" s="1"/>
  <c r="H83" i="10" s="1"/>
  <c r="H49" i="10" s="1"/>
  <c r="H44" i="10" s="1"/>
  <c r="H39" i="10" s="1"/>
  <c r="H32" i="10" s="1"/>
  <c r="H17" i="10" s="1"/>
  <c r="H11" i="10" s="1"/>
  <c r="G173" i="10"/>
  <c r="G169" i="10" s="1"/>
  <c r="G158" i="10"/>
  <c r="G153" i="10" s="1"/>
  <c r="G144" i="10" s="1"/>
  <c r="G136" i="10" s="1"/>
  <c r="G126" i="10" s="1"/>
  <c r="G110" i="10" s="1"/>
  <c r="G100" i="10" s="1"/>
  <c r="G92" i="10" s="1"/>
  <c r="G83" i="10" s="1"/>
  <c r="G49" i="10" s="1"/>
  <c r="G44" i="10" s="1"/>
  <c r="G39" i="10" s="1"/>
  <c r="G32" i="10" s="1"/>
  <c r="G17" i="10" s="1"/>
  <c r="G11" i="10" s="1"/>
  <c r="H5" i="10"/>
  <c r="G5" i="10"/>
  <c r="ED11" i="16"/>
  <c r="EC11" i="16"/>
  <c r="ED13" i="16"/>
  <c r="ED14" i="16"/>
  <c r="ED15" i="16"/>
  <c r="ED16" i="16"/>
  <c r="ED17" i="16"/>
  <c r="ED18" i="16"/>
  <c r="ED19" i="16"/>
  <c r="ED20" i="16"/>
  <c r="ED21" i="16"/>
  <c r="ED22" i="16"/>
  <c r="ED23" i="16"/>
  <c r="ED24" i="16"/>
  <c r="ED25" i="16"/>
  <c r="ED26" i="16"/>
  <c r="ED27" i="16"/>
  <c r="ED28" i="16"/>
  <c r="ED29" i="16"/>
  <c r="ED30" i="16"/>
  <c r="ED12" i="16"/>
  <c r="EB12" i="16"/>
  <c r="EC12" i="16"/>
  <c r="EB13" i="16"/>
  <c r="EC13" i="16"/>
  <c r="EB14" i="16"/>
  <c r="EC14" i="16"/>
  <c r="EB15" i="16"/>
  <c r="EC15" i="16"/>
  <c r="EB16" i="16"/>
  <c r="EC16" i="16"/>
  <c r="EB17" i="16"/>
  <c r="EC17" i="16"/>
  <c r="EB18" i="16"/>
  <c r="EC18" i="16"/>
  <c r="EB19" i="16"/>
  <c r="EC19" i="16"/>
  <c r="EB20" i="16"/>
  <c r="EC20" i="16"/>
  <c r="EB21" i="16"/>
  <c r="EC21" i="16"/>
  <c r="EB22" i="16"/>
  <c r="EC22" i="16"/>
  <c r="EB23" i="16"/>
  <c r="EC23" i="16"/>
  <c r="EB24" i="16"/>
  <c r="EC24" i="16"/>
  <c r="EB25" i="16"/>
  <c r="EC25" i="16"/>
  <c r="EB26" i="16"/>
  <c r="EC26" i="16"/>
  <c r="EB27" i="16"/>
  <c r="EC27" i="16"/>
  <c r="EB28" i="16"/>
  <c r="EC28" i="16"/>
  <c r="EB29" i="16"/>
  <c r="EC29" i="16"/>
  <c r="EB30" i="16"/>
  <c r="EC30" i="16"/>
  <c r="EB11" i="16"/>
  <c r="D100" i="19" l="1"/>
  <c r="D24" i="19"/>
  <c r="D27" i="19"/>
  <c r="BC5" i="19"/>
  <c r="AT5" i="19"/>
  <c r="AC5" i="19"/>
  <c r="X5" i="19"/>
  <c r="N5" i="19"/>
  <c r="G5" i="19"/>
  <c r="BO5" i="19"/>
  <c r="BK5" i="19"/>
  <c r="BB5" i="19"/>
  <c r="U5" i="19"/>
  <c r="AF5" i="19"/>
  <c r="S5" i="19"/>
  <c r="O5" i="19"/>
  <c r="BU5" i="19"/>
  <c r="AN5" i="19"/>
  <c r="H5" i="19"/>
  <c r="BR5" i="19"/>
  <c r="BN5" i="19"/>
  <c r="AW5" i="19"/>
  <c r="P5" i="19"/>
  <c r="AY5" i="19"/>
  <c r="AP5" i="19"/>
  <c r="Y5" i="19"/>
  <c r="AA5" i="19"/>
  <c r="V5" i="19"/>
  <c r="AB5" i="19"/>
  <c r="AK5" i="19"/>
  <c r="BF5" i="19"/>
  <c r="AU5" i="19"/>
  <c r="AO5" i="19"/>
  <c r="AI5" i="19"/>
  <c r="BV5" i="19"/>
  <c r="BE5" i="19"/>
  <c r="AJ5" i="19"/>
  <c r="AH5" i="19"/>
  <c r="W5" i="19"/>
  <c r="Q5" i="19"/>
  <c r="K5" i="19"/>
  <c r="AX5" i="19"/>
  <c r="AG5" i="19"/>
  <c r="L5" i="19"/>
  <c r="J5" i="19"/>
  <c r="BT5" i="19"/>
  <c r="BP5" i="19"/>
  <c r="BJ5" i="19"/>
  <c r="Z5" i="19"/>
  <c r="I5" i="19"/>
  <c r="BA5" i="19"/>
  <c r="AV5" i="19"/>
  <c r="AR5" i="19"/>
  <c r="AL5" i="19"/>
  <c r="BQ5" i="19"/>
  <c r="T5" i="19"/>
  <c r="AS5" i="19"/>
  <c r="BD5" i="19"/>
  <c r="AQ5" i="19"/>
  <c r="AM5" i="19"/>
  <c r="AD5" i="19"/>
  <c r="BL5" i="19"/>
  <c r="BI5" i="19"/>
  <c r="AE5" i="19"/>
  <c r="R5" i="19"/>
  <c r="BS5" i="19"/>
  <c r="BM5" i="19"/>
  <c r="BG5" i="19"/>
  <c r="AZ5" i="19"/>
  <c r="M5" i="19"/>
  <c r="BH5" i="19"/>
  <c r="E178" i="19"/>
  <c r="F178" i="19"/>
  <c r="E159" i="19"/>
  <c r="F159" i="19"/>
  <c r="E155" i="19"/>
  <c r="F155" i="19"/>
  <c r="F144" i="19"/>
  <c r="E144" i="19"/>
  <c r="E139" i="19"/>
  <c r="F139" i="19"/>
  <c r="E130" i="19"/>
  <c r="F130" i="19"/>
  <c r="E122" i="19"/>
  <c r="F122" i="19"/>
  <c r="E112" i="19"/>
  <c r="F112" i="19"/>
  <c r="E96" i="19"/>
  <c r="F96" i="19"/>
  <c r="E86" i="19"/>
  <c r="F86" i="19"/>
  <c r="F78" i="19"/>
  <c r="E78" i="19"/>
  <c r="F69" i="19"/>
  <c r="E69" i="19"/>
  <c r="E64" i="19"/>
  <c r="F64" i="19"/>
  <c r="E59" i="19"/>
  <c r="F59" i="19"/>
  <c r="F52" i="19"/>
  <c r="E52" i="19"/>
  <c r="D47" i="19"/>
  <c r="E46" i="19"/>
  <c r="F46" i="19"/>
  <c r="F40" i="19"/>
  <c r="E40" i="19"/>
  <c r="D116" i="19"/>
  <c r="D9" i="19"/>
  <c r="F6" i="19"/>
  <c r="E6" i="19"/>
  <c r="D119" i="19"/>
  <c r="D106" i="19"/>
  <c r="D28" i="19"/>
  <c r="D22" i="19"/>
  <c r="D129" i="19"/>
  <c r="D54" i="19"/>
  <c r="D133" i="19"/>
  <c r="D123" i="19"/>
  <c r="D181" i="19"/>
  <c r="D157" i="19"/>
  <c r="D76" i="19"/>
  <c r="D34" i="19"/>
  <c r="D103" i="19"/>
  <c r="D143" i="19"/>
  <c r="D62" i="19"/>
  <c r="D113" i="19"/>
  <c r="D109" i="19"/>
  <c r="D172" i="19"/>
  <c r="D184" i="19"/>
  <c r="D97" i="19"/>
  <c r="D163" i="19"/>
  <c r="D150" i="19"/>
  <c r="D177" i="19"/>
  <c r="D176" i="19" s="1"/>
  <c r="D16" i="19"/>
  <c r="D169" i="19"/>
  <c r="D166" i="19"/>
  <c r="D30" i="19"/>
  <c r="D68" i="19"/>
  <c r="D156" i="19"/>
  <c r="D149" i="19"/>
  <c r="D48" i="19"/>
  <c r="D41" i="19"/>
  <c r="D126" i="19"/>
  <c r="D192" i="19"/>
  <c r="D175" i="19"/>
  <c r="D135" i="19"/>
  <c r="D57" i="19"/>
  <c r="D142" i="19"/>
  <c r="D132" i="19"/>
  <c r="D128" i="19"/>
  <c r="D147" i="19"/>
  <c r="D160" i="19"/>
  <c r="D70" i="19"/>
  <c r="D152" i="19"/>
  <c r="D170" i="19"/>
  <c r="D90" i="19"/>
  <c r="D10" i="19"/>
  <c r="D146" i="19"/>
  <c r="D164" i="19"/>
  <c r="D83" i="19"/>
  <c r="D72" i="19"/>
  <c r="D145" i="19"/>
  <c r="D117" i="19"/>
  <c r="D63" i="19"/>
  <c r="D35" i="19"/>
  <c r="D50" i="19"/>
  <c r="D141" i="19"/>
  <c r="D60" i="19"/>
  <c r="D118" i="19"/>
  <c r="D31" i="19"/>
  <c r="D36" i="19"/>
  <c r="D137" i="19"/>
  <c r="D56" i="19"/>
  <c r="D111" i="19"/>
  <c r="D136" i="19"/>
  <c r="D55" i="19"/>
  <c r="D18" i="19"/>
  <c r="D12" i="19"/>
  <c r="D165" i="19"/>
  <c r="D134" i="19"/>
  <c r="D107" i="19"/>
  <c r="D81" i="19"/>
  <c r="D53" i="19"/>
  <c r="D26" i="19"/>
  <c r="D15" i="19"/>
  <c r="D99" i="19"/>
  <c r="D189" i="19"/>
  <c r="D104" i="19"/>
  <c r="D77" i="19"/>
  <c r="D23" i="19"/>
  <c r="D92" i="19"/>
  <c r="D183" i="19"/>
  <c r="D158" i="19"/>
  <c r="D101" i="19"/>
  <c r="D20" i="19"/>
  <c r="D138" i="19"/>
  <c r="D190" i="19"/>
  <c r="D185" i="19"/>
  <c r="D73" i="19"/>
  <c r="D182" i="19"/>
  <c r="D153" i="19"/>
  <c r="D98" i="19"/>
  <c r="D17" i="19"/>
  <c r="D191" i="19"/>
  <c r="D162" i="19"/>
  <c r="D80" i="19"/>
  <c r="D51" i="19"/>
  <c r="D25" i="19"/>
  <c r="D65" i="19"/>
  <c r="D95" i="19"/>
  <c r="D186" i="19"/>
  <c r="D188" i="19"/>
  <c r="D161" i="19"/>
  <c r="D131" i="19"/>
  <c r="D49" i="19"/>
  <c r="D187" i="19"/>
  <c r="D127" i="19"/>
  <c r="D74" i="19"/>
  <c r="D45" i="19"/>
  <c r="D89" i="19"/>
  <c r="D180" i="19"/>
  <c r="D154" i="19"/>
  <c r="D44" i="19"/>
  <c r="D19" i="19"/>
  <c r="D85" i="19"/>
  <c r="D124" i="19"/>
  <c r="D71" i="19"/>
  <c r="D42" i="19"/>
  <c r="D82" i="19"/>
  <c r="D179" i="19"/>
  <c r="D151" i="19"/>
  <c r="D120" i="19"/>
  <c r="D94" i="19"/>
  <c r="D67" i="19"/>
  <c r="D38" i="19"/>
  <c r="D14" i="19"/>
  <c r="D79" i="19"/>
  <c r="D174" i="19"/>
  <c r="D148" i="19"/>
  <c r="D93" i="19"/>
  <c r="D66" i="19"/>
  <c r="D37" i="19"/>
  <c r="D13" i="19"/>
  <c r="D75" i="19"/>
  <c r="D125" i="19"/>
  <c r="D173" i="19"/>
  <c r="D91" i="19"/>
  <c r="D11" i="19"/>
  <c r="D61" i="19"/>
  <c r="D121" i="19"/>
  <c r="D171" i="19"/>
  <c r="D114" i="19"/>
  <c r="D88" i="19"/>
  <c r="D32" i="19"/>
  <c r="D8" i="19"/>
  <c r="D108" i="19"/>
  <c r="D39" i="19"/>
  <c r="D168" i="19"/>
  <c r="D140" i="19"/>
  <c r="D87" i="19"/>
  <c r="D58" i="19"/>
  <c r="D105" i="19"/>
  <c r="D115" i="19"/>
  <c r="D21" i="19"/>
  <c r="D33" i="19"/>
  <c r="D167" i="19"/>
  <c r="D110" i="19"/>
  <c r="D84" i="19"/>
  <c r="D29" i="19"/>
  <c r="D43" i="19"/>
  <c r="D102" i="19"/>
  <c r="D7" i="19"/>
  <c r="Y10" i="12"/>
  <c r="AC10" i="12"/>
  <c r="X10" i="12"/>
  <c r="AO10" i="12"/>
  <c r="AK10" i="12"/>
  <c r="AA10" i="12"/>
  <c r="M10" i="12"/>
  <c r="Q10" i="12"/>
  <c r="L10" i="12"/>
  <c r="U10" i="12"/>
  <c r="AJ10" i="12"/>
  <c r="AG10" i="12"/>
  <c r="N10" i="12"/>
  <c r="R10" i="12"/>
  <c r="H10" i="12"/>
  <c r="AS10" i="12"/>
  <c r="Z10" i="12"/>
  <c r="AD10" i="12"/>
  <c r="I10" i="12"/>
  <c r="J10" i="12"/>
  <c r="AL10" i="12"/>
  <c r="AP10" i="12"/>
  <c r="V10" i="12"/>
  <c r="O10" i="12"/>
  <c r="S10" i="12"/>
  <c r="AH10" i="12"/>
  <c r="AE10" i="12"/>
  <c r="AT10" i="12"/>
  <c r="AM10" i="12"/>
  <c r="AQ10" i="12"/>
  <c r="K10" i="12"/>
  <c r="P10" i="12"/>
  <c r="T10" i="12"/>
  <c r="W10" i="12"/>
  <c r="AB10" i="12"/>
  <c r="AF10" i="12"/>
  <c r="AI10" i="12"/>
  <c r="AN10" i="12"/>
  <c r="AR10" i="12"/>
  <c r="G11" i="12"/>
  <c r="G48" i="12"/>
  <c r="AD5" i="12"/>
  <c r="K5" i="12"/>
  <c r="H5" i="12"/>
  <c r="AL5" i="12"/>
  <c r="N5" i="12"/>
  <c r="O5" i="12"/>
  <c r="AC5" i="12"/>
  <c r="R5" i="12"/>
  <c r="AT5" i="12"/>
  <c r="Y5" i="12"/>
  <c r="AP5" i="12"/>
  <c r="W5" i="12"/>
  <c r="AE5" i="12"/>
  <c r="AI5" i="12"/>
  <c r="AS5" i="12"/>
  <c r="M5" i="12"/>
  <c r="AQ5" i="12"/>
  <c r="L5" i="12"/>
  <c r="AG5" i="12"/>
  <c r="U5" i="12"/>
  <c r="X5" i="12"/>
  <c r="I5" i="12"/>
  <c r="S5" i="12"/>
  <c r="P5" i="12"/>
  <c r="T5" i="12"/>
  <c r="AJ5" i="12"/>
  <c r="AB5" i="12"/>
  <c r="AF5" i="12"/>
  <c r="AO5" i="12"/>
  <c r="AN5" i="12"/>
  <c r="AR5" i="12"/>
  <c r="Z5" i="12"/>
  <c r="Q5" i="12"/>
  <c r="J5" i="12"/>
  <c r="V5" i="12"/>
  <c r="AA5" i="12"/>
  <c r="AK5" i="12"/>
  <c r="AH5" i="12"/>
  <c r="AM5" i="12"/>
  <c r="G172" i="12"/>
  <c r="G132" i="12"/>
  <c r="G163" i="12"/>
  <c r="G147" i="12"/>
  <c r="G136" i="12"/>
  <c r="G124" i="12"/>
  <c r="G113" i="12"/>
  <c r="G103" i="12"/>
  <c r="G88" i="12"/>
  <c r="G81" i="12"/>
  <c r="G73" i="12"/>
  <c r="G57" i="12"/>
  <c r="G7" i="12"/>
  <c r="G6" i="12" s="1"/>
  <c r="AV4" i="10"/>
  <c r="AU4" i="10"/>
  <c r="AW4" i="10"/>
  <c r="AS4" i="10"/>
  <c r="AT4" i="10"/>
  <c r="AP4" i="10"/>
  <c r="AQ4" i="10"/>
  <c r="AO4" i="10"/>
  <c r="AR4" i="10"/>
  <c r="AI4" i="10"/>
  <c r="F5" i="10"/>
  <c r="F173" i="10"/>
  <c r="F169" i="10" s="1"/>
  <c r="F158" i="10" s="1"/>
  <c r="F153" i="10" s="1"/>
  <c r="F144" i="10" s="1"/>
  <c r="F136" i="10" s="1"/>
  <c r="F126" i="10" s="1"/>
  <c r="F110" i="10" s="1"/>
  <c r="F100" i="10" s="1"/>
  <c r="F92" i="10" s="1"/>
  <c r="F83" i="10" s="1"/>
  <c r="F49" i="10" s="1"/>
  <c r="F44" i="10" s="1"/>
  <c r="F39" i="10" s="1"/>
  <c r="F32" i="10" s="1"/>
  <c r="F17" i="10" s="1"/>
  <c r="F11" i="10" s="1"/>
  <c r="AN4" i="10"/>
  <c r="O4" i="10"/>
  <c r="AA4" i="10"/>
  <c r="AE4" i="10"/>
  <c r="V4" i="10"/>
  <c r="N4" i="10"/>
  <c r="J4" i="10"/>
  <c r="P4" i="10"/>
  <c r="AF4" i="10"/>
  <c r="L4" i="10"/>
  <c r="S4" i="10"/>
  <c r="Q4" i="10"/>
  <c r="X4" i="10"/>
  <c r="U4" i="10"/>
  <c r="AH4" i="10"/>
  <c r="W4" i="10"/>
  <c r="T4" i="10"/>
  <c r="R4" i="10"/>
  <c r="K4" i="10"/>
  <c r="Y4" i="10"/>
  <c r="M4" i="10"/>
  <c r="AB4" i="10"/>
  <c r="H4" i="10"/>
  <c r="G4" i="10"/>
  <c r="F5" i="19" l="1"/>
  <c r="E5" i="19"/>
  <c r="D178" i="19"/>
  <c r="D159" i="19"/>
  <c r="D155" i="19"/>
  <c r="D144" i="19"/>
  <c r="D139" i="19"/>
  <c r="D130" i="19"/>
  <c r="D122" i="19"/>
  <c r="D112" i="19"/>
  <c r="D96" i="19"/>
  <c r="D86" i="19"/>
  <c r="D78" i="19"/>
  <c r="D69" i="19"/>
  <c r="D64" i="19"/>
  <c r="D59" i="19"/>
  <c r="D52" i="19"/>
  <c r="D46" i="19"/>
  <c r="D40" i="19"/>
  <c r="D6" i="19"/>
  <c r="G10" i="12"/>
  <c r="G5" i="12"/>
  <c r="F4" i="10"/>
  <c r="D5" i="19" l="1"/>
</calcChain>
</file>

<file path=xl/sharedStrings.xml><?xml version="1.0" encoding="utf-8"?>
<sst xmlns="http://schemas.openxmlformats.org/spreadsheetml/2006/main" count="44237" uniqueCount="375">
  <si>
    <t>TOTAL</t>
  </si>
  <si>
    <t>POBLACION FEMENINA</t>
  </si>
  <si>
    <t>PROVINCIA CHOTA</t>
  </si>
  <si>
    <t>C.S. PATRONA DE CHOTA</t>
  </si>
  <si>
    <t>P.S. CABRACANCHA</t>
  </si>
  <si>
    <t>P.S. CHAUPELANCHE</t>
  </si>
  <si>
    <t>P.S. CHULIT</t>
  </si>
  <si>
    <t>P.S. CONDORPULLANA</t>
  </si>
  <si>
    <t>P.S. CUYUMALCA</t>
  </si>
  <si>
    <t>P.S. IRACA GRANDE</t>
  </si>
  <si>
    <t>P.S. LANCHEBAMBA</t>
  </si>
  <si>
    <t>P.S. NEGROPAMPA</t>
  </si>
  <si>
    <t>P.S. NUEVO ORIENTE</t>
  </si>
  <si>
    <t>P.S. PAMPA LA LAGUNA</t>
  </si>
  <si>
    <t>P.S. ROJASPAMPA</t>
  </si>
  <si>
    <t>P.S. SILLEROPATA BAJO</t>
  </si>
  <si>
    <t>P.S. SIVINGAN</t>
  </si>
  <si>
    <t>P.S. TUNEL CONCHANO</t>
  </si>
  <si>
    <t>P.S. LINGAN GRANDE</t>
  </si>
  <si>
    <t>P.S. YURACYACU</t>
  </si>
  <si>
    <t>P.S. SILLEROPATA ALTO</t>
  </si>
  <si>
    <t>P.S. PROGRESO PAMPA</t>
  </si>
  <si>
    <t>P.S. LINGAN PATA</t>
  </si>
  <si>
    <t>P.S. SARABAMBA</t>
  </si>
  <si>
    <t>P.S. RAMBRAMPATA</t>
  </si>
  <si>
    <t>P.S. UTCHUCLACHULIT</t>
  </si>
  <si>
    <t>ESSALUD CHOTA</t>
  </si>
  <si>
    <t>P.S. ANGUIA</t>
  </si>
  <si>
    <t>P.S. CHUGUR DE ANGUIA</t>
  </si>
  <si>
    <t>P.S. HUALLANGATE</t>
  </si>
  <si>
    <t>P.S. RODEOPAMPA</t>
  </si>
  <si>
    <t>P.S. CHACAPAMPA</t>
  </si>
  <si>
    <t>P.S. LA UNION</t>
  </si>
  <si>
    <t>P.S. SAN JUAN DE CHADIN</t>
  </si>
  <si>
    <t>P.S. ALISOPAMPA</t>
  </si>
  <si>
    <t>C.S. CHIGUIRIP</t>
  </si>
  <si>
    <t>P.S. MARAYHUACA</t>
  </si>
  <si>
    <t>P.S. PICHUGAN</t>
  </si>
  <si>
    <t>P.S. TUGUZA</t>
  </si>
  <si>
    <t>P.S. SACUS</t>
  </si>
  <si>
    <t>P.S. CONGA DE MARAYHUACA</t>
  </si>
  <si>
    <t>P.S. SUSANGATE</t>
  </si>
  <si>
    <t>P.S. EL PANDE</t>
  </si>
  <si>
    <t>P.S. CHOROPAMPA</t>
  </si>
  <si>
    <t>P.S. MANGALPA</t>
  </si>
  <si>
    <t>P.S. PALCO LA CAPILLA</t>
  </si>
  <si>
    <t>P.S. COMUGAN</t>
  </si>
  <si>
    <t>C.S. COCHABAMBA</t>
  </si>
  <si>
    <t>P.S. MAMARURIBAMBA ALTO</t>
  </si>
  <si>
    <t>P.S. PALTARUME</t>
  </si>
  <si>
    <t>P.S. SEGUES</t>
  </si>
  <si>
    <t>P.S. SOGOS</t>
  </si>
  <si>
    <t>P.S. TAYAL</t>
  </si>
  <si>
    <t>P.S. PALO SOLO</t>
  </si>
  <si>
    <t>P.S. MAMARURIBAMBA BAJO</t>
  </si>
  <si>
    <t>C.S. CONCHAN</t>
  </si>
  <si>
    <t>P.S. CHETILLA</t>
  </si>
  <si>
    <t>P.S. CUTAXI</t>
  </si>
  <si>
    <t>P.S. LA PALMA</t>
  </si>
  <si>
    <t>P.S. YANTAYO</t>
  </si>
  <si>
    <t>P.S. CRUZ CONGA</t>
  </si>
  <si>
    <t>P.S. LAZCAN</t>
  </si>
  <si>
    <t>C.S. HUAMBOS</t>
  </si>
  <si>
    <t>P.S. CHABARBAMBA</t>
  </si>
  <si>
    <t>P.S. CHALLUARACRA</t>
  </si>
  <si>
    <t>P.S. LANCHECONGA</t>
  </si>
  <si>
    <t>P.S. MOLLEBAMBA</t>
  </si>
  <si>
    <t>P.S. YAMALUC</t>
  </si>
  <si>
    <t>P.S. LA PAUCA</t>
  </si>
  <si>
    <t>P.S. CUSILGUAN</t>
  </si>
  <si>
    <t>C.S. LAJAS</t>
  </si>
  <si>
    <t>P.S. CHINLANLAN</t>
  </si>
  <si>
    <t>P.S. LA SINRRA</t>
  </si>
  <si>
    <t>P.S. LLANGODEN</t>
  </si>
  <si>
    <t>P.S. MARCOPAMPA</t>
  </si>
  <si>
    <t>P.S. PACOBAMBA</t>
  </si>
  <si>
    <t>P.S. PAMPACANCHA</t>
  </si>
  <si>
    <t>P.S. TAURIPAMPA</t>
  </si>
  <si>
    <t>P.S. YACUCHINGANA</t>
  </si>
  <si>
    <t>P.S. CHURUCANCHA</t>
  </si>
  <si>
    <t>P.S. CORAZON DE MARIA</t>
  </si>
  <si>
    <t>P.S. OLMOS</t>
  </si>
  <si>
    <t>P.S. EL ARENAL</t>
  </si>
  <si>
    <t>P.S. SAN CARLOS ALTO</t>
  </si>
  <si>
    <t>P.S. LIMONCARRO</t>
  </si>
  <si>
    <t>P.S. MAICHIL</t>
  </si>
  <si>
    <t>P.S. POTRERILLO</t>
  </si>
  <si>
    <t>P.S. SAN CARLOS EL ALTO</t>
  </si>
  <si>
    <t>P.S. SAN JUAN DE COJIN</t>
  </si>
  <si>
    <t>P.S. TIMON</t>
  </si>
  <si>
    <t>P.S. HUANABAL</t>
  </si>
  <si>
    <t>P.S. MIRACOSTA</t>
  </si>
  <si>
    <t>P.S. ANGUYACU</t>
  </si>
  <si>
    <t>P.S. GUAYABO</t>
  </si>
  <si>
    <t>P.S. PUQUIOPAMPA</t>
  </si>
  <si>
    <t>P.S. SAN JUAN DE UNICAN</t>
  </si>
  <si>
    <t>C.S. PACCHA</t>
  </si>
  <si>
    <t>P.S. EL LIRIO</t>
  </si>
  <si>
    <t>P.S. VISTA ALEGRE</t>
  </si>
  <si>
    <t>P.S. CUENCA DEL RIO LLAUCANO</t>
  </si>
  <si>
    <t>P.S. IGLESIAPAMPA</t>
  </si>
  <si>
    <t>P.S. QUIDEN</t>
  </si>
  <si>
    <t>P.S. PION</t>
  </si>
  <si>
    <t>P.S. LA IRAKA</t>
  </si>
  <si>
    <t>P.S. SANTA ROSA</t>
  </si>
  <si>
    <t>P.S. LOS LIMONES</t>
  </si>
  <si>
    <t>C.S. QUEROCOTO</t>
  </si>
  <si>
    <t>P.S. AYANCHACRA</t>
  </si>
  <si>
    <t>P.S. EL NARANJO (QUEROCOTO)</t>
  </si>
  <si>
    <t>P.S. MITOBAMBA</t>
  </si>
  <si>
    <t>P.S. PACOPAMPA</t>
  </si>
  <si>
    <t>P.S. PARIAMARCA</t>
  </si>
  <si>
    <t>P.S. SIGUES</t>
  </si>
  <si>
    <t>P.S. CAMPAMENTO</t>
  </si>
  <si>
    <t>P.S. PARAGUAY</t>
  </si>
  <si>
    <t>P.S. SAN JUAN DE LICUPIS</t>
  </si>
  <si>
    <t>P.S. PALO BLANCO</t>
  </si>
  <si>
    <t>P.S. LAS PAMPAS</t>
  </si>
  <si>
    <t>C.S. TACABAMBA</t>
  </si>
  <si>
    <t>P.S. AGUA BRAVA</t>
  </si>
  <si>
    <t>P.S. CHUGMAR</t>
  </si>
  <si>
    <t>P.S. NUEVO SAN MARTIN</t>
  </si>
  <si>
    <t>C.S. LA PUCARA</t>
  </si>
  <si>
    <t>P.S. JALCA NUNGO</t>
  </si>
  <si>
    <t>P.S. NUNGO</t>
  </si>
  <si>
    <t>P.S. EL TENDAL</t>
  </si>
  <si>
    <t>P.S. SANTA RITA</t>
  </si>
  <si>
    <t>P.S. VICTOR DE LOS RIOS DELGADO</t>
  </si>
  <si>
    <t>P.S. VILCASIT</t>
  </si>
  <si>
    <t>P.S. EL NARANJO</t>
  </si>
  <si>
    <t>C.S. TOCMOCHE</t>
  </si>
  <si>
    <t>C.S. CHALAMARCA</t>
  </si>
  <si>
    <t>P.S. LA COLPA</t>
  </si>
  <si>
    <t>P.S. LUCMAR</t>
  </si>
  <si>
    <t>P.S. NOGAL</t>
  </si>
  <si>
    <t>P.S. ROSASPAMPA</t>
  </si>
  <si>
    <t>P.S. EL VERDE</t>
  </si>
  <si>
    <t>P.S. BELLANDINA</t>
  </si>
  <si>
    <t>P.S. CONGA EL VERDE</t>
  </si>
  <si>
    <t>P.S. HUAYRASITANA</t>
  </si>
  <si>
    <t>P.S. MASINTRANCA</t>
  </si>
  <si>
    <t>P.S. NUMBRAL</t>
  </si>
  <si>
    <t>P.S. EL MIRADOR</t>
  </si>
  <si>
    <t>M</t>
  </si>
  <si>
    <t>F</t>
  </si>
  <si>
    <t>GRUPO ETAREO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</si>
  <si>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</si>
  <si>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</si>
  <si>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</si>
  <si>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</si>
  <si>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</si>
  <si>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</si>
  <si>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</si>
  <si>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</si>
  <si>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</si>
  <si>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</si>
  <si>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CHOTA</t>
  </si>
  <si>
    <t>TACABAMBA</t>
  </si>
  <si>
    <t>PACCHA</t>
  </si>
  <si>
    <t>CHIGUIRIP</t>
  </si>
  <si>
    <t>CHIMBAN</t>
  </si>
  <si>
    <t>COCHABAMBA</t>
  </si>
  <si>
    <t>CONCHAN</t>
  </si>
  <si>
    <t>HUAMBOS</t>
  </si>
  <si>
    <t>LAJAS</t>
  </si>
  <si>
    <t>LLAMA</t>
  </si>
  <si>
    <t>TOCMOCHE</t>
  </si>
  <si>
    <t>QUEROCOTO</t>
  </si>
  <si>
    <t>CHALAMARCA</t>
  </si>
  <si>
    <t>DISTRITO</t>
  </si>
  <si>
    <t>ANGUIA</t>
  </si>
  <si>
    <t>CHADIN</t>
  </si>
  <si>
    <t>MIRACOSTA</t>
  </si>
  <si>
    <t>PION</t>
  </si>
  <si>
    <t>SAN JUAN DE LICUPIS</t>
  </si>
  <si>
    <t>20-24 Años</t>
  </si>
  <si>
    <t>25-29 Años</t>
  </si>
  <si>
    <t>P.S. CAÑAFISTO</t>
  </si>
  <si>
    <t>P.S. CHUYABAMBA</t>
  </si>
  <si>
    <t>P.S. COLPATUAPAMPA</t>
  </si>
  <si>
    <t>P.S. EL MIRADOR (CHOTA)</t>
  </si>
  <si>
    <t>P.S. SANTA ROSA BAJO</t>
  </si>
  <si>
    <t>P.S. SAN ANTONIO DE IRACA</t>
  </si>
  <si>
    <t>P.S. NIÑO JESUS</t>
  </si>
  <si>
    <t>C.S. CHIMBAN</t>
  </si>
  <si>
    <t>P.S. SAN JOSE DE CHIMBAN</t>
  </si>
  <si>
    <t>P.S. CADMALCA</t>
  </si>
  <si>
    <t>C.S. LLAMA</t>
  </si>
  <si>
    <t>C.S. LA RAMADA DE LLAMA</t>
  </si>
  <si>
    <t>C.S. SANGANA</t>
  </si>
  <si>
    <t>P.S. UÑIGAN</t>
  </si>
  <si>
    <t>P.S. VILLA PALMA</t>
  </si>
  <si>
    <t>P.S. SEÑOR DE LOS MILAGROS - LA GRANJA</t>
  </si>
  <si>
    <t>P.S. PUÑA</t>
  </si>
  <si>
    <t>P.S. PEÑA BLANCA</t>
  </si>
  <si>
    <t>P.S. EL NARANJO (CHALAMARCA)</t>
  </si>
  <si>
    <t>UBIGEO/
RENIPRESS</t>
  </si>
  <si>
    <t>PROV/DIST/IPRESS</t>
  </si>
  <si>
    <t>POBLACION TOTAL, POR EDADES SIMPLES</t>
  </si>
  <si>
    <t>GRUPOS QUINQUENALES</t>
  </si>
  <si>
    <t>POBLACION FEMENINA TOTAL</t>
  </si>
  <si>
    <t>GESTANTES  ESPERADAS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</si>
  <si>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</si>
  <si>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</si>
  <si>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</si>
  <si>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</si>
  <si>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</si>
  <si>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</si>
  <si>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</si>
  <si>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</si>
  <si>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</si>
  <si>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</si>
  <si>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</si>
  <si>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</si>
  <si>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</si>
  <si>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</si>
  <si>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</si>
  <si>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</si>
  <si>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</si>
  <si>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</si>
  <si>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</si>
  <si>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15- 19</t>
  </si>
  <si>
    <t>20- 49</t>
  </si>
  <si>
    <t>PROV. CHOTA</t>
  </si>
  <si>
    <t>P.S. PALMA CONCHUD</t>
  </si>
  <si>
    <t>P.S. CENTRO PALMA</t>
  </si>
  <si>
    <t>P.S. NUEVO SAN JUAN</t>
  </si>
  <si>
    <t>10 - 14</t>
  </si>
  <si>
    <t>MICRORED</t>
  </si>
  <si>
    <t>RENIPRESS</t>
  </si>
  <si>
    <t>CATEG.</t>
  </si>
  <si>
    <t xml:space="preserve">POBLACION
TOTAL </t>
  </si>
  <si>
    <t>&lt; 1 Año</t>
  </si>
  <si>
    <t>II-1</t>
  </si>
  <si>
    <t>RED CHOTA</t>
  </si>
  <si>
    <t>MICRORED CHOTA</t>
  </si>
  <si>
    <t>I-3</t>
  </si>
  <si>
    <t>I-2</t>
  </si>
  <si>
    <t>I-1</t>
  </si>
  <si>
    <t>MICRORED CHIMBAN</t>
  </si>
  <si>
    <t>MICRORED TACABAMBA</t>
  </si>
  <si>
    <t>I-4</t>
  </si>
  <si>
    <t>MICRORED CONCHAN</t>
  </si>
  <si>
    <t>MICRORED CHIGUIRIP</t>
  </si>
  <si>
    <t>MICRORED CHALAMARCA</t>
  </si>
  <si>
    <t>MICRORED HUAMBOS</t>
  </si>
  <si>
    <t>MICRORED QUEROCOTO</t>
  </si>
  <si>
    <t>MICRORED LLAMA</t>
  </si>
  <si>
    <t>RAMADA DE LLAMA</t>
  </si>
  <si>
    <t>MICRORED RAMADA DE LLAMA</t>
  </si>
  <si>
    <t>MICRORED TOCMOCHE</t>
  </si>
  <si>
    <t>MICRORED LAJAS</t>
  </si>
  <si>
    <t>MICRORED COCHABAMBA</t>
  </si>
  <si>
    <t>MICRORED PACCHA</t>
  </si>
  <si>
    <t>RED</t>
  </si>
  <si>
    <t>POB. TOTAL</t>
  </si>
  <si>
    <t>CATEG</t>
  </si>
  <si>
    <t>IPRESS</t>
  </si>
  <si>
    <t>Quintil
Regional</t>
  </si>
  <si>
    <t>QUINTIL</t>
  </si>
  <si>
    <t>1 año</t>
  </si>
  <si>
    <t>2 años</t>
  </si>
  <si>
    <t>3 años</t>
  </si>
  <si>
    <t>4 años</t>
  </si>
  <si>
    <t>5 años</t>
  </si>
  <si>
    <t>DISTRITO CHOTA</t>
  </si>
  <si>
    <t>HOSP. DE APOYO CHOTA - JOSE SOTO CADENILLAS</t>
  </si>
  <si>
    <t>DISTRITO ANGUIA</t>
  </si>
  <si>
    <t>DISTRITO CHADIN</t>
  </si>
  <si>
    <t>DISTRITO CHIGUIRIP</t>
  </si>
  <si>
    <t>DISTRITO CHIMBAN</t>
  </si>
  <si>
    <t>DISTRITO CHOROPAMPA</t>
  </si>
  <si>
    <t>DISTRITO COCHABAMBA</t>
  </si>
  <si>
    <t>DISTRITO CONCHAN</t>
  </si>
  <si>
    <t>DISTRITO HUAMBOS</t>
  </si>
  <si>
    <t>DISTRITO LAJAS</t>
  </si>
  <si>
    <t>P.S. CADAMALCA</t>
  </si>
  <si>
    <t>DISTRITO LLAMA</t>
  </si>
  <si>
    <t>DISTRITO MIRACOSTA</t>
  </si>
  <si>
    <t>DISTRITO PACCHA</t>
  </si>
  <si>
    <t>DISTRITO PION</t>
  </si>
  <si>
    <t>DISTRITO QUEROCOTO</t>
  </si>
  <si>
    <t>P.S. SEÑOR DE LOS MILAGROS - LA GRAMA</t>
  </si>
  <si>
    <t>DISTRITO SAN JUAN DE LICUPIS</t>
  </si>
  <si>
    <t>DISTRITO TACABAMBA</t>
  </si>
  <si>
    <t>DISTRITO TOCMOCHE</t>
  </si>
  <si>
    <t>DISTRITO CHALAMARCA</t>
  </si>
  <si>
    <t>PROVINCIA/
DISTRITO</t>
  </si>
  <si>
    <t>DIST. CHOTA</t>
  </si>
  <si>
    <t>DIST. ANGUIA</t>
  </si>
  <si>
    <t>DIST. CHADIN</t>
  </si>
  <si>
    <t>DIST. CHIGUIRIP</t>
  </si>
  <si>
    <t>DIST. CHIMBAN</t>
  </si>
  <si>
    <t>DIST. PACCHA</t>
  </si>
  <si>
    <t>DIST. COCHABAMBA</t>
  </si>
  <si>
    <t>DIST. CONCHAN</t>
  </si>
  <si>
    <t>DIST. HUAMBOS</t>
  </si>
  <si>
    <t>DIST. LAJAS</t>
  </si>
  <si>
    <t>DIST. LLAMA</t>
  </si>
  <si>
    <t>DIST. TOCMOCHE</t>
  </si>
  <si>
    <t>DIST. PION</t>
  </si>
  <si>
    <t>DIST. QUEROCOTO</t>
  </si>
  <si>
    <t>DIST. SAN JUAN DE LICUPIS</t>
  </si>
  <si>
    <t>DIST. TACABAMBA</t>
  </si>
  <si>
    <t>DIST. CHALAMARCA</t>
  </si>
  <si>
    <t>80 - 84 Años</t>
  </si>
  <si>
    <t>85 Años a +</t>
  </si>
  <si>
    <t>SEXO</t>
  </si>
  <si>
    <t>POBLACION TOTAL</t>
  </si>
  <si>
    <t>Total general</t>
  </si>
  <si>
    <t>Etiquetas de columna</t>
  </si>
  <si>
    <t>(Todas)</t>
  </si>
  <si>
    <t>PROVINCIA</t>
  </si>
  <si>
    <t xml:space="preserve">POBLACION </t>
  </si>
  <si>
    <t>P.S. LICAYATE</t>
  </si>
  <si>
    <t>P.S. ANDANGA</t>
  </si>
  <si>
    <t>DIST. MIRACOSTA</t>
  </si>
  <si>
    <t>00-04Años</t>
  </si>
  <si>
    <t>05-09Años</t>
  </si>
  <si>
    <t>10-14Años</t>
  </si>
  <si>
    <t>15-19Años</t>
  </si>
  <si>
    <t>20-24Años</t>
  </si>
  <si>
    <t>25-29Años</t>
  </si>
  <si>
    <t>30-34Años</t>
  </si>
  <si>
    <t>35-39Años</t>
  </si>
  <si>
    <t>40-44Años</t>
  </si>
  <si>
    <t>45-49Años</t>
  </si>
  <si>
    <t>50-54Años</t>
  </si>
  <si>
    <t>55-59Años</t>
  </si>
  <si>
    <t>60-64Años</t>
  </si>
  <si>
    <t>65-69Años</t>
  </si>
  <si>
    <t>70-74Años</t>
  </si>
  <si>
    <t>75-79Años</t>
  </si>
  <si>
    <t>80-84Años</t>
  </si>
  <si>
    <t>85a + Años</t>
  </si>
  <si>
    <t>EDADES ESPECIALES</t>
  </si>
  <si>
    <t>NACIMIENTOS VIVOS</t>
  </si>
  <si>
    <t>28 DIAS</t>
  </si>
  <si>
    <t>0-5 MESES</t>
  </si>
  <si>
    <t>6-11 MESES</t>
  </si>
  <si>
    <t>GESTANTES</t>
  </si>
  <si>
    <t>CHOROPAMPA</t>
  </si>
  <si>
    <t>SIN RED</t>
  </si>
  <si>
    <t>SIN MICRORRED</t>
  </si>
  <si>
    <t>C.S. CHADIN</t>
  </si>
  <si>
    <t>PROVINCIA DE CHOTA</t>
  </si>
  <si>
    <t>HOSPITAL JOSE H. SOTO CADENILLAS - CHOTA</t>
  </si>
  <si>
    <t>RIS</t>
  </si>
  <si>
    <t>RIS CHOTA</t>
  </si>
  <si>
    <t>POBLACION 2026  SEGÚN QUINQUENIOS - RED INTEGRADA DE SALUD CHOTA</t>
  </si>
  <si>
    <t>POBLACION 2026 SEGÚN SEXO -- RED INTEGRADA DE SALUD CHOTA</t>
  </si>
  <si>
    <t>POBLACION 2026 SEGÚN MICRORREDES DE SALUD -- RED INTEGRADA DE SALUD CHOTA</t>
  </si>
  <si>
    <t>POBLACION 2026 SEGÚN DISTRITOS -- RED INTEGRADA DE SALUD CHOTA</t>
  </si>
  <si>
    <t>SANIDAD DE PNP</t>
  </si>
  <si>
    <t>SANIDAD PNP - CHOTA</t>
  </si>
  <si>
    <t>Prov. CHOTA</t>
  </si>
  <si>
    <t>RED/MICRORED/IPRESS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</si>
  <si>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</si>
  <si>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</si>
  <si>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</si>
  <si>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</si>
  <si>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</si>
  <si>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</si>
  <si>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</si>
  <si>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</si>
  <si>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</si>
  <si>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</si>
  <si>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</si>
  <si>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</si>
  <si>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</si>
  <si>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</si>
  <si>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SUB  TOTAL</t>
  </si>
  <si>
    <t>PROVINCIA/ DISTRITO</t>
  </si>
  <si>
    <t>DIST. CHOROPAMPA</t>
  </si>
  <si>
    <t>EDADES SIMPLES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</si>
</sst>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_)"/>
    <numFmt numFmtId="165" formatCode="#,##0;[Red]#,##0"/>
  </numFmts>
  <fonts count="5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0"/>
      <name val="Courier"/>
      <family val="3"/>
    </font>
    <font>
      <b/>
      <sz val="12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002060"/>
      <name val="Britannic Bold"/>
      <family val="2"/>
    </font>
    <font>
      <b/>
      <sz val="18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 Light"/>
      <family val="2"/>
      <scheme val="major"/>
    </font>
    <font>
      <b/>
      <sz val="11"/>
      <color theme="1"/>
      <name val="Britannic Bold"/>
      <family val="2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i/>
      <sz val="11"/>
      <color rgb="FFFF0000"/>
      <name val="Calibri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b/>
      <sz val="12"/>
      <color theme="1"/>
      <name val="Britannic Bold"/>
      <family val="2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Bahnschrift SemiBold SemiConden"/>
      <family val="2"/>
    </font>
    <font>
      <b/>
      <sz val="10"/>
      <name val="Bahnschrift SemiBold SemiConden"/>
      <family val="2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indexed="8"/>
      <name val="Britannic Bold"/>
      <family val="2"/>
    </font>
    <font>
      <b/>
      <sz val="11"/>
      <color theme="0"/>
      <name val="Britannic Bold"/>
      <family val="2"/>
    </font>
    <font>
      <b/>
      <sz val="15"/>
      <color theme="1"/>
      <name val="Britannic Bold"/>
      <family val="2"/>
    </font>
    <font>
      <b/>
      <sz val="14"/>
      <name val="Britannic Bold"/>
      <family val="2"/>
    </font>
    <font>
      <b/>
      <sz val="14"/>
      <color indexed="8"/>
      <name val="Britannic Bold"/>
      <family val="2"/>
    </font>
    <font>
      <sz val="11"/>
      <name val="Britannic Bold"/>
      <family val="2"/>
    </font>
    <font>
      <b/>
      <sz val="18"/>
      <color theme="1"/>
      <name val="Britannic Bold"/>
      <family val="2"/>
    </font>
    <font>
      <sz val="10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076E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33CCFF"/>
      </left>
      <right style="thin">
        <color rgb="FF33CCFF"/>
      </right>
      <top style="thin">
        <color rgb="FF33CCFF"/>
      </top>
      <bottom style="thin">
        <color rgb="FF33CC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1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3" fontId="4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2" fillId="2" borderId="0" xfId="0" applyFont="1" applyFill="1"/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pivotButton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16" fillId="0" borderId="0" xfId="0" applyFont="1"/>
    <xf numFmtId="0" fontId="19" fillId="0" borderId="0" xfId="0" applyFont="1"/>
    <xf numFmtId="3" fontId="22" fillId="0" borderId="0" xfId="0" applyNumberFormat="1" applyFont="1" applyAlignment="1">
      <alignment horizontal="right"/>
    </xf>
    <xf numFmtId="3" fontId="22" fillId="0" borderId="0" xfId="0" applyNumberFormat="1" applyFont="1"/>
    <xf numFmtId="3" fontId="22" fillId="0" borderId="0" xfId="0" applyNumberFormat="1" applyFont="1" applyAlignment="1">
      <alignment horizontal="center"/>
    </xf>
    <xf numFmtId="0" fontId="23" fillId="0" borderId="0" xfId="0" applyFont="1"/>
    <xf numFmtId="0" fontId="22" fillId="0" borderId="0" xfId="0" applyFont="1"/>
    <xf numFmtId="3" fontId="16" fillId="0" borderId="0" xfId="0" applyNumberFormat="1" applyFont="1" applyAlignment="1">
      <alignment horizontal="right"/>
    </xf>
    <xf numFmtId="3" fontId="16" fillId="0" borderId="0" xfId="0" applyNumberFormat="1" applyFont="1"/>
    <xf numFmtId="3" fontId="16" fillId="0" borderId="0" xfId="0" applyNumberFormat="1" applyFont="1" applyAlignment="1">
      <alignment horizontal="center"/>
    </xf>
    <xf numFmtId="0" fontId="24" fillId="0" borderId="0" xfId="7" applyFont="1"/>
    <xf numFmtId="0" fontId="24" fillId="0" borderId="0" xfId="7" applyFont="1" applyAlignment="1">
      <alignment horizontal="center"/>
    </xf>
    <xf numFmtId="2" fontId="24" fillId="0" borderId="0" xfId="7" applyNumberFormat="1" applyFont="1"/>
    <xf numFmtId="2" fontId="24" fillId="0" borderId="0" xfId="7" applyNumberFormat="1" applyFont="1" applyAlignment="1">
      <alignment horizontal="center"/>
    </xf>
    <xf numFmtId="0" fontId="24" fillId="8" borderId="0" xfId="7" applyFont="1" applyFill="1"/>
    <xf numFmtId="0" fontId="24" fillId="8" borderId="0" xfId="7" applyFont="1" applyFill="1" applyAlignment="1">
      <alignment wrapText="1"/>
    </xf>
    <xf numFmtId="0" fontId="24" fillId="0" borderId="0" xfId="7" applyFont="1" applyAlignment="1">
      <alignment wrapText="1"/>
    </xf>
    <xf numFmtId="0" fontId="25" fillId="2" borderId="0" xfId="7" applyFont="1" applyFill="1" applyAlignment="1">
      <alignment horizontal="center"/>
    </xf>
    <xf numFmtId="0" fontId="26" fillId="2" borderId="0" xfId="7" applyFont="1" applyFill="1" applyAlignment="1">
      <alignment horizontal="center"/>
    </xf>
    <xf numFmtId="2" fontId="25" fillId="0" borderId="0" xfId="7" applyNumberFormat="1" applyFont="1" applyAlignment="1">
      <alignment horizontal="center"/>
    </xf>
    <xf numFmtId="3" fontId="25" fillId="0" borderId="0" xfId="7" applyNumberFormat="1" applyFont="1" applyAlignment="1">
      <alignment horizontal="center"/>
    </xf>
    <xf numFmtId="1" fontId="25" fillId="0" borderId="0" xfId="7" applyNumberFormat="1" applyFont="1" applyAlignment="1">
      <alignment horizontal="center"/>
    </xf>
    <xf numFmtId="0" fontId="25" fillId="0" borderId="0" xfId="7" applyFont="1" applyAlignment="1">
      <alignment horizontal="center"/>
    </xf>
    <xf numFmtId="0" fontId="24" fillId="0" borderId="0" xfId="7" applyFont="1" applyAlignment="1">
      <alignment horizontal="left"/>
    </xf>
    <xf numFmtId="0" fontId="19" fillId="6" borderId="4" xfId="2" applyFont="1" applyFill="1" applyBorder="1" applyAlignment="1">
      <alignment horizontal="center" vertical="center"/>
    </xf>
    <xf numFmtId="1" fontId="19" fillId="6" borderId="4" xfId="2" applyNumberFormat="1" applyFont="1" applyFill="1" applyBorder="1" applyAlignment="1">
      <alignment horizontal="center" vertical="center" wrapText="1"/>
    </xf>
    <xf numFmtId="0" fontId="29" fillId="0" borderId="0" xfId="7" applyFont="1" applyAlignment="1">
      <alignment horizontal="left"/>
    </xf>
    <xf numFmtId="0" fontId="19" fillId="7" borderId="4" xfId="2" applyFont="1" applyFill="1" applyBorder="1" applyAlignment="1" applyProtection="1">
      <alignment horizontal="left" vertical="center" wrapText="1"/>
      <protection hidden="1"/>
    </xf>
    <xf numFmtId="0" fontId="28" fillId="7" borderId="4" xfId="9" applyFont="1" applyFill="1" applyBorder="1" applyAlignment="1" applyProtection="1">
      <alignment horizontal="center" vertical="center" wrapText="1"/>
      <protection hidden="1"/>
    </xf>
    <xf numFmtId="0" fontId="14" fillId="7" borderId="4" xfId="9" applyFont="1" applyFill="1" applyBorder="1" applyAlignment="1" applyProtection="1">
      <alignment horizontal="center" vertical="center" wrapText="1"/>
      <protection hidden="1"/>
    </xf>
    <xf numFmtId="3" fontId="14" fillId="7" borderId="4" xfId="9" applyNumberFormat="1" applyFont="1" applyFill="1" applyBorder="1" applyAlignment="1">
      <alignment horizontal="center" vertical="center" wrapText="1"/>
    </xf>
    <xf numFmtId="3" fontId="29" fillId="0" borderId="0" xfId="7" applyNumberFormat="1" applyFont="1"/>
    <xf numFmtId="1" fontId="29" fillId="0" borderId="4" xfId="9" applyNumberFormat="1" applyFont="1" applyBorder="1" applyAlignment="1" applyProtection="1">
      <alignment horizontal="center"/>
      <protection hidden="1"/>
    </xf>
    <xf numFmtId="1" fontId="29" fillId="0" borderId="4" xfId="9" applyNumberFormat="1" applyFont="1" applyBorder="1" applyAlignment="1" applyProtection="1">
      <alignment horizontal="left"/>
      <protection hidden="1"/>
    </xf>
    <xf numFmtId="1" fontId="30" fillId="0" borderId="4" xfId="9" applyNumberFormat="1" applyFont="1" applyBorder="1" applyAlignment="1" applyProtection="1">
      <alignment horizontal="center"/>
      <protection hidden="1"/>
    </xf>
    <xf numFmtId="0" fontId="24" fillId="0" borderId="4" xfId="2" applyFont="1" applyBorder="1" applyAlignment="1" applyProtection="1">
      <alignment horizontal="center"/>
      <protection hidden="1"/>
    </xf>
    <xf numFmtId="0" fontId="24" fillId="0" borderId="4" xfId="2" applyFont="1" applyBorder="1" applyAlignment="1" applyProtection="1">
      <alignment horizontal="left" vertical="center"/>
      <protection hidden="1"/>
    </xf>
    <xf numFmtId="3" fontId="24" fillId="0" borderId="0" xfId="7" applyNumberFormat="1" applyFont="1"/>
    <xf numFmtId="0" fontId="31" fillId="9" borderId="4" xfId="2" applyFont="1" applyFill="1" applyBorder="1" applyAlignment="1" applyProtection="1">
      <alignment horizontal="left" vertical="center"/>
      <protection hidden="1"/>
    </xf>
    <xf numFmtId="164" fontId="31" fillId="9" borderId="4" xfId="2" applyNumberFormat="1" applyFont="1" applyFill="1" applyBorder="1" applyAlignment="1" applyProtection="1">
      <alignment vertical="center"/>
      <protection hidden="1"/>
    </xf>
    <xf numFmtId="0" fontId="31" fillId="9" borderId="4" xfId="2" applyFont="1" applyFill="1" applyBorder="1" applyAlignment="1" applyProtection="1">
      <alignment horizontal="center"/>
      <protection hidden="1"/>
    </xf>
    <xf numFmtId="0" fontId="31" fillId="9" borderId="4" xfId="2" applyFont="1" applyFill="1" applyBorder="1" applyAlignment="1" applyProtection="1">
      <alignment horizontal="center" vertical="center"/>
      <protection hidden="1"/>
    </xf>
    <xf numFmtId="0" fontId="31" fillId="10" borderId="4" xfId="2" applyFont="1" applyFill="1" applyBorder="1" applyAlignment="1" applyProtection="1">
      <alignment horizontal="left" vertical="center"/>
      <protection hidden="1"/>
    </xf>
    <xf numFmtId="0" fontId="31" fillId="10" borderId="4" xfId="2" applyFont="1" applyFill="1" applyBorder="1" applyAlignment="1" applyProtection="1">
      <alignment horizontal="center"/>
      <protection hidden="1"/>
    </xf>
    <xf numFmtId="3" fontId="31" fillId="10" borderId="4" xfId="9" applyNumberFormat="1" applyFont="1" applyFill="1" applyBorder="1" applyProtection="1">
      <protection hidden="1"/>
    </xf>
    <xf numFmtId="3" fontId="15" fillId="14" borderId="10" xfId="0" applyNumberFormat="1" applyFont="1" applyFill="1" applyBorder="1" applyAlignment="1">
      <alignment horizontal="center" vertical="center"/>
    </xf>
    <xf numFmtId="1" fontId="32" fillId="0" borderId="4" xfId="9" applyNumberFormat="1" applyFont="1" applyBorder="1" applyAlignment="1" applyProtection="1">
      <alignment horizontal="center"/>
      <protection hidden="1"/>
    </xf>
    <xf numFmtId="0" fontId="3" fillId="0" borderId="4" xfId="9" applyBorder="1" applyAlignment="1" applyProtection="1">
      <alignment horizontal="center" vertical="center"/>
      <protection hidden="1"/>
    </xf>
    <xf numFmtId="3" fontId="33" fillId="10" borderId="4" xfId="9" applyNumberFormat="1" applyFont="1" applyFill="1" applyBorder="1" applyProtection="1">
      <protection hidden="1"/>
    </xf>
    <xf numFmtId="0" fontId="31" fillId="10" borderId="4" xfId="2" applyFont="1" applyFill="1" applyBorder="1" applyProtection="1">
      <protection hidden="1"/>
    </xf>
    <xf numFmtId="0" fontId="24" fillId="0" borderId="4" xfId="2" applyFont="1" applyBorder="1" applyProtection="1">
      <protection hidden="1"/>
    </xf>
    <xf numFmtId="3" fontId="34" fillId="0" borderId="0" xfId="7" applyNumberFormat="1" applyFont="1"/>
    <xf numFmtId="0" fontId="36" fillId="0" borderId="0" xfId="0" applyFont="1"/>
    <xf numFmtId="0" fontId="36" fillId="0" borderId="0" xfId="0" applyFont="1" applyAlignment="1">
      <alignment horizontal="center"/>
    </xf>
    <xf numFmtId="0" fontId="37" fillId="3" borderId="0" xfId="0" applyFont="1" applyFill="1"/>
    <xf numFmtId="0" fontId="37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right" vertical="center"/>
    </xf>
    <xf numFmtId="0" fontId="36" fillId="3" borderId="0" xfId="0" applyFont="1" applyFill="1"/>
    <xf numFmtId="0" fontId="38" fillId="0" borderId="0" xfId="0" applyFont="1" applyAlignment="1">
      <alignment vertical="center"/>
    </xf>
    <xf numFmtId="0" fontId="38" fillId="0" borderId="0" xfId="0" applyFont="1"/>
    <xf numFmtId="0" fontId="38" fillId="18" borderId="4" xfId="0" applyFont="1" applyFill="1" applyBorder="1" applyAlignment="1">
      <alignment horizontal="center" vertical="center"/>
    </xf>
    <xf numFmtId="0" fontId="38" fillId="5" borderId="4" xfId="0" applyFont="1" applyFill="1" applyBorder="1"/>
    <xf numFmtId="0" fontId="36" fillId="5" borderId="4" xfId="0" applyFont="1" applyFill="1" applyBorder="1" applyAlignment="1">
      <alignment horizontal="center"/>
    </xf>
    <xf numFmtId="0" fontId="38" fillId="5" borderId="7" xfId="0" applyFont="1" applyFill="1" applyBorder="1"/>
    <xf numFmtId="3" fontId="40" fillId="5" borderId="4" xfId="0" applyNumberFormat="1" applyFont="1" applyFill="1" applyBorder="1" applyAlignment="1">
      <alignment horizontal="center" vertical="center"/>
    </xf>
    <xf numFmtId="0" fontId="36" fillId="0" borderId="4" xfId="0" applyFont="1" applyBorder="1" applyAlignment="1">
      <alignment horizontal="center"/>
    </xf>
    <xf numFmtId="0" fontId="36" fillId="0" borderId="4" xfId="0" applyFont="1" applyBorder="1"/>
    <xf numFmtId="3" fontId="40" fillId="5" borderId="6" xfId="0" applyNumberFormat="1" applyFont="1" applyFill="1" applyBorder="1" applyAlignment="1">
      <alignment horizontal="center" vertical="center"/>
    </xf>
    <xf numFmtId="0" fontId="38" fillId="5" borderId="4" xfId="0" applyFont="1" applyFill="1" applyBorder="1" applyAlignment="1">
      <alignment horizontal="center"/>
    </xf>
    <xf numFmtId="3" fontId="38" fillId="12" borderId="1" xfId="0" applyNumberFormat="1" applyFont="1" applyFill="1" applyBorder="1" applyAlignment="1">
      <alignment horizontal="center" vertical="center" wrapText="1"/>
    </xf>
    <xf numFmtId="3" fontId="38" fillId="12" borderId="3" xfId="0" applyNumberFormat="1" applyFont="1" applyFill="1" applyBorder="1" applyAlignment="1">
      <alignment horizontal="center" vertical="center" wrapText="1"/>
    </xf>
    <xf numFmtId="0" fontId="37" fillId="15" borderId="1" xfId="0" applyFont="1" applyFill="1" applyBorder="1" applyAlignment="1">
      <alignment horizontal="center" vertical="center"/>
    </xf>
    <xf numFmtId="49" fontId="38" fillId="11" borderId="1" xfId="0" applyNumberFormat="1" applyFont="1" applyFill="1" applyBorder="1" applyAlignment="1">
      <alignment horizontal="center" vertical="center" wrapText="1"/>
    </xf>
    <xf numFmtId="3" fontId="38" fillId="11" borderId="1" xfId="0" applyNumberFormat="1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left" vertical="center"/>
    </xf>
    <xf numFmtId="0" fontId="43" fillId="5" borderId="1" xfId="0" applyFont="1" applyFill="1" applyBorder="1" applyAlignment="1">
      <alignment horizontal="center" vertical="center"/>
    </xf>
    <xf numFmtId="3" fontId="38" fillId="5" borderId="1" xfId="0" applyNumberFormat="1" applyFont="1" applyFill="1" applyBorder="1" applyAlignment="1">
      <alignment horizontal="center" vertical="center"/>
    </xf>
    <xf numFmtId="0" fontId="43" fillId="11" borderId="1" xfId="0" applyFont="1" applyFill="1" applyBorder="1" applyAlignment="1">
      <alignment vertical="center"/>
    </xf>
    <xf numFmtId="0" fontId="43" fillId="11" borderId="1" xfId="0" applyFont="1" applyFill="1" applyBorder="1" applyAlignment="1">
      <alignment horizontal="left" vertical="center"/>
    </xf>
    <xf numFmtId="0" fontId="43" fillId="11" borderId="1" xfId="0" applyFont="1" applyFill="1" applyBorder="1" applyAlignment="1">
      <alignment horizontal="center" vertical="center"/>
    </xf>
    <xf numFmtId="3" fontId="43" fillId="11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vertic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 applyProtection="1">
      <alignment horizontal="left" vertical="center"/>
      <protection locked="0"/>
    </xf>
    <xf numFmtId="0" fontId="37" fillId="0" borderId="1" xfId="0" applyFont="1" applyBorder="1" applyAlignment="1">
      <alignment horizontal="center"/>
    </xf>
    <xf numFmtId="0" fontId="43" fillId="11" borderId="1" xfId="0" applyFont="1" applyFill="1" applyBorder="1" applyAlignment="1" applyProtection="1">
      <alignment horizontal="left" vertical="center"/>
      <protection locked="0"/>
    </xf>
    <xf numFmtId="0" fontId="37" fillId="11" borderId="1" xfId="0" applyFont="1" applyFill="1" applyBorder="1" applyAlignment="1">
      <alignment horizontal="center"/>
    </xf>
    <xf numFmtId="0" fontId="43" fillId="0" borderId="1" xfId="0" applyFont="1" applyBorder="1" applyAlignment="1">
      <alignment horizontal="center"/>
    </xf>
    <xf numFmtId="3" fontId="43" fillId="11" borderId="2" xfId="0" applyNumberFormat="1" applyFont="1" applyFill="1" applyBorder="1" applyAlignment="1">
      <alignment horizontal="center" vertical="center"/>
    </xf>
    <xf numFmtId="3" fontId="41" fillId="0" borderId="1" xfId="0" applyNumberFormat="1" applyFont="1" applyBorder="1" applyAlignment="1">
      <alignment horizontal="center" vertical="center"/>
    </xf>
    <xf numFmtId="3" fontId="43" fillId="20" borderId="1" xfId="0" applyNumberFormat="1" applyFont="1" applyFill="1" applyBorder="1" applyAlignment="1">
      <alignment horizontal="center" vertical="center"/>
    </xf>
    <xf numFmtId="3" fontId="45" fillId="13" borderId="2" xfId="0" applyNumberFormat="1" applyFont="1" applyFill="1" applyBorder="1" applyAlignment="1">
      <alignment horizontal="center" vertical="center" wrapText="1"/>
    </xf>
    <xf numFmtId="3" fontId="18" fillId="16" borderId="2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3" fontId="42" fillId="13" borderId="2" xfId="0" applyNumberFormat="1" applyFont="1" applyFill="1" applyBorder="1" applyAlignment="1">
      <alignment horizontal="center" vertical="center" wrapText="1"/>
    </xf>
    <xf numFmtId="3" fontId="38" fillId="21" borderId="2" xfId="0" applyNumberFormat="1" applyFont="1" applyFill="1" applyBorder="1" applyAlignment="1">
      <alignment horizontal="center" vertical="center" wrapText="1"/>
    </xf>
    <xf numFmtId="0" fontId="29" fillId="0" borderId="4" xfId="9" applyFont="1" applyBorder="1" applyAlignment="1" applyProtection="1">
      <alignment horizontal="left"/>
      <protection hidden="1"/>
    </xf>
    <xf numFmtId="0" fontId="3" fillId="0" borderId="4" xfId="9" applyBorder="1" applyAlignment="1" applyProtection="1">
      <alignment horizontal="left" vertical="center"/>
      <protection hidden="1"/>
    </xf>
    <xf numFmtId="49" fontId="19" fillId="22" borderId="4" xfId="0" applyNumberFormat="1" applyFont="1" applyFill="1" applyBorder="1" applyAlignment="1">
      <alignment horizontal="center" vertical="center"/>
    </xf>
    <xf numFmtId="3" fontId="19" fillId="22" borderId="4" xfId="0" applyNumberFormat="1" applyFont="1" applyFill="1" applyBorder="1" applyAlignment="1">
      <alignment horizontal="center" vertical="center"/>
    </xf>
    <xf numFmtId="3" fontId="20" fillId="0" borderId="4" xfId="2" applyNumberFormat="1" applyFont="1" applyBorder="1" applyAlignment="1">
      <alignment horizontal="center"/>
    </xf>
    <xf numFmtId="3" fontId="21" fillId="23" borderId="4" xfId="2" applyNumberFormat="1" applyFont="1" applyFill="1" applyBorder="1" applyAlignment="1" applyProtection="1">
      <alignment horizontal="center"/>
      <protection hidden="1"/>
    </xf>
    <xf numFmtId="3" fontId="31" fillId="4" borderId="4" xfId="9" applyNumberFormat="1" applyFont="1" applyFill="1" applyBorder="1" applyAlignment="1">
      <alignment horizontal="center"/>
    </xf>
    <xf numFmtId="0" fontId="19" fillId="8" borderId="0" xfId="0" applyFont="1" applyFill="1" applyAlignment="1">
      <alignment horizontal="right" vertical="center"/>
    </xf>
    <xf numFmtId="0" fontId="19" fillId="8" borderId="0" xfId="0" applyFont="1" applyFill="1" applyAlignment="1">
      <alignment vertical="center"/>
    </xf>
    <xf numFmtId="0" fontId="19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left" vertical="center"/>
    </xf>
    <xf numFmtId="0" fontId="17" fillId="8" borderId="0" xfId="0" applyFont="1" applyFill="1" applyAlignment="1">
      <alignment horizontal="center" vertical="center"/>
    </xf>
    <xf numFmtId="1" fontId="17" fillId="8" borderId="0" xfId="0" applyNumberFormat="1" applyFont="1" applyFill="1" applyAlignment="1">
      <alignment horizontal="center" vertical="center"/>
    </xf>
    <xf numFmtId="0" fontId="13" fillId="8" borderId="0" xfId="0" applyFont="1" applyFill="1" applyAlignment="1">
      <alignment vertical="center"/>
    </xf>
    <xf numFmtId="1" fontId="13" fillId="8" borderId="0" xfId="0" applyNumberFormat="1" applyFont="1" applyFill="1" applyAlignment="1">
      <alignment vertical="center"/>
    </xf>
    <xf numFmtId="0" fontId="19" fillId="8" borderId="0" xfId="0" applyFont="1" applyFill="1"/>
    <xf numFmtId="3" fontId="36" fillId="0" borderId="15" xfId="0" applyNumberFormat="1" applyFont="1" applyBorder="1" applyAlignment="1">
      <alignment horizontal="center" vertical="center"/>
    </xf>
    <xf numFmtId="3" fontId="38" fillId="6" borderId="7" xfId="0" applyNumberFormat="1" applyFont="1" applyFill="1" applyBorder="1" applyAlignment="1">
      <alignment horizontal="center"/>
    </xf>
    <xf numFmtId="0" fontId="51" fillId="0" borderId="1" xfId="0" applyFont="1" applyBorder="1"/>
    <xf numFmtId="0" fontId="36" fillId="0" borderId="1" xfId="0" applyFont="1" applyBorder="1"/>
    <xf numFmtId="0" fontId="41" fillId="0" borderId="1" xfId="0" applyFont="1" applyBorder="1" applyAlignment="1">
      <alignment horizontal="center" vertical="center"/>
    </xf>
    <xf numFmtId="0" fontId="41" fillId="0" borderId="1" xfId="0" applyFont="1" applyBorder="1" applyAlignment="1" applyProtection="1">
      <alignment horizontal="left" vertical="center"/>
      <protection locked="0"/>
    </xf>
    <xf numFmtId="0" fontId="51" fillId="0" borderId="1" xfId="0" applyFont="1" applyBorder="1" applyAlignment="1">
      <alignment horizontal="center"/>
    </xf>
    <xf numFmtId="4" fontId="41" fillId="0" borderId="1" xfId="5" applyNumberFormat="1" applyFont="1" applyBorder="1" applyAlignment="1">
      <alignment horizontal="center" vertical="center"/>
    </xf>
    <xf numFmtId="3" fontId="51" fillId="0" borderId="1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49" fontId="51" fillId="0" borderId="1" xfId="0" applyNumberFormat="1" applyFont="1" applyBorder="1" applyAlignment="1">
      <alignment horizontal="center"/>
    </xf>
    <xf numFmtId="4" fontId="51" fillId="0" borderId="1" xfId="0" applyNumberFormat="1" applyFont="1" applyBorder="1" applyAlignment="1">
      <alignment horizontal="center"/>
    </xf>
    <xf numFmtId="4" fontId="36" fillId="0" borderId="1" xfId="0" applyNumberFormat="1" applyFont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wrapText="1"/>
    </xf>
    <xf numFmtId="3" fontId="19" fillId="6" borderId="1" xfId="0" applyNumberFormat="1" applyFont="1" applyFill="1" applyBorder="1" applyAlignment="1">
      <alignment horizontal="center" vertical="center"/>
    </xf>
    <xf numFmtId="3" fontId="19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3" fontId="37" fillId="23" borderId="1" xfId="0" applyNumberFormat="1" applyFont="1" applyFill="1" applyBorder="1" applyAlignment="1">
      <alignment horizontal="center"/>
    </xf>
    <xf numFmtId="3" fontId="38" fillId="24" borderId="15" xfId="0" applyNumberFormat="1" applyFont="1" applyFill="1" applyBorder="1" applyAlignment="1">
      <alignment horizontal="center" vertical="center"/>
    </xf>
    <xf numFmtId="3" fontId="38" fillId="25" borderId="15" xfId="0" applyNumberFormat="1" applyFont="1" applyFill="1" applyBorder="1" applyAlignment="1">
      <alignment horizontal="center" vertical="center"/>
    </xf>
    <xf numFmtId="0" fontId="38" fillId="18" borderId="7" xfId="0" applyFont="1" applyFill="1" applyBorder="1" applyAlignment="1">
      <alignment horizontal="left" vertical="center"/>
    </xf>
    <xf numFmtId="0" fontId="38" fillId="17" borderId="5" xfId="0" applyFont="1" applyFill="1" applyBorder="1" applyAlignment="1">
      <alignment horizontal="center" vertical="top"/>
    </xf>
    <xf numFmtId="3" fontId="39" fillId="19" borderId="4" xfId="0" applyNumberFormat="1" applyFont="1" applyFill="1" applyBorder="1" applyAlignment="1">
      <alignment horizontal="center" vertical="center"/>
    </xf>
    <xf numFmtId="3" fontId="37" fillId="23" borderId="1" xfId="0" applyNumberFormat="1" applyFont="1" applyFill="1" applyBorder="1" applyAlignment="1">
      <alignment horizontal="center" vertical="center"/>
    </xf>
    <xf numFmtId="0" fontId="37" fillId="23" borderId="1" xfId="0" applyFont="1" applyFill="1" applyBorder="1" applyAlignment="1">
      <alignment horizontal="center" vertical="center"/>
    </xf>
    <xf numFmtId="3" fontId="52" fillId="3" borderId="1" xfId="0" applyNumberFormat="1" applyFont="1" applyFill="1" applyBorder="1" applyAlignment="1">
      <alignment horizontal="center" vertical="center"/>
    </xf>
    <xf numFmtId="0" fontId="29" fillId="0" borderId="4" xfId="2" applyFont="1" applyBorder="1" applyAlignment="1" applyProtection="1">
      <alignment horizontal="left"/>
      <protection hidden="1"/>
    </xf>
    <xf numFmtId="0" fontId="44" fillId="15" borderId="3" xfId="0" applyFont="1" applyFill="1" applyBorder="1" applyAlignment="1">
      <alignment horizontal="center" vertical="center"/>
    </xf>
    <xf numFmtId="0" fontId="44" fillId="15" borderId="12" xfId="0" applyFont="1" applyFill="1" applyBorder="1" applyAlignment="1">
      <alignment horizontal="center" vertical="center"/>
    </xf>
    <xf numFmtId="0" fontId="44" fillId="15" borderId="13" xfId="0" applyFont="1" applyFill="1" applyBorder="1" applyAlignment="1">
      <alignment horizontal="center" vertical="center"/>
    </xf>
    <xf numFmtId="3" fontId="18" fillId="11" borderId="3" xfId="0" applyNumberFormat="1" applyFont="1" applyFill="1" applyBorder="1" applyAlignment="1">
      <alignment horizontal="center" vertical="center"/>
    </xf>
    <xf numFmtId="3" fontId="18" fillId="11" borderId="12" xfId="0" applyNumberFormat="1" applyFont="1" applyFill="1" applyBorder="1" applyAlignment="1">
      <alignment horizontal="center" vertical="center"/>
    </xf>
    <xf numFmtId="3" fontId="18" fillId="11" borderId="13" xfId="0" applyNumberFormat="1" applyFont="1" applyFill="1" applyBorder="1" applyAlignment="1">
      <alignment horizontal="center" vertical="center"/>
    </xf>
    <xf numFmtId="1" fontId="14" fillId="12" borderId="2" xfId="0" applyNumberFormat="1" applyFont="1" applyFill="1" applyBorder="1" applyAlignment="1">
      <alignment horizontal="center" vertical="center" wrapText="1"/>
    </xf>
    <xf numFmtId="1" fontId="14" fillId="12" borderId="11" xfId="0" applyNumberFormat="1" applyFont="1" applyFill="1" applyBorder="1" applyAlignment="1">
      <alignment horizontal="center" vertical="center" wrapText="1"/>
    </xf>
    <xf numFmtId="0" fontId="35" fillId="12" borderId="3" xfId="0" applyFont="1" applyFill="1" applyBorder="1" applyAlignment="1">
      <alignment horizontal="center" vertical="center" wrapText="1"/>
    </xf>
    <xf numFmtId="0" fontId="35" fillId="12" borderId="12" xfId="0" applyFont="1" applyFill="1" applyBorder="1" applyAlignment="1">
      <alignment horizontal="center" vertical="center" wrapText="1"/>
    </xf>
    <xf numFmtId="0" fontId="35" fillId="12" borderId="13" xfId="0" applyFont="1" applyFill="1" applyBorder="1" applyAlignment="1">
      <alignment horizontal="center" vertical="center" wrapText="1"/>
    </xf>
    <xf numFmtId="0" fontId="46" fillId="8" borderId="14" xfId="4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center" vertical="center" wrapText="1"/>
    </xf>
    <xf numFmtId="0" fontId="19" fillId="12" borderId="11" xfId="0" applyFont="1" applyFill="1" applyBorder="1" applyAlignment="1">
      <alignment horizontal="center" vertical="center" wrapText="1"/>
    </xf>
    <xf numFmtId="0" fontId="19" fillId="12" borderId="2" xfId="0" applyFont="1" applyFill="1" applyBorder="1" applyAlignment="1">
      <alignment horizontal="center" vertical="center"/>
    </xf>
    <xf numFmtId="0" fontId="19" fillId="12" borderId="11" xfId="0" applyFont="1" applyFill="1" applyBorder="1" applyAlignment="1">
      <alignment horizontal="center" vertical="center"/>
    </xf>
    <xf numFmtId="3" fontId="14" fillId="12" borderId="2" xfId="0" applyNumberFormat="1" applyFont="1" applyFill="1" applyBorder="1" applyAlignment="1">
      <alignment horizontal="center" vertical="center" wrapText="1"/>
    </xf>
    <xf numFmtId="3" fontId="14" fillId="12" borderId="11" xfId="0" applyNumberFormat="1" applyFont="1" applyFill="1" applyBorder="1" applyAlignment="1">
      <alignment horizontal="center" vertical="center" wrapText="1"/>
    </xf>
    <xf numFmtId="0" fontId="46" fillId="8" borderId="0" xfId="7" applyFont="1" applyFill="1" applyAlignment="1">
      <alignment horizontal="left" vertical="center"/>
    </xf>
    <xf numFmtId="0" fontId="14" fillId="3" borderId="5" xfId="7" applyFont="1" applyFill="1" applyBorder="1" applyAlignment="1" applyProtection="1">
      <alignment horizontal="center" vertical="center" wrapText="1"/>
      <protection hidden="1"/>
    </xf>
    <xf numFmtId="0" fontId="14" fillId="3" borderId="6" xfId="7" applyFont="1" applyFill="1" applyBorder="1" applyAlignment="1" applyProtection="1">
      <alignment horizontal="center" vertical="center" wrapText="1"/>
      <protection hidden="1"/>
    </xf>
    <xf numFmtId="3" fontId="44" fillId="21" borderId="4" xfId="0" applyNumberFormat="1" applyFont="1" applyFill="1" applyBorder="1" applyAlignment="1">
      <alignment horizontal="center" vertical="center" wrapText="1"/>
    </xf>
    <xf numFmtId="3" fontId="49" fillId="21" borderId="4" xfId="0" applyNumberFormat="1" applyFont="1" applyFill="1" applyBorder="1" applyAlignment="1">
      <alignment horizontal="center" vertical="center"/>
    </xf>
    <xf numFmtId="3" fontId="14" fillId="6" borderId="4" xfId="7" applyNumberFormat="1" applyFont="1" applyFill="1" applyBorder="1" applyAlignment="1" applyProtection="1">
      <alignment horizontal="center" vertical="center" wrapText="1"/>
      <protection hidden="1"/>
    </xf>
    <xf numFmtId="0" fontId="47" fillId="6" borderId="4" xfId="2" applyFont="1" applyFill="1" applyBorder="1" applyAlignment="1">
      <alignment horizontal="center" vertical="center"/>
    </xf>
    <xf numFmtId="3" fontId="44" fillId="22" borderId="4" xfId="0" applyNumberFormat="1" applyFont="1" applyFill="1" applyBorder="1" applyAlignment="1">
      <alignment horizontal="center" vertical="center" wrapText="1"/>
    </xf>
    <xf numFmtId="3" fontId="49" fillId="22" borderId="4" xfId="0" applyNumberFormat="1" applyFont="1" applyFill="1" applyBorder="1" applyAlignment="1">
      <alignment horizontal="center" vertical="center" wrapText="1"/>
    </xf>
    <xf numFmtId="3" fontId="44" fillId="22" borderId="4" xfId="0" applyNumberFormat="1" applyFont="1" applyFill="1" applyBorder="1" applyAlignment="1">
      <alignment horizontal="center" vertical="center"/>
    </xf>
    <xf numFmtId="3" fontId="49" fillId="22" borderId="4" xfId="0" applyNumberFormat="1" applyFont="1" applyFill="1" applyBorder="1" applyAlignment="1">
      <alignment horizontal="center" vertical="center"/>
    </xf>
    <xf numFmtId="0" fontId="48" fillId="6" borderId="7" xfId="2" applyFont="1" applyFill="1" applyBorder="1" applyAlignment="1">
      <alignment horizontal="center" vertical="center" wrapText="1"/>
    </xf>
    <xf numFmtId="0" fontId="48" fillId="6" borderId="8" xfId="2" applyFont="1" applyFill="1" applyBorder="1" applyAlignment="1">
      <alignment horizontal="center" vertical="center" wrapText="1"/>
    </xf>
    <xf numFmtId="0" fontId="48" fillId="6" borderId="9" xfId="2" applyFont="1" applyFill="1" applyBorder="1" applyAlignment="1">
      <alignment horizontal="center" vertical="center" wrapText="1"/>
    </xf>
    <xf numFmtId="0" fontId="27" fillId="6" borderId="4" xfId="7" applyFont="1" applyFill="1" applyBorder="1" applyAlignment="1" applyProtection="1">
      <alignment horizontal="center" vertical="center" wrapText="1"/>
      <protection hidden="1"/>
    </xf>
    <xf numFmtId="0" fontId="28" fillId="6" borderId="4" xfId="7" applyFont="1" applyFill="1" applyBorder="1" applyAlignment="1" applyProtection="1">
      <alignment horizontal="center" vertical="center" wrapText="1"/>
      <protection hidden="1"/>
    </xf>
    <xf numFmtId="0" fontId="19" fillId="6" borderId="4" xfId="2" applyFont="1" applyFill="1" applyBorder="1" applyAlignment="1" applyProtection="1">
      <alignment horizontal="center" vertical="center" wrapText="1"/>
      <protection hidden="1"/>
    </xf>
    <xf numFmtId="0" fontId="14" fillId="6" borderId="4" xfId="7" applyFont="1" applyFill="1" applyBorder="1" applyAlignment="1" applyProtection="1">
      <alignment horizontal="center" vertical="center" wrapText="1"/>
      <protection hidden="1"/>
    </xf>
    <xf numFmtId="0" fontId="38" fillId="17" borderId="4" xfId="0" applyFont="1" applyFill="1" applyBorder="1" applyAlignment="1">
      <alignment horizontal="center" vertical="center"/>
    </xf>
    <xf numFmtId="0" fontId="38" fillId="17" borderId="4" xfId="0" applyFont="1" applyFill="1" applyBorder="1" applyAlignment="1">
      <alignment horizontal="center" vertical="center" wrapText="1"/>
    </xf>
    <xf numFmtId="0" fontId="38" fillId="17" borderId="5" xfId="0" applyFont="1" applyFill="1" applyBorder="1" applyAlignment="1">
      <alignment horizontal="center" vertical="center" wrapText="1"/>
    </xf>
    <xf numFmtId="0" fontId="50" fillId="3" borderId="0" xfId="4" applyFont="1" applyFill="1" applyAlignment="1">
      <alignment horizontal="center" vertical="center"/>
    </xf>
    <xf numFmtId="0" fontId="11" fillId="3" borderId="0" xfId="4" applyFont="1" applyFill="1" applyAlignment="1">
      <alignment horizontal="center" vertical="center"/>
    </xf>
    <xf numFmtId="0" fontId="12" fillId="3" borderId="16" xfId="0" applyFont="1" applyFill="1" applyBorder="1" applyAlignment="1">
      <alignment horizontal="center" vertical="top"/>
    </xf>
    <xf numFmtId="0" fontId="12" fillId="3" borderId="17" xfId="0" applyFont="1" applyFill="1" applyBorder="1" applyAlignment="1">
      <alignment horizontal="center" vertical="top"/>
    </xf>
    <xf numFmtId="0" fontId="12" fillId="3" borderId="18" xfId="0" applyFont="1" applyFill="1" applyBorder="1" applyAlignment="1">
      <alignment horizontal="center" vertical="top"/>
    </xf>
  </cellXfs>
  <cellStyles count="10">
    <cellStyle name="Normal" xfId="0" builtinId="0"/>
    <cellStyle name="Normal 2" xfId="1" xr:uid="{00000000-0005-0000-0000-000001000000}"/>
    <cellStyle name="Normal 2 3" xfId="8" xr:uid="{00000000-0005-0000-0000-000002000000}"/>
    <cellStyle name="Normal 2 4" xfId="2" xr:uid="{00000000-0005-0000-0000-000003000000}"/>
    <cellStyle name="Normal 3" xfId="4" xr:uid="{00000000-0005-0000-0000-000004000000}"/>
    <cellStyle name="Normal 3 2" xfId="6" xr:uid="{00000000-0005-0000-0000-000005000000}"/>
    <cellStyle name="Normal 3 3" xfId="7" xr:uid="{00000000-0005-0000-0000-000006000000}"/>
    <cellStyle name="Normal 3 3 2" xfId="9" xr:uid="{687C168E-92DE-4311-BC25-140EBE6C713C}"/>
    <cellStyle name="Normal 7" xfId="3" xr:uid="{00000000-0005-0000-0000-000007000000}"/>
    <cellStyle name="Normal_Pob  1993-2005-  Y PROYECCIONES 2006-2007" xfId="5" xr:uid="{00000000-0005-0000-0000-000009000000}"/>
  </cellStyles>
  <dxfs count="9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3" formatCode="#,##0"/>
    </dxf>
    <dxf>
      <numFmt numFmtId="3" formatCode="#,##0"/>
    </dxf>
    <dxf>
      <alignment horizontal="center"/>
    </dxf>
  </dxfs>
  <tableStyles count="0" defaultTableStyle="TableStyleMedium2" defaultPivotStyle="PivotStyleLight16"/>
  <colors>
    <mruColors>
      <color rgb="FFFFFF99"/>
      <color rgb="FFFFCCFF"/>
      <color rgb="FFCCFFCC"/>
      <color rgb="FFFFCCCC"/>
      <color rgb="FFF076E1"/>
      <color rgb="FFCC3300"/>
      <color rgb="FF0000CC"/>
      <color rgb="FF33CCFF"/>
      <color rgb="FF99FF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4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38003949637614"/>
          <c:y val="0.12453809169243205"/>
          <c:w val="0.84043137118909395"/>
          <c:h val="0.8020785758507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'PIRAMIDE POBLACIONAL'!$EC$11</c:f>
              <c:strCache>
                <c:ptCount val="1"/>
                <c:pt idx="0">
                  <c:v>FEMENINO: 71067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2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POBLACIONAL'!$EC$12:$EC$29</c:f>
              <c:numCache>
                <c:formatCode>#,##0</c:formatCode>
                <c:ptCount val="18"/>
                <c:pt idx="0">
                  <c:v>4772</c:v>
                </c:pt>
                <c:pt idx="1">
                  <c:v>5482</c:v>
                </c:pt>
                <c:pt idx="2">
                  <c:v>6116</c:v>
                </c:pt>
                <c:pt idx="3">
                  <c:v>6750</c:v>
                </c:pt>
                <c:pt idx="4">
                  <c:v>5621</c:v>
                </c:pt>
                <c:pt idx="5">
                  <c:v>5191</c:v>
                </c:pt>
                <c:pt idx="6">
                  <c:v>5172</c:v>
                </c:pt>
                <c:pt idx="7">
                  <c:v>5278</c:v>
                </c:pt>
                <c:pt idx="8">
                  <c:v>4917</c:v>
                </c:pt>
                <c:pt idx="9">
                  <c:v>4495</c:v>
                </c:pt>
                <c:pt idx="10">
                  <c:v>3773</c:v>
                </c:pt>
                <c:pt idx="11">
                  <c:v>3318</c:v>
                </c:pt>
                <c:pt idx="12">
                  <c:v>2728</c:v>
                </c:pt>
                <c:pt idx="13">
                  <c:v>2300</c:v>
                </c:pt>
                <c:pt idx="14">
                  <c:v>1924</c:v>
                </c:pt>
                <c:pt idx="15">
                  <c:v>1364</c:v>
                </c:pt>
                <c:pt idx="16">
                  <c:v>879</c:v>
                </c:pt>
                <c:pt idx="17">
                  <c:v>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D-4E2A-AD25-F691F9A78F8E}"/>
            </c:ext>
          </c:extLst>
        </c:ser>
        <c:ser>
          <c:idx val="1"/>
          <c:order val="1"/>
          <c:tx>
            <c:strRef>
              <c:f>'PIRAMIDE POBLACIONAL'!$ED$11</c:f>
              <c:strCache>
                <c:ptCount val="1"/>
                <c:pt idx="0">
                  <c:v>MASCULINO: 72723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POBLACIONAL'!$ED$12:$ED$29</c:f>
              <c:numCache>
                <c:formatCode>#,##0;[Red]#,##0</c:formatCode>
                <c:ptCount val="18"/>
                <c:pt idx="0">
                  <c:v>-5013</c:v>
                </c:pt>
                <c:pt idx="1">
                  <c:v>-6007</c:v>
                </c:pt>
                <c:pt idx="2">
                  <c:v>-7000</c:v>
                </c:pt>
                <c:pt idx="3">
                  <c:v>-7653</c:v>
                </c:pt>
                <c:pt idx="4">
                  <c:v>-6168</c:v>
                </c:pt>
                <c:pt idx="5">
                  <c:v>-5316</c:v>
                </c:pt>
                <c:pt idx="6">
                  <c:v>-5181</c:v>
                </c:pt>
                <c:pt idx="7">
                  <c:v>-5330</c:v>
                </c:pt>
                <c:pt idx="8">
                  <c:v>-5072</c:v>
                </c:pt>
                <c:pt idx="9">
                  <c:v>-4754</c:v>
                </c:pt>
                <c:pt idx="10">
                  <c:v>-3782</c:v>
                </c:pt>
                <c:pt idx="11">
                  <c:v>-3116</c:v>
                </c:pt>
                <c:pt idx="12">
                  <c:v>-2609</c:v>
                </c:pt>
                <c:pt idx="13">
                  <c:v>-1955</c:v>
                </c:pt>
                <c:pt idx="14">
                  <c:v>-1555</c:v>
                </c:pt>
                <c:pt idx="15">
                  <c:v>-1051</c:v>
                </c:pt>
                <c:pt idx="16">
                  <c:v>-566</c:v>
                </c:pt>
                <c:pt idx="17">
                  <c:v>-595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D-4E2A-AD25-F691F9A78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685752799"/>
        <c:axId val="1685750719"/>
      </c:barChart>
      <c:catAx>
        <c:axId val="1685752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0719"/>
        <c:crosses val="autoZero"/>
        <c:auto val="1"/>
        <c:lblAlgn val="ctr"/>
        <c:lblOffset val="100"/>
        <c:noMultiLvlLbl val="0"/>
      </c:catAx>
      <c:valAx>
        <c:axId val="168575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27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66608230663386"/>
          <c:y val="4.4286267661029853E-2"/>
          <c:w val="0.43357784993328113"/>
          <c:h val="5.7352288527881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112950</xdr:colOff>
      <xdr:row>2</xdr:row>
      <xdr:rowOff>43891</xdr:rowOff>
    </xdr:from>
    <xdr:to>
      <xdr:col>1</xdr:col>
      <xdr:colOff>247650</xdr:colOff>
      <xdr:row>34</xdr:row>
      <xdr:rowOff>47625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288343BC-DFF3-43D8-BECA-E30FA3049189}"/>
            </a:ext>
          </a:extLst>
        </xdr:cNvPr>
        <xdr:cNvGrpSpPr/>
      </xdr:nvGrpSpPr>
      <xdr:grpSpPr>
        <a:xfrm>
          <a:off x="112950" y="539191"/>
          <a:ext cx="1896825" cy="6052109"/>
          <a:chOff x="303450" y="88900"/>
          <a:chExt cx="1616612" cy="5379720"/>
        </a:xfrm>
      </xdr:grpSpPr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2" name="RED">
                <a:extLst>
                  <a:ext uri="{FF2B5EF4-FFF2-40B4-BE49-F238E27FC236}">
                    <a16:creationId xmlns:a16="http://schemas.microsoft.com/office/drawing/2014/main" id="{67B46944-1F16-4350-9927-7520C5257D5E}"/>
                  </a:ext>
                </a:extLst>
              </xdr:cNvPr>
              <xdr:cNvGraphicFramePr/>
            </xdr:nvGraphicFramePr>
            <xdr:xfrm>
              <a:off x="305951" y="88900"/>
              <a:ext cx="1601589" cy="914400"/>
            </xdr:xfrm>
            <a:graphic>
              <a:graphicData uri="http://schemas.microsoft.com/office/drawing/2010/slicer">
                <sle:slicer xmlns:sle="http://schemas.microsoft.com/office/drawing/2010/slicer" name="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5885" y="539191"/>
                <a:ext cx="1879198" cy="1028687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4" name="DISTRITO">
                <a:extLst>
                  <a:ext uri="{FF2B5EF4-FFF2-40B4-BE49-F238E27FC236}">
                    <a16:creationId xmlns:a16="http://schemas.microsoft.com/office/drawing/2014/main" id="{5842D0B2-B660-4612-9125-187DED12B00C}"/>
                  </a:ext>
                </a:extLst>
              </xdr:cNvPr>
              <xdr:cNvGraphicFramePr/>
            </xdr:nvGraphicFramePr>
            <xdr:xfrm>
              <a:off x="303450" y="2552862"/>
              <a:ext cx="1616612" cy="1421192"/>
            </xdr:xfrm>
            <a:graphic>
              <a:graphicData uri="http://schemas.microsoft.com/office/drawing/2010/slicer">
                <sle:slicer xmlns:sle="http://schemas.microsoft.com/office/drawing/2010/slicer" name="DISTRIT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2950" y="3311113"/>
                <a:ext cx="1896825" cy="1598821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IPRESS">
                <a:extLst>
                  <a:ext uri="{FF2B5EF4-FFF2-40B4-BE49-F238E27FC236}">
                    <a16:creationId xmlns:a16="http://schemas.microsoft.com/office/drawing/2014/main" id="{1D4A1013-D4E4-4EA8-B4EF-B38BA558A812}"/>
                  </a:ext>
                </a:extLst>
              </xdr:cNvPr>
              <xdr:cNvGraphicFramePr/>
            </xdr:nvGraphicFramePr>
            <xdr:xfrm>
              <a:off x="310160" y="4018212"/>
              <a:ext cx="1598722" cy="1450408"/>
            </xdr:xfrm>
            <a:graphic>
              <a:graphicData uri="http://schemas.microsoft.com/office/drawing/2010/slicer">
                <sle:slicer xmlns:sle="http://schemas.microsoft.com/office/drawing/2010/slicer" name="IPRESS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20823" y="4959611"/>
                <a:ext cx="1875834" cy="163168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6" name="MICRORED">
                <a:extLst>
                  <a:ext uri="{FF2B5EF4-FFF2-40B4-BE49-F238E27FC236}">
                    <a16:creationId xmlns:a16="http://schemas.microsoft.com/office/drawing/2014/main" id="{86B637B1-EB8A-409B-8669-2C90D48822B1}"/>
                  </a:ext>
                </a:extLst>
              </xdr:cNvPr>
              <xdr:cNvGraphicFramePr/>
            </xdr:nvGraphicFramePr>
            <xdr:xfrm>
              <a:off x="309042" y="1064413"/>
              <a:ext cx="1599841" cy="1442254"/>
            </xdr:xfrm>
            <a:graphic>
              <a:graphicData uri="http://schemas.microsoft.com/office/drawing/2010/slicer">
                <sle:slicer xmlns:sle="http://schemas.microsoft.com/office/drawing/2010/slicer" name="MICRO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9511" y="1636629"/>
                <a:ext cx="1877147" cy="1622515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  <xdr:twoCellAnchor>
    <xdr:from>
      <xdr:col>1</xdr:col>
      <xdr:colOff>256770</xdr:colOff>
      <xdr:row>2</xdr:row>
      <xdr:rowOff>34127</xdr:rowOff>
    </xdr:from>
    <xdr:to>
      <xdr:col>22</xdr:col>
      <xdr:colOff>0</xdr:colOff>
      <xdr:row>34</xdr:row>
      <xdr:rowOff>47625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26EEE709-4CAD-7EAC-3E3A-D4F1E9AE0517}"/>
            </a:ext>
          </a:extLst>
        </xdr:cNvPr>
        <xdr:cNvGrpSpPr/>
      </xdr:nvGrpSpPr>
      <xdr:grpSpPr>
        <a:xfrm>
          <a:off x="2018895" y="529427"/>
          <a:ext cx="9144405" cy="6061873"/>
          <a:chOff x="2056995" y="624677"/>
          <a:chExt cx="9317180" cy="5927147"/>
        </a:xfrm>
      </xdr:grpSpPr>
      <xdr:graphicFrame macro="">
        <xdr:nvGraphicFramePr>
          <xdr:cNvPr id="17" name="Gráfico 16">
            <a:extLst>
              <a:ext uri="{FF2B5EF4-FFF2-40B4-BE49-F238E27FC236}">
                <a16:creationId xmlns:a16="http://schemas.microsoft.com/office/drawing/2014/main" id="{6C7882CC-26B7-4B9E-BAD4-6009BD7848B8}"/>
              </a:ext>
            </a:extLst>
          </xdr:cNvPr>
          <xdr:cNvGraphicFramePr>
            <a:graphicFrameLocks/>
          </xdr:cNvGraphicFramePr>
        </xdr:nvGraphicFramePr>
        <xdr:xfrm>
          <a:off x="2056995" y="624677"/>
          <a:ext cx="9317180" cy="59271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13" name="Imagen 12">
            <a:extLst>
              <a:ext uri="{FF2B5EF4-FFF2-40B4-BE49-F238E27FC236}">
                <a16:creationId xmlns:a16="http://schemas.microsoft.com/office/drawing/2014/main" id="{0D499035-EFF6-53E6-B578-E1CF3298F60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/>
          <a:srcRect b="32939"/>
          <a:stretch>
            <a:fillRect/>
          </a:stretch>
        </xdr:blipFill>
        <xdr:spPr>
          <a:xfrm>
            <a:off x="4074758" y="1529304"/>
            <a:ext cx="896251" cy="1118498"/>
          </a:xfrm>
          <a:prstGeom prst="rect">
            <a:avLst/>
          </a:prstGeom>
        </xdr:spPr>
      </xdr:pic>
      <xdr:pic>
        <xdr:nvPicPr>
          <xdr:cNvPr id="15" name="Imagen 14" descr="Pin by ROCIO JACOBO on DISEÑOS ANDINOS | Curvy women fashion, Fashion,  Mexico culture">
            <a:extLst>
              <a:ext uri="{FF2B5EF4-FFF2-40B4-BE49-F238E27FC236}">
                <a16:creationId xmlns:a16="http://schemas.microsoft.com/office/drawing/2014/main" id="{E2948C33-A300-D42C-B2FF-0C6F8AE0989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492525" y="1544446"/>
            <a:ext cx="923092" cy="101990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NUNEZ" refreshedDate="46104.696419097221" createdVersion="8" refreshedVersion="8" minRefreshableVersion="3" recordCount="6048" xr:uid="{74BAFC7E-60FD-48EB-9E43-5D00154FC11E}">
  <cacheSource type="worksheet">
    <worksheetSource ref="A3:I6051" sheet="QUINQUENIOS"/>
  </cacheSource>
  <cacheFields count="9">
    <cacheField name="RED" numFmtId="0">
      <sharedItems count="2">
        <s v="SIN RED"/>
        <s v="CHOTA"/>
      </sharedItems>
    </cacheField>
    <cacheField name="MICRORED" numFmtId="0">
      <sharedItems count="15">
        <s v="SIN MICRORRED"/>
        <s v="CHOTA"/>
        <s v="TACABAMBA"/>
        <s v="PACCHA"/>
        <s v="CHIGUIRIP"/>
        <s v="CHIMBAN"/>
        <s v="COCHABAMBA"/>
        <s v="CONCHAN"/>
        <s v="HUAMBOS"/>
        <s v="LAJAS"/>
        <s v="LLAMA"/>
        <s v="RAMADA DE LLAMA"/>
        <s v="TOCMOCHE"/>
        <s v="QUEROCOTO"/>
        <s v="CHALAMARCA"/>
      </sharedItems>
    </cacheField>
    <cacheField name="PROVINCIA" numFmtId="0">
      <sharedItems count="1">
        <s v="CHOTA"/>
      </sharedItems>
    </cacheField>
    <cacheField name="DISTRITO" numFmtId="0">
      <sharedItems count="18">
        <s v="CHOTA"/>
        <s v="ANGUIA"/>
        <s v="CHADIN"/>
        <s v="CHIGUIRIP"/>
        <s v="CHIMBAN"/>
        <s v="PACCHA"/>
        <s v="COCHABAMBA"/>
        <s v="CONCHAN"/>
        <s v="HUAMBOS"/>
        <s v="LAJAS"/>
        <s v="LLAMA"/>
        <s v="MIRACOSTA"/>
        <s v="PION"/>
        <s v="QUEROCOTO"/>
        <s v="SAN JUAN DE LICUPIS"/>
        <s v="TACABAMBA"/>
        <s v="TOCMOCHE"/>
        <s v="CHALAMARCA"/>
      </sharedItems>
    </cacheField>
    <cacheField name="UBIGEO/_x000a_RENIPRESS" numFmtId="0">
      <sharedItems containsSemiMixedTypes="0" containsString="0" containsNumber="1" containsInteger="1" minValue="4659" maxValue="32601"/>
    </cacheField>
    <cacheField name="IPRESS" numFmtId="0">
      <sharedItems count="167">
        <s v="HOSP. DE APOYO CHOTA - JOSE SOTO CADENILLAS"/>
        <s v="C.S. PATRONA DE CHOTA"/>
        <s v="P.S. CABRACANCHA"/>
        <s v="P.S. CAÑAFISTO"/>
        <s v="P.S. CHAUPELANCHE"/>
        <s v="P.S. CHULIT"/>
        <s v="P.S. CHUYABAMBA"/>
        <s v="P.S. COLPATUAPAMPA"/>
        <s v="P.S. CONDORPULLANA"/>
        <s v="P.S. CUYUMALCA"/>
        <s v="P.S. EL MIRADOR (CHOTA)"/>
        <s v="P.S. IRACA GRANDE"/>
        <s v="P.S. LANCHEBAMBA"/>
        <s v="P.S. NEGROPAMPA"/>
        <s v="P.S. NUEVO ORIENTE"/>
        <s v="P.S. PAMPA LA LAGUNA"/>
        <s v="P.S. SANTA ROSA BAJO"/>
        <s v="P.S. ROJASPAMPA"/>
        <s v="P.S. SAN ANTONIO DE IRACA"/>
        <s v="P.S. SILLEROPATA BAJO"/>
        <s v="P.S. SIVINGAN"/>
        <s v="P.S. TUNEL CONCHANO"/>
        <s v="P.S. LINGAN GRANDE"/>
        <s v="P.S. YURACYACU"/>
        <s v="P.S. SILLEROPATA ALTO"/>
        <s v="P.S. PROGRESO PAMPA"/>
        <s v="P.S. NIÑO JESUS"/>
        <s v="P.S. LINGAN PATA"/>
        <s v="P.S. SARABAMBA"/>
        <s v="P.S. RAMBRAMPATA"/>
        <s v="P.S. UTCHUCLACHULIT"/>
        <s v="SANIDAD DE PNP"/>
        <s v="ESSALUD CHOTA"/>
        <s v="P.S. ANGUIA"/>
        <s v="P.S. CHUGUR DE ANGUIA"/>
        <s v="P.S. HUALLANGATE"/>
        <s v="P.S. RODEOPAMPA"/>
        <s v="P.S. EL TENDAL"/>
        <s v="C.S. CHADIN"/>
        <s v="P.S. CHACAPAMPA"/>
        <s v="P.S. LA UNION"/>
        <s v="P.S. SAN JUAN DE CHADIN"/>
        <s v="P.S. ALISOPAMPA"/>
        <s v="C.S. CHIGUIRIP"/>
        <s v="P.S. MARAYHUACA"/>
        <s v="P.S. PICHUGAN"/>
        <s v="P.S. TUGUZA"/>
        <s v="P.S. SACUS"/>
        <s v="P.S. CONGA DE MARAYHUACA"/>
        <s v="C.S. CHIMBAN"/>
        <s v="P.S. SAN JOSE DE CHIMBAN"/>
        <s v="P.S. SUSANGATE"/>
        <s v="P.S. EL PANDE"/>
        <s v="P.S. CHOROPAMPA"/>
        <s v="P.S. MANGALPA"/>
        <s v="P.S. PALCO LA CAPILLA"/>
        <s v="P.S. COMUGAN"/>
        <s v="C.S. COCHABAMBA"/>
        <s v="P.S. MAMARURIBAMBA ALTO"/>
        <s v="P.S. PALTARUME"/>
        <s v="P.S. SEGUES"/>
        <s v="P.S. SOGOS"/>
        <s v="P.S. TAYAL"/>
        <s v="P.S. PALO SOLO"/>
        <s v="P.S. MAMARURIBAMBA BAJO"/>
        <s v="C.S. CONCHAN"/>
        <s v="P.S. CHETILLA"/>
        <s v="P.S. CUTAXI"/>
        <s v="P.S. LA PALMA"/>
        <s v="P.S. YANTAYO"/>
        <s v="P.S. CRUZ CONGA"/>
        <s v="P.S. LAZCAN"/>
        <s v="C.S. HUAMBOS"/>
        <s v="P.S. CHABARBAMBA"/>
        <s v="P.S. CHALLUARACRA"/>
        <s v="P.S. LANCHECONGA"/>
        <s v="P.S. MOLLEBAMBA"/>
        <s v="P.S. YAMALUC"/>
        <s v="P.S. LA PAUCA"/>
        <s v="P.S. CUSILGUAN"/>
        <s v="P.S. LICAYATE"/>
        <s v="C.S. LAJAS"/>
        <s v="P.S. CADAMALCA"/>
        <s v="P.S. CHINLANLAN"/>
        <s v="P.S. LA SINRRA"/>
        <s v="P.S. LLANGODEN"/>
        <s v="P.S. MARCOPAMPA"/>
        <s v="P.S. PACOBAMBA"/>
        <s v="P.S. PAMPACANCHA"/>
        <s v="P.S. TAURIPAMPA"/>
        <s v="P.S. YACUCHINGANA"/>
        <s v="P.S. CHURUCANCHA"/>
        <s v="P.S. CORAZON DE MARIA"/>
        <s v="P.S. OLMOS"/>
        <s v="P.S. EL ARENAL"/>
        <s v="P.S. SAN CARLOS ALTO"/>
        <s v="C.S. LLAMA"/>
        <s v="C.S. LA RAMADA DE LLAMA"/>
        <s v="P.S. LIMONCARRO"/>
        <s v="P.S. MAICHIL"/>
        <s v="P.S. POTRERILLO"/>
        <s v="P.S. SAN CARLOS EL ALTO"/>
        <s v="P.S. SAN JUAN DE COJIN"/>
        <s v="P.S. TIMON"/>
        <s v="P.S. HUANABAL"/>
        <s v="P.S. MIRACOSTA"/>
        <s v="P.S. ANGUYACU"/>
        <s v="P.S. GUAYABO"/>
        <s v="C.S. SANGANA"/>
        <s v="P.S. PUQUIOPAMPA"/>
        <s v="P.S. SAN JUAN DE UNICAN"/>
        <s v="P.S. ANDANGA"/>
        <s v="C.S. PACCHA"/>
        <s v="P.S. EL LIRIO"/>
        <s v="P.S. UÑIGAN"/>
        <s v="P.S. VISTA ALEGRE"/>
        <s v="P.S. VILLA PALMA"/>
        <s v="P.S. CUENCA DEL RIO LLAUCANO"/>
        <s v="P.S. IGLESIAPAMPA"/>
        <s v="P.S. QUIDEN"/>
        <s v="P.S. PION"/>
        <s v="P.S. LA IRAKA"/>
        <s v="P.S. SANTA ROSA"/>
        <s v="P.S. LOS LIMONES"/>
        <s v="C.S. QUEROCOTO"/>
        <s v="P.S. AYANCHACRA"/>
        <s v="P.S. EL NARANJO (QUEROCOTO)"/>
        <s v="P.S. MITOBAMBA"/>
        <s v="P.S. PACOPAMPA"/>
        <s v="P.S. PARIAMARCA"/>
        <s v="P.S. SIGUES"/>
        <s v="P.S. SEÑOR DE LOS MILAGROS - LA GRAMA"/>
        <s v="P.S. CAMPAMENTO"/>
        <s v="P.S. PARAGUAY"/>
        <s v="P.S. SAN JUAN DE LICUPIS"/>
        <s v="P.S. PALO BLANCO"/>
        <s v="P.S. LAS PAMPAS"/>
        <s v="C.S. TACABAMBA"/>
        <s v="P.S. AGUA BRAVA"/>
        <s v="P.S. CHUGMAR"/>
        <s v="P.S. NUEVO SAN MARTIN"/>
        <s v="P.S. PUÑA"/>
        <s v="C.S. LA PUCARA"/>
        <s v="P.S. JALCA NUNGO"/>
        <s v="P.S. NUNGO"/>
        <s v="P.S. SANTA RITA"/>
        <s v="P.S. VICTOR DE LOS RIOS DELGADO"/>
        <s v="P.S. VILCASIT"/>
        <s v="P.S. PEÑA BLANCA"/>
        <s v="P.S. EL NARANJO"/>
        <s v="P.S. EL VERDE"/>
        <s v="P.S. PALMA CONCHUD"/>
        <s v="P.S. CENTRO PALMA"/>
        <s v="C.S. TOCMOCHE"/>
        <s v="C.S. CHALAMARCA"/>
        <s v="P.S. EL NARANJO (CHALAMARCA)"/>
        <s v="P.S. LA COLPA"/>
        <s v="P.S. LUCMAR"/>
        <s v="P.S. NOGAL"/>
        <s v="P.S. ROSASPAMPA"/>
        <s v="P.S. BELLANDINA"/>
        <s v="P.S. CONGA EL VERDE"/>
        <s v="P.S. HUAYRASITANA"/>
        <s v="P.S. MASINTRANCA"/>
        <s v="P.S. NUMBRAL"/>
        <s v="P.S. EL MIRADOR"/>
        <s v="P.S. NUEVO SAN JUAN"/>
      </sharedItems>
    </cacheField>
    <cacheField name="SEXO" numFmtId="0">
      <sharedItems count="2">
        <s v="F"/>
        <s v="M"/>
      </sharedItems>
    </cacheField>
    <cacheField name="GRUPO ETAREO" numFmtId="0">
      <sharedItems count="18">
        <s v="00-04Años"/>
        <s v="05-09Años"/>
        <s v="10-14Años"/>
        <s v="15-19Años"/>
        <s v="20-24Años"/>
        <s v="25-29Años"/>
        <s v="30-34Años"/>
        <s v="35-39Años"/>
        <s v="40-44Años"/>
        <s v="45-49Años"/>
        <s v="50-54Años"/>
        <s v="55-59Años"/>
        <s v="60-64Años"/>
        <s v="65-69Años"/>
        <s v="70-74Años"/>
        <s v="75-79Años"/>
        <s v="80-84Años"/>
        <s v="85a + Años"/>
      </sharedItems>
    </cacheField>
    <cacheField name="POBLACION TOTAL" numFmtId="0">
      <sharedItems containsSemiMixedTypes="0" containsString="0" containsNumber="1" containsInteger="1" minValue="0" maxValue="798"/>
    </cacheField>
  </cacheFields>
  <extLst>
    <ext xmlns:x14="http://schemas.microsoft.com/office/spreadsheetml/2009/9/main" uri="{725AE2AE-9491-48be-B2B4-4EB974FC3084}">
      <x14:pivotCacheDefinition pivotCacheId="20948563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8">
  <r>
    <x v="0"/>
    <x v="0"/>
    <x v="0"/>
    <x v="0"/>
    <n v="4659"/>
    <x v="0"/>
    <x v="0"/>
    <x v="0"/>
    <n v="447"/>
  </r>
  <r>
    <x v="1"/>
    <x v="1"/>
    <x v="0"/>
    <x v="0"/>
    <n v="4660"/>
    <x v="1"/>
    <x v="0"/>
    <x v="0"/>
    <n v="535"/>
  </r>
  <r>
    <x v="1"/>
    <x v="1"/>
    <x v="0"/>
    <x v="0"/>
    <n v="4661"/>
    <x v="2"/>
    <x v="0"/>
    <x v="0"/>
    <n v="41"/>
  </r>
  <r>
    <x v="1"/>
    <x v="1"/>
    <x v="0"/>
    <x v="0"/>
    <n v="4662"/>
    <x v="3"/>
    <x v="0"/>
    <x v="0"/>
    <n v="20"/>
  </r>
  <r>
    <x v="1"/>
    <x v="1"/>
    <x v="0"/>
    <x v="0"/>
    <n v="4663"/>
    <x v="4"/>
    <x v="0"/>
    <x v="0"/>
    <n v="43"/>
  </r>
  <r>
    <x v="1"/>
    <x v="1"/>
    <x v="0"/>
    <x v="0"/>
    <n v="4664"/>
    <x v="5"/>
    <x v="0"/>
    <x v="0"/>
    <n v="11"/>
  </r>
  <r>
    <x v="1"/>
    <x v="1"/>
    <x v="0"/>
    <x v="0"/>
    <n v="4665"/>
    <x v="6"/>
    <x v="0"/>
    <x v="0"/>
    <n v="45"/>
  </r>
  <r>
    <x v="1"/>
    <x v="1"/>
    <x v="0"/>
    <x v="0"/>
    <n v="4666"/>
    <x v="7"/>
    <x v="0"/>
    <x v="0"/>
    <n v="20"/>
  </r>
  <r>
    <x v="1"/>
    <x v="1"/>
    <x v="0"/>
    <x v="0"/>
    <n v="4667"/>
    <x v="8"/>
    <x v="0"/>
    <x v="0"/>
    <n v="11"/>
  </r>
  <r>
    <x v="1"/>
    <x v="1"/>
    <x v="0"/>
    <x v="0"/>
    <n v="4668"/>
    <x v="9"/>
    <x v="0"/>
    <x v="0"/>
    <n v="26"/>
  </r>
  <r>
    <x v="1"/>
    <x v="1"/>
    <x v="0"/>
    <x v="0"/>
    <n v="4669"/>
    <x v="10"/>
    <x v="0"/>
    <x v="0"/>
    <n v="9"/>
  </r>
  <r>
    <x v="1"/>
    <x v="1"/>
    <x v="0"/>
    <x v="0"/>
    <n v="4670"/>
    <x v="11"/>
    <x v="0"/>
    <x v="0"/>
    <n v="16"/>
  </r>
  <r>
    <x v="1"/>
    <x v="1"/>
    <x v="0"/>
    <x v="0"/>
    <n v="4671"/>
    <x v="12"/>
    <x v="0"/>
    <x v="0"/>
    <n v="12"/>
  </r>
  <r>
    <x v="1"/>
    <x v="1"/>
    <x v="0"/>
    <x v="0"/>
    <n v="4672"/>
    <x v="13"/>
    <x v="0"/>
    <x v="0"/>
    <n v="47"/>
  </r>
  <r>
    <x v="1"/>
    <x v="1"/>
    <x v="0"/>
    <x v="0"/>
    <n v="4673"/>
    <x v="14"/>
    <x v="0"/>
    <x v="0"/>
    <n v="15"/>
  </r>
  <r>
    <x v="1"/>
    <x v="1"/>
    <x v="0"/>
    <x v="0"/>
    <n v="4674"/>
    <x v="15"/>
    <x v="0"/>
    <x v="0"/>
    <n v="14"/>
  </r>
  <r>
    <x v="1"/>
    <x v="1"/>
    <x v="0"/>
    <x v="0"/>
    <n v="4675"/>
    <x v="16"/>
    <x v="0"/>
    <x v="0"/>
    <n v="28"/>
  </r>
  <r>
    <x v="1"/>
    <x v="1"/>
    <x v="0"/>
    <x v="0"/>
    <n v="4676"/>
    <x v="17"/>
    <x v="0"/>
    <x v="0"/>
    <n v="34"/>
  </r>
  <r>
    <x v="1"/>
    <x v="1"/>
    <x v="0"/>
    <x v="0"/>
    <n v="4677"/>
    <x v="18"/>
    <x v="0"/>
    <x v="0"/>
    <n v="14"/>
  </r>
  <r>
    <x v="1"/>
    <x v="1"/>
    <x v="0"/>
    <x v="0"/>
    <n v="4678"/>
    <x v="19"/>
    <x v="0"/>
    <x v="0"/>
    <n v="16"/>
  </r>
  <r>
    <x v="1"/>
    <x v="1"/>
    <x v="0"/>
    <x v="0"/>
    <n v="4679"/>
    <x v="20"/>
    <x v="0"/>
    <x v="0"/>
    <n v="15"/>
  </r>
  <r>
    <x v="1"/>
    <x v="1"/>
    <x v="0"/>
    <x v="0"/>
    <n v="4680"/>
    <x v="21"/>
    <x v="0"/>
    <x v="0"/>
    <n v="43"/>
  </r>
  <r>
    <x v="1"/>
    <x v="1"/>
    <x v="0"/>
    <x v="0"/>
    <n v="7710"/>
    <x v="22"/>
    <x v="0"/>
    <x v="0"/>
    <n v="7"/>
  </r>
  <r>
    <x v="1"/>
    <x v="1"/>
    <x v="0"/>
    <x v="0"/>
    <n v="4681"/>
    <x v="23"/>
    <x v="0"/>
    <x v="0"/>
    <n v="32"/>
  </r>
  <r>
    <x v="1"/>
    <x v="1"/>
    <x v="0"/>
    <x v="0"/>
    <n v="6842"/>
    <x v="24"/>
    <x v="0"/>
    <x v="0"/>
    <n v="27"/>
  </r>
  <r>
    <x v="1"/>
    <x v="1"/>
    <x v="0"/>
    <x v="0"/>
    <n v="6926"/>
    <x v="25"/>
    <x v="0"/>
    <x v="0"/>
    <n v="9"/>
  </r>
  <r>
    <x v="1"/>
    <x v="1"/>
    <x v="0"/>
    <x v="0"/>
    <n v="6928"/>
    <x v="26"/>
    <x v="0"/>
    <x v="0"/>
    <n v="16"/>
  </r>
  <r>
    <x v="1"/>
    <x v="1"/>
    <x v="0"/>
    <x v="0"/>
    <n v="6955"/>
    <x v="27"/>
    <x v="0"/>
    <x v="0"/>
    <n v="9"/>
  </r>
  <r>
    <x v="1"/>
    <x v="1"/>
    <x v="0"/>
    <x v="0"/>
    <n v="6957"/>
    <x v="28"/>
    <x v="0"/>
    <x v="0"/>
    <n v="38"/>
  </r>
  <r>
    <x v="1"/>
    <x v="1"/>
    <x v="0"/>
    <x v="0"/>
    <n v="10880"/>
    <x v="29"/>
    <x v="0"/>
    <x v="0"/>
    <n v="6"/>
  </r>
  <r>
    <x v="1"/>
    <x v="1"/>
    <x v="0"/>
    <x v="0"/>
    <n v="10991"/>
    <x v="30"/>
    <x v="0"/>
    <x v="0"/>
    <n v="14"/>
  </r>
  <r>
    <x v="0"/>
    <x v="0"/>
    <x v="0"/>
    <x v="0"/>
    <n v="10929"/>
    <x v="31"/>
    <x v="0"/>
    <x v="0"/>
    <n v="1"/>
  </r>
  <r>
    <x v="0"/>
    <x v="0"/>
    <x v="0"/>
    <x v="0"/>
    <n v="32601"/>
    <x v="32"/>
    <x v="0"/>
    <x v="0"/>
    <n v="336"/>
  </r>
  <r>
    <x v="1"/>
    <x v="2"/>
    <x v="0"/>
    <x v="1"/>
    <n v="4750"/>
    <x v="33"/>
    <x v="0"/>
    <x v="0"/>
    <n v="26"/>
  </r>
  <r>
    <x v="1"/>
    <x v="2"/>
    <x v="0"/>
    <x v="1"/>
    <n v="4751"/>
    <x v="34"/>
    <x v="0"/>
    <x v="0"/>
    <n v="25"/>
  </r>
  <r>
    <x v="1"/>
    <x v="2"/>
    <x v="0"/>
    <x v="1"/>
    <n v="4752"/>
    <x v="35"/>
    <x v="0"/>
    <x v="0"/>
    <n v="21"/>
  </r>
  <r>
    <x v="1"/>
    <x v="2"/>
    <x v="0"/>
    <x v="1"/>
    <n v="4753"/>
    <x v="36"/>
    <x v="0"/>
    <x v="0"/>
    <n v="7"/>
  </r>
  <r>
    <x v="1"/>
    <x v="2"/>
    <x v="0"/>
    <x v="1"/>
    <n v="4754"/>
    <x v="37"/>
    <x v="0"/>
    <x v="0"/>
    <n v="9"/>
  </r>
  <r>
    <x v="1"/>
    <x v="3"/>
    <x v="0"/>
    <x v="2"/>
    <n v="4735"/>
    <x v="38"/>
    <x v="0"/>
    <x v="0"/>
    <n v="42"/>
  </r>
  <r>
    <x v="1"/>
    <x v="3"/>
    <x v="0"/>
    <x v="2"/>
    <n v="4736"/>
    <x v="39"/>
    <x v="0"/>
    <x v="0"/>
    <n v="27"/>
  </r>
  <r>
    <x v="1"/>
    <x v="3"/>
    <x v="0"/>
    <x v="2"/>
    <n v="4737"/>
    <x v="40"/>
    <x v="0"/>
    <x v="0"/>
    <n v="13"/>
  </r>
  <r>
    <x v="1"/>
    <x v="3"/>
    <x v="0"/>
    <x v="2"/>
    <n v="4738"/>
    <x v="41"/>
    <x v="0"/>
    <x v="0"/>
    <n v="16"/>
  </r>
  <r>
    <x v="1"/>
    <x v="3"/>
    <x v="0"/>
    <x v="2"/>
    <n v="12266"/>
    <x v="42"/>
    <x v="0"/>
    <x v="0"/>
    <n v="17"/>
  </r>
  <r>
    <x v="1"/>
    <x v="4"/>
    <x v="0"/>
    <x v="3"/>
    <n v="4755"/>
    <x v="43"/>
    <x v="0"/>
    <x v="0"/>
    <n v="41"/>
  </r>
  <r>
    <x v="1"/>
    <x v="4"/>
    <x v="0"/>
    <x v="3"/>
    <n v="4756"/>
    <x v="44"/>
    <x v="0"/>
    <x v="0"/>
    <n v="7"/>
  </r>
  <r>
    <x v="1"/>
    <x v="4"/>
    <x v="0"/>
    <x v="3"/>
    <n v="4757"/>
    <x v="45"/>
    <x v="0"/>
    <x v="0"/>
    <n v="9"/>
  </r>
  <r>
    <x v="1"/>
    <x v="4"/>
    <x v="0"/>
    <x v="3"/>
    <n v="4758"/>
    <x v="46"/>
    <x v="0"/>
    <x v="0"/>
    <n v="26"/>
  </r>
  <r>
    <x v="1"/>
    <x v="4"/>
    <x v="0"/>
    <x v="3"/>
    <n v="7033"/>
    <x v="47"/>
    <x v="0"/>
    <x v="0"/>
    <n v="7"/>
  </r>
  <r>
    <x v="1"/>
    <x v="4"/>
    <x v="0"/>
    <x v="3"/>
    <n v="7118"/>
    <x v="48"/>
    <x v="0"/>
    <x v="0"/>
    <n v="7"/>
  </r>
  <r>
    <x v="1"/>
    <x v="5"/>
    <x v="0"/>
    <x v="4"/>
    <n v="4701"/>
    <x v="49"/>
    <x v="0"/>
    <x v="0"/>
    <n v="28"/>
  </r>
  <r>
    <x v="1"/>
    <x v="5"/>
    <x v="0"/>
    <x v="4"/>
    <n v="4702"/>
    <x v="50"/>
    <x v="0"/>
    <x v="0"/>
    <n v="21"/>
  </r>
  <r>
    <x v="1"/>
    <x v="5"/>
    <x v="0"/>
    <x v="4"/>
    <n v="4703"/>
    <x v="51"/>
    <x v="0"/>
    <x v="0"/>
    <n v="15"/>
  </r>
  <r>
    <x v="1"/>
    <x v="5"/>
    <x v="0"/>
    <x v="4"/>
    <n v="7091"/>
    <x v="52"/>
    <x v="0"/>
    <x v="0"/>
    <n v="7"/>
  </r>
  <r>
    <x v="1"/>
    <x v="3"/>
    <x v="0"/>
    <x v="5"/>
    <n v="4739"/>
    <x v="53"/>
    <x v="0"/>
    <x v="0"/>
    <n v="41"/>
  </r>
  <r>
    <x v="1"/>
    <x v="3"/>
    <x v="0"/>
    <x v="5"/>
    <n v="4740"/>
    <x v="54"/>
    <x v="0"/>
    <x v="0"/>
    <n v="13"/>
  </r>
  <r>
    <x v="1"/>
    <x v="3"/>
    <x v="0"/>
    <x v="5"/>
    <n v="4741"/>
    <x v="55"/>
    <x v="0"/>
    <x v="0"/>
    <n v="17"/>
  </r>
  <r>
    <x v="1"/>
    <x v="3"/>
    <x v="0"/>
    <x v="5"/>
    <n v="7123"/>
    <x v="56"/>
    <x v="0"/>
    <x v="0"/>
    <n v="3"/>
  </r>
  <r>
    <x v="1"/>
    <x v="6"/>
    <x v="0"/>
    <x v="6"/>
    <n v="4695"/>
    <x v="57"/>
    <x v="0"/>
    <x v="0"/>
    <n v="91"/>
  </r>
  <r>
    <x v="1"/>
    <x v="6"/>
    <x v="0"/>
    <x v="6"/>
    <n v="4696"/>
    <x v="58"/>
    <x v="0"/>
    <x v="0"/>
    <n v="5"/>
  </r>
  <r>
    <x v="1"/>
    <x v="6"/>
    <x v="0"/>
    <x v="6"/>
    <n v="4697"/>
    <x v="59"/>
    <x v="0"/>
    <x v="0"/>
    <n v="7"/>
  </r>
  <r>
    <x v="1"/>
    <x v="6"/>
    <x v="0"/>
    <x v="6"/>
    <n v="4698"/>
    <x v="60"/>
    <x v="0"/>
    <x v="0"/>
    <n v="2"/>
  </r>
  <r>
    <x v="1"/>
    <x v="6"/>
    <x v="0"/>
    <x v="6"/>
    <n v="4699"/>
    <x v="61"/>
    <x v="0"/>
    <x v="0"/>
    <n v="10"/>
  </r>
  <r>
    <x v="1"/>
    <x v="6"/>
    <x v="0"/>
    <x v="6"/>
    <n v="4700"/>
    <x v="62"/>
    <x v="0"/>
    <x v="0"/>
    <n v="8"/>
  </r>
  <r>
    <x v="1"/>
    <x v="6"/>
    <x v="0"/>
    <x v="6"/>
    <n v="7088"/>
    <x v="63"/>
    <x v="0"/>
    <x v="0"/>
    <n v="10"/>
  </r>
  <r>
    <x v="1"/>
    <x v="6"/>
    <x v="0"/>
    <x v="6"/>
    <n v="10878"/>
    <x v="64"/>
    <x v="0"/>
    <x v="0"/>
    <n v="13"/>
  </r>
  <r>
    <x v="1"/>
    <x v="7"/>
    <x v="0"/>
    <x v="7"/>
    <n v="4759"/>
    <x v="65"/>
    <x v="0"/>
    <x v="0"/>
    <n v="44"/>
  </r>
  <r>
    <x v="1"/>
    <x v="7"/>
    <x v="0"/>
    <x v="7"/>
    <n v="4760"/>
    <x v="66"/>
    <x v="0"/>
    <x v="0"/>
    <n v="24"/>
  </r>
  <r>
    <x v="1"/>
    <x v="7"/>
    <x v="0"/>
    <x v="7"/>
    <n v="4761"/>
    <x v="67"/>
    <x v="0"/>
    <x v="0"/>
    <n v="27"/>
  </r>
  <r>
    <x v="1"/>
    <x v="7"/>
    <x v="0"/>
    <x v="7"/>
    <n v="4762"/>
    <x v="68"/>
    <x v="0"/>
    <x v="0"/>
    <n v="15"/>
  </r>
  <r>
    <x v="1"/>
    <x v="7"/>
    <x v="0"/>
    <x v="7"/>
    <n v="6813"/>
    <x v="69"/>
    <x v="0"/>
    <x v="0"/>
    <n v="11"/>
  </r>
  <r>
    <x v="1"/>
    <x v="7"/>
    <x v="0"/>
    <x v="7"/>
    <n v="6956"/>
    <x v="70"/>
    <x v="0"/>
    <x v="0"/>
    <n v="22"/>
  </r>
  <r>
    <x v="1"/>
    <x v="7"/>
    <x v="0"/>
    <x v="7"/>
    <n v="7087"/>
    <x v="71"/>
    <x v="0"/>
    <x v="0"/>
    <n v="9"/>
  </r>
  <r>
    <x v="1"/>
    <x v="8"/>
    <x v="0"/>
    <x v="8"/>
    <n v="4704"/>
    <x v="72"/>
    <x v="0"/>
    <x v="0"/>
    <n v="79"/>
  </r>
  <r>
    <x v="1"/>
    <x v="8"/>
    <x v="0"/>
    <x v="8"/>
    <n v="4705"/>
    <x v="73"/>
    <x v="0"/>
    <x v="0"/>
    <n v="39"/>
  </r>
  <r>
    <x v="1"/>
    <x v="8"/>
    <x v="0"/>
    <x v="8"/>
    <n v="4706"/>
    <x v="74"/>
    <x v="0"/>
    <x v="0"/>
    <n v="15"/>
  </r>
  <r>
    <x v="1"/>
    <x v="8"/>
    <x v="0"/>
    <x v="8"/>
    <n v="4707"/>
    <x v="75"/>
    <x v="0"/>
    <x v="0"/>
    <n v="13"/>
  </r>
  <r>
    <x v="1"/>
    <x v="8"/>
    <x v="0"/>
    <x v="8"/>
    <n v="4708"/>
    <x v="76"/>
    <x v="0"/>
    <x v="0"/>
    <n v="25"/>
  </r>
  <r>
    <x v="1"/>
    <x v="8"/>
    <x v="0"/>
    <x v="8"/>
    <n v="4709"/>
    <x v="77"/>
    <x v="0"/>
    <x v="0"/>
    <n v="17"/>
  </r>
  <r>
    <x v="1"/>
    <x v="8"/>
    <x v="0"/>
    <x v="8"/>
    <n v="7137"/>
    <x v="78"/>
    <x v="0"/>
    <x v="0"/>
    <n v="17"/>
  </r>
  <r>
    <x v="1"/>
    <x v="8"/>
    <x v="0"/>
    <x v="8"/>
    <n v="11328"/>
    <x v="79"/>
    <x v="0"/>
    <x v="0"/>
    <n v="5"/>
  </r>
  <r>
    <x v="1"/>
    <x v="8"/>
    <x v="0"/>
    <x v="8"/>
    <n v="31638"/>
    <x v="80"/>
    <x v="0"/>
    <x v="0"/>
    <n v="11"/>
  </r>
  <r>
    <x v="1"/>
    <x v="9"/>
    <x v="0"/>
    <x v="9"/>
    <n v="4682"/>
    <x v="81"/>
    <x v="0"/>
    <x v="0"/>
    <n v="127"/>
  </r>
  <r>
    <x v="1"/>
    <x v="9"/>
    <x v="0"/>
    <x v="9"/>
    <n v="4683"/>
    <x v="82"/>
    <x v="0"/>
    <x v="0"/>
    <n v="28"/>
  </r>
  <r>
    <x v="1"/>
    <x v="9"/>
    <x v="0"/>
    <x v="9"/>
    <n v="4684"/>
    <x v="83"/>
    <x v="0"/>
    <x v="0"/>
    <n v="8"/>
  </r>
  <r>
    <x v="1"/>
    <x v="9"/>
    <x v="0"/>
    <x v="9"/>
    <n v="4685"/>
    <x v="84"/>
    <x v="0"/>
    <x v="0"/>
    <n v="12"/>
  </r>
  <r>
    <x v="1"/>
    <x v="9"/>
    <x v="0"/>
    <x v="9"/>
    <n v="4686"/>
    <x v="85"/>
    <x v="0"/>
    <x v="0"/>
    <n v="13"/>
  </r>
  <r>
    <x v="1"/>
    <x v="9"/>
    <x v="0"/>
    <x v="9"/>
    <n v="4687"/>
    <x v="86"/>
    <x v="0"/>
    <x v="0"/>
    <n v="21"/>
  </r>
  <r>
    <x v="1"/>
    <x v="9"/>
    <x v="0"/>
    <x v="9"/>
    <n v="4688"/>
    <x v="87"/>
    <x v="0"/>
    <x v="0"/>
    <n v="30"/>
  </r>
  <r>
    <x v="1"/>
    <x v="9"/>
    <x v="0"/>
    <x v="9"/>
    <n v="4689"/>
    <x v="88"/>
    <x v="0"/>
    <x v="0"/>
    <n v="30"/>
  </r>
  <r>
    <x v="1"/>
    <x v="9"/>
    <x v="0"/>
    <x v="9"/>
    <n v="4690"/>
    <x v="89"/>
    <x v="0"/>
    <x v="0"/>
    <n v="11"/>
  </r>
  <r>
    <x v="1"/>
    <x v="9"/>
    <x v="0"/>
    <x v="9"/>
    <n v="4691"/>
    <x v="90"/>
    <x v="0"/>
    <x v="0"/>
    <n v="10"/>
  </r>
  <r>
    <x v="1"/>
    <x v="9"/>
    <x v="0"/>
    <x v="9"/>
    <n v="6925"/>
    <x v="91"/>
    <x v="0"/>
    <x v="0"/>
    <n v="16"/>
  </r>
  <r>
    <x v="1"/>
    <x v="9"/>
    <x v="0"/>
    <x v="9"/>
    <n v="7086"/>
    <x v="92"/>
    <x v="0"/>
    <x v="0"/>
    <n v="7"/>
  </r>
  <r>
    <x v="1"/>
    <x v="9"/>
    <x v="0"/>
    <x v="9"/>
    <n v="7117"/>
    <x v="93"/>
    <x v="0"/>
    <x v="0"/>
    <n v="7"/>
  </r>
  <r>
    <x v="1"/>
    <x v="9"/>
    <x v="0"/>
    <x v="9"/>
    <n v="9326"/>
    <x v="94"/>
    <x v="0"/>
    <x v="0"/>
    <n v="10"/>
  </r>
  <r>
    <x v="1"/>
    <x v="9"/>
    <x v="0"/>
    <x v="9"/>
    <n v="10992"/>
    <x v="95"/>
    <x v="0"/>
    <x v="0"/>
    <n v="5"/>
  </r>
  <r>
    <x v="1"/>
    <x v="10"/>
    <x v="0"/>
    <x v="10"/>
    <n v="4763"/>
    <x v="96"/>
    <x v="0"/>
    <x v="0"/>
    <n v="53"/>
  </r>
  <r>
    <x v="1"/>
    <x v="11"/>
    <x v="0"/>
    <x v="10"/>
    <n v="4764"/>
    <x v="97"/>
    <x v="0"/>
    <x v="0"/>
    <n v="25"/>
  </r>
  <r>
    <x v="1"/>
    <x v="10"/>
    <x v="0"/>
    <x v="10"/>
    <n v="4765"/>
    <x v="98"/>
    <x v="0"/>
    <x v="0"/>
    <n v="7"/>
  </r>
  <r>
    <x v="1"/>
    <x v="10"/>
    <x v="0"/>
    <x v="10"/>
    <n v="4766"/>
    <x v="99"/>
    <x v="0"/>
    <x v="0"/>
    <n v="11"/>
  </r>
  <r>
    <x v="1"/>
    <x v="10"/>
    <x v="0"/>
    <x v="10"/>
    <n v="4767"/>
    <x v="100"/>
    <x v="0"/>
    <x v="0"/>
    <n v="10"/>
  </r>
  <r>
    <x v="1"/>
    <x v="11"/>
    <x v="0"/>
    <x v="10"/>
    <n v="4768"/>
    <x v="101"/>
    <x v="0"/>
    <x v="0"/>
    <n v="23"/>
  </r>
  <r>
    <x v="1"/>
    <x v="10"/>
    <x v="0"/>
    <x v="10"/>
    <n v="4769"/>
    <x v="102"/>
    <x v="0"/>
    <x v="0"/>
    <n v="6"/>
  </r>
  <r>
    <x v="1"/>
    <x v="10"/>
    <x v="0"/>
    <x v="10"/>
    <n v="4770"/>
    <x v="103"/>
    <x v="0"/>
    <x v="0"/>
    <n v="20"/>
  </r>
  <r>
    <x v="1"/>
    <x v="11"/>
    <x v="0"/>
    <x v="10"/>
    <n v="6673"/>
    <x v="104"/>
    <x v="0"/>
    <x v="0"/>
    <n v="44"/>
  </r>
  <r>
    <x v="1"/>
    <x v="12"/>
    <x v="0"/>
    <x v="11"/>
    <n v="4771"/>
    <x v="105"/>
    <x v="0"/>
    <x v="0"/>
    <n v="52"/>
  </r>
  <r>
    <x v="1"/>
    <x v="12"/>
    <x v="0"/>
    <x v="11"/>
    <n v="4772"/>
    <x v="106"/>
    <x v="0"/>
    <x v="0"/>
    <n v="14"/>
  </r>
  <r>
    <x v="1"/>
    <x v="12"/>
    <x v="0"/>
    <x v="11"/>
    <n v="4773"/>
    <x v="107"/>
    <x v="0"/>
    <x v="0"/>
    <n v="5"/>
  </r>
  <r>
    <x v="1"/>
    <x v="12"/>
    <x v="0"/>
    <x v="11"/>
    <n v="4774"/>
    <x v="108"/>
    <x v="0"/>
    <x v="0"/>
    <n v="8"/>
  </r>
  <r>
    <x v="1"/>
    <x v="12"/>
    <x v="0"/>
    <x v="11"/>
    <n v="6670"/>
    <x v="109"/>
    <x v="0"/>
    <x v="0"/>
    <n v="16"/>
  </r>
  <r>
    <x v="1"/>
    <x v="12"/>
    <x v="0"/>
    <x v="11"/>
    <n v="7119"/>
    <x v="110"/>
    <x v="0"/>
    <x v="0"/>
    <n v="5"/>
  </r>
  <r>
    <x v="1"/>
    <x v="12"/>
    <x v="0"/>
    <x v="11"/>
    <n v="31637"/>
    <x v="111"/>
    <x v="0"/>
    <x v="0"/>
    <n v="13"/>
  </r>
  <r>
    <x v="1"/>
    <x v="3"/>
    <x v="0"/>
    <x v="5"/>
    <n v="4730"/>
    <x v="112"/>
    <x v="0"/>
    <x v="0"/>
    <n v="64"/>
  </r>
  <r>
    <x v="1"/>
    <x v="3"/>
    <x v="0"/>
    <x v="5"/>
    <n v="4731"/>
    <x v="113"/>
    <x v="0"/>
    <x v="0"/>
    <n v="8"/>
  </r>
  <r>
    <x v="1"/>
    <x v="3"/>
    <x v="0"/>
    <x v="5"/>
    <n v="4732"/>
    <x v="114"/>
    <x v="0"/>
    <x v="0"/>
    <n v="28"/>
  </r>
  <r>
    <x v="1"/>
    <x v="3"/>
    <x v="0"/>
    <x v="5"/>
    <n v="4733"/>
    <x v="115"/>
    <x v="0"/>
    <x v="0"/>
    <n v="5"/>
  </r>
  <r>
    <x v="1"/>
    <x v="3"/>
    <x v="0"/>
    <x v="5"/>
    <n v="4734"/>
    <x v="116"/>
    <x v="0"/>
    <x v="0"/>
    <n v="6"/>
  </r>
  <r>
    <x v="1"/>
    <x v="3"/>
    <x v="0"/>
    <x v="5"/>
    <n v="7712"/>
    <x v="117"/>
    <x v="0"/>
    <x v="0"/>
    <n v="16"/>
  </r>
  <r>
    <x v="1"/>
    <x v="3"/>
    <x v="0"/>
    <x v="5"/>
    <n v="9871"/>
    <x v="118"/>
    <x v="0"/>
    <x v="0"/>
    <n v="3"/>
  </r>
  <r>
    <x v="1"/>
    <x v="3"/>
    <x v="0"/>
    <x v="5"/>
    <n v="12166"/>
    <x v="119"/>
    <x v="0"/>
    <x v="0"/>
    <n v="14"/>
  </r>
  <r>
    <x v="1"/>
    <x v="5"/>
    <x v="0"/>
    <x v="12"/>
    <n v="4692"/>
    <x v="120"/>
    <x v="0"/>
    <x v="0"/>
    <n v="17"/>
  </r>
  <r>
    <x v="1"/>
    <x v="5"/>
    <x v="0"/>
    <x v="12"/>
    <n v="4693"/>
    <x v="121"/>
    <x v="0"/>
    <x v="0"/>
    <n v="5"/>
  </r>
  <r>
    <x v="1"/>
    <x v="5"/>
    <x v="0"/>
    <x v="12"/>
    <n v="4694"/>
    <x v="122"/>
    <x v="0"/>
    <x v="0"/>
    <n v="7"/>
  </r>
  <r>
    <x v="1"/>
    <x v="5"/>
    <x v="0"/>
    <x v="12"/>
    <n v="7089"/>
    <x v="123"/>
    <x v="0"/>
    <x v="0"/>
    <n v="12"/>
  </r>
  <r>
    <x v="1"/>
    <x v="13"/>
    <x v="0"/>
    <x v="13"/>
    <n v="4711"/>
    <x v="124"/>
    <x v="0"/>
    <x v="0"/>
    <n v="55"/>
  </r>
  <r>
    <x v="1"/>
    <x v="13"/>
    <x v="0"/>
    <x v="13"/>
    <n v="4712"/>
    <x v="125"/>
    <x v="0"/>
    <x v="0"/>
    <n v="2"/>
  </r>
  <r>
    <x v="1"/>
    <x v="13"/>
    <x v="0"/>
    <x v="13"/>
    <n v="4713"/>
    <x v="126"/>
    <x v="0"/>
    <x v="0"/>
    <n v="12"/>
  </r>
  <r>
    <x v="1"/>
    <x v="13"/>
    <x v="0"/>
    <x v="13"/>
    <n v="4714"/>
    <x v="127"/>
    <x v="0"/>
    <x v="0"/>
    <n v="8"/>
  </r>
  <r>
    <x v="1"/>
    <x v="13"/>
    <x v="0"/>
    <x v="13"/>
    <n v="4715"/>
    <x v="128"/>
    <x v="0"/>
    <x v="0"/>
    <n v="33"/>
  </r>
  <r>
    <x v="1"/>
    <x v="13"/>
    <x v="0"/>
    <x v="13"/>
    <n v="4716"/>
    <x v="129"/>
    <x v="0"/>
    <x v="0"/>
    <n v="49"/>
  </r>
  <r>
    <x v="1"/>
    <x v="13"/>
    <x v="0"/>
    <x v="13"/>
    <n v="4717"/>
    <x v="130"/>
    <x v="0"/>
    <x v="0"/>
    <n v="15"/>
  </r>
  <r>
    <x v="1"/>
    <x v="13"/>
    <x v="0"/>
    <x v="13"/>
    <n v="7711"/>
    <x v="131"/>
    <x v="0"/>
    <x v="0"/>
    <n v="44"/>
  </r>
  <r>
    <x v="1"/>
    <x v="13"/>
    <x v="0"/>
    <x v="13"/>
    <n v="7032"/>
    <x v="132"/>
    <x v="0"/>
    <x v="0"/>
    <n v="10"/>
  </r>
  <r>
    <x v="1"/>
    <x v="13"/>
    <x v="0"/>
    <x v="13"/>
    <n v="11327"/>
    <x v="133"/>
    <x v="0"/>
    <x v="0"/>
    <n v="17"/>
  </r>
  <r>
    <x v="1"/>
    <x v="12"/>
    <x v="0"/>
    <x v="14"/>
    <n v="4780"/>
    <x v="134"/>
    <x v="0"/>
    <x v="0"/>
    <n v="7"/>
  </r>
  <r>
    <x v="1"/>
    <x v="10"/>
    <x v="0"/>
    <x v="14"/>
    <n v="6671"/>
    <x v="135"/>
    <x v="0"/>
    <x v="0"/>
    <n v="7"/>
  </r>
  <r>
    <x v="1"/>
    <x v="12"/>
    <x v="0"/>
    <x v="14"/>
    <n v="6819"/>
    <x v="136"/>
    <x v="0"/>
    <x v="0"/>
    <n v="6"/>
  </r>
  <r>
    <x v="1"/>
    <x v="2"/>
    <x v="0"/>
    <x v="15"/>
    <n v="4742"/>
    <x v="137"/>
    <x v="0"/>
    <x v="0"/>
    <n v="192"/>
  </r>
  <r>
    <x v="1"/>
    <x v="2"/>
    <x v="0"/>
    <x v="15"/>
    <n v="4744"/>
    <x v="138"/>
    <x v="0"/>
    <x v="0"/>
    <n v="15"/>
  </r>
  <r>
    <x v="1"/>
    <x v="2"/>
    <x v="0"/>
    <x v="15"/>
    <n v="4745"/>
    <x v="139"/>
    <x v="0"/>
    <x v="0"/>
    <n v="33"/>
  </r>
  <r>
    <x v="1"/>
    <x v="2"/>
    <x v="0"/>
    <x v="15"/>
    <n v="4746"/>
    <x v="140"/>
    <x v="0"/>
    <x v="0"/>
    <n v="6"/>
  </r>
  <r>
    <x v="1"/>
    <x v="2"/>
    <x v="0"/>
    <x v="15"/>
    <n v="4747"/>
    <x v="141"/>
    <x v="0"/>
    <x v="0"/>
    <n v="19"/>
  </r>
  <r>
    <x v="1"/>
    <x v="1"/>
    <x v="0"/>
    <x v="15"/>
    <n v="4743"/>
    <x v="142"/>
    <x v="0"/>
    <x v="0"/>
    <n v="49"/>
  </r>
  <r>
    <x v="1"/>
    <x v="1"/>
    <x v="0"/>
    <x v="15"/>
    <n v="4748"/>
    <x v="143"/>
    <x v="0"/>
    <x v="0"/>
    <n v="18"/>
  </r>
  <r>
    <x v="1"/>
    <x v="1"/>
    <x v="0"/>
    <x v="15"/>
    <n v="4749"/>
    <x v="144"/>
    <x v="0"/>
    <x v="0"/>
    <n v="7"/>
  </r>
  <r>
    <x v="1"/>
    <x v="2"/>
    <x v="0"/>
    <x v="15"/>
    <n v="6843"/>
    <x v="145"/>
    <x v="0"/>
    <x v="0"/>
    <n v="17"/>
  </r>
  <r>
    <x v="1"/>
    <x v="2"/>
    <x v="0"/>
    <x v="15"/>
    <n v="6812"/>
    <x v="146"/>
    <x v="0"/>
    <x v="0"/>
    <n v="19"/>
  </r>
  <r>
    <x v="1"/>
    <x v="2"/>
    <x v="0"/>
    <x v="15"/>
    <n v="8803"/>
    <x v="147"/>
    <x v="0"/>
    <x v="0"/>
    <n v="13"/>
  </r>
  <r>
    <x v="1"/>
    <x v="2"/>
    <x v="0"/>
    <x v="15"/>
    <n v="10993"/>
    <x v="148"/>
    <x v="0"/>
    <x v="0"/>
    <n v="2"/>
  </r>
  <r>
    <x v="1"/>
    <x v="2"/>
    <x v="0"/>
    <x v="15"/>
    <n v="10879"/>
    <x v="149"/>
    <x v="0"/>
    <x v="0"/>
    <n v="15"/>
  </r>
  <r>
    <x v="1"/>
    <x v="1"/>
    <x v="0"/>
    <x v="15"/>
    <n v="25522"/>
    <x v="150"/>
    <x v="0"/>
    <x v="0"/>
    <n v="14"/>
  </r>
  <r>
    <x v="1"/>
    <x v="1"/>
    <x v="0"/>
    <x v="15"/>
    <n v="25513"/>
    <x v="151"/>
    <x v="0"/>
    <x v="0"/>
    <n v="9"/>
  </r>
  <r>
    <x v="1"/>
    <x v="1"/>
    <x v="0"/>
    <x v="15"/>
    <n v="25508"/>
    <x v="152"/>
    <x v="0"/>
    <x v="0"/>
    <n v="8"/>
  </r>
  <r>
    <x v="1"/>
    <x v="12"/>
    <x v="0"/>
    <x v="16"/>
    <n v="4781"/>
    <x v="153"/>
    <x v="0"/>
    <x v="0"/>
    <n v="15"/>
  </r>
  <r>
    <x v="1"/>
    <x v="14"/>
    <x v="0"/>
    <x v="17"/>
    <n v="4718"/>
    <x v="154"/>
    <x v="0"/>
    <x v="0"/>
    <n v="101"/>
  </r>
  <r>
    <x v="1"/>
    <x v="14"/>
    <x v="0"/>
    <x v="17"/>
    <n v="4720"/>
    <x v="155"/>
    <x v="0"/>
    <x v="0"/>
    <n v="8"/>
  </r>
  <r>
    <x v="1"/>
    <x v="14"/>
    <x v="0"/>
    <x v="17"/>
    <n v="4721"/>
    <x v="156"/>
    <x v="0"/>
    <x v="0"/>
    <n v="18"/>
  </r>
  <r>
    <x v="1"/>
    <x v="14"/>
    <x v="0"/>
    <x v="17"/>
    <n v="4722"/>
    <x v="157"/>
    <x v="0"/>
    <x v="0"/>
    <n v="19"/>
  </r>
  <r>
    <x v="1"/>
    <x v="14"/>
    <x v="0"/>
    <x v="17"/>
    <n v="4723"/>
    <x v="158"/>
    <x v="0"/>
    <x v="0"/>
    <n v="3"/>
  </r>
  <r>
    <x v="1"/>
    <x v="14"/>
    <x v="0"/>
    <x v="17"/>
    <n v="4724"/>
    <x v="159"/>
    <x v="0"/>
    <x v="0"/>
    <n v="10"/>
  </r>
  <r>
    <x v="1"/>
    <x v="14"/>
    <x v="0"/>
    <x v="17"/>
    <n v="4719"/>
    <x v="150"/>
    <x v="0"/>
    <x v="0"/>
    <n v="28"/>
  </r>
  <r>
    <x v="1"/>
    <x v="14"/>
    <x v="0"/>
    <x v="17"/>
    <n v="4725"/>
    <x v="160"/>
    <x v="0"/>
    <x v="0"/>
    <n v="15"/>
  </r>
  <r>
    <x v="1"/>
    <x v="14"/>
    <x v="0"/>
    <x v="17"/>
    <n v="4726"/>
    <x v="161"/>
    <x v="0"/>
    <x v="0"/>
    <n v="9"/>
  </r>
  <r>
    <x v="1"/>
    <x v="14"/>
    <x v="0"/>
    <x v="17"/>
    <n v="4727"/>
    <x v="162"/>
    <x v="0"/>
    <x v="0"/>
    <n v="17"/>
  </r>
  <r>
    <x v="1"/>
    <x v="14"/>
    <x v="0"/>
    <x v="17"/>
    <n v="4728"/>
    <x v="163"/>
    <x v="0"/>
    <x v="0"/>
    <n v="45"/>
  </r>
  <r>
    <x v="1"/>
    <x v="14"/>
    <x v="0"/>
    <x v="17"/>
    <n v="4729"/>
    <x v="164"/>
    <x v="0"/>
    <x v="0"/>
    <n v="17"/>
  </r>
  <r>
    <x v="1"/>
    <x v="14"/>
    <x v="0"/>
    <x v="17"/>
    <n v="6811"/>
    <x v="165"/>
    <x v="0"/>
    <x v="0"/>
    <n v="6"/>
  </r>
  <r>
    <x v="1"/>
    <x v="14"/>
    <x v="0"/>
    <x v="17"/>
    <n v="25511"/>
    <x v="166"/>
    <x v="0"/>
    <x v="0"/>
    <n v="7"/>
  </r>
  <r>
    <x v="0"/>
    <x v="0"/>
    <x v="0"/>
    <x v="0"/>
    <n v="4659"/>
    <x v="0"/>
    <x v="1"/>
    <x v="0"/>
    <n v="486"/>
  </r>
  <r>
    <x v="1"/>
    <x v="1"/>
    <x v="0"/>
    <x v="0"/>
    <n v="4660"/>
    <x v="1"/>
    <x v="1"/>
    <x v="0"/>
    <n v="566"/>
  </r>
  <r>
    <x v="1"/>
    <x v="1"/>
    <x v="0"/>
    <x v="0"/>
    <n v="4661"/>
    <x v="2"/>
    <x v="1"/>
    <x v="0"/>
    <n v="39"/>
  </r>
  <r>
    <x v="1"/>
    <x v="1"/>
    <x v="0"/>
    <x v="0"/>
    <n v="4662"/>
    <x v="3"/>
    <x v="1"/>
    <x v="0"/>
    <n v="16"/>
  </r>
  <r>
    <x v="1"/>
    <x v="1"/>
    <x v="0"/>
    <x v="0"/>
    <n v="4663"/>
    <x v="4"/>
    <x v="1"/>
    <x v="0"/>
    <n v="31"/>
  </r>
  <r>
    <x v="1"/>
    <x v="1"/>
    <x v="0"/>
    <x v="0"/>
    <n v="4664"/>
    <x v="5"/>
    <x v="1"/>
    <x v="0"/>
    <n v="15"/>
  </r>
  <r>
    <x v="1"/>
    <x v="1"/>
    <x v="0"/>
    <x v="0"/>
    <n v="4665"/>
    <x v="6"/>
    <x v="1"/>
    <x v="0"/>
    <n v="46"/>
  </r>
  <r>
    <x v="1"/>
    <x v="1"/>
    <x v="0"/>
    <x v="0"/>
    <n v="4666"/>
    <x v="7"/>
    <x v="1"/>
    <x v="0"/>
    <n v="24"/>
  </r>
  <r>
    <x v="1"/>
    <x v="1"/>
    <x v="0"/>
    <x v="0"/>
    <n v="4667"/>
    <x v="8"/>
    <x v="1"/>
    <x v="0"/>
    <n v="9"/>
  </r>
  <r>
    <x v="1"/>
    <x v="1"/>
    <x v="0"/>
    <x v="0"/>
    <n v="4668"/>
    <x v="9"/>
    <x v="1"/>
    <x v="0"/>
    <n v="34"/>
  </r>
  <r>
    <x v="1"/>
    <x v="1"/>
    <x v="0"/>
    <x v="0"/>
    <n v="4669"/>
    <x v="10"/>
    <x v="1"/>
    <x v="0"/>
    <n v="7"/>
  </r>
  <r>
    <x v="1"/>
    <x v="1"/>
    <x v="0"/>
    <x v="0"/>
    <n v="4670"/>
    <x v="11"/>
    <x v="1"/>
    <x v="0"/>
    <n v="18"/>
  </r>
  <r>
    <x v="1"/>
    <x v="1"/>
    <x v="0"/>
    <x v="0"/>
    <n v="4671"/>
    <x v="12"/>
    <x v="1"/>
    <x v="0"/>
    <n v="14"/>
  </r>
  <r>
    <x v="1"/>
    <x v="1"/>
    <x v="0"/>
    <x v="0"/>
    <n v="4672"/>
    <x v="13"/>
    <x v="1"/>
    <x v="0"/>
    <n v="41"/>
  </r>
  <r>
    <x v="1"/>
    <x v="1"/>
    <x v="0"/>
    <x v="0"/>
    <n v="4673"/>
    <x v="14"/>
    <x v="1"/>
    <x v="0"/>
    <n v="16"/>
  </r>
  <r>
    <x v="1"/>
    <x v="1"/>
    <x v="0"/>
    <x v="0"/>
    <n v="4674"/>
    <x v="15"/>
    <x v="1"/>
    <x v="0"/>
    <n v="12"/>
  </r>
  <r>
    <x v="1"/>
    <x v="1"/>
    <x v="0"/>
    <x v="0"/>
    <n v="4675"/>
    <x v="16"/>
    <x v="1"/>
    <x v="0"/>
    <n v="35"/>
  </r>
  <r>
    <x v="1"/>
    <x v="1"/>
    <x v="0"/>
    <x v="0"/>
    <n v="4676"/>
    <x v="17"/>
    <x v="1"/>
    <x v="0"/>
    <n v="38"/>
  </r>
  <r>
    <x v="1"/>
    <x v="1"/>
    <x v="0"/>
    <x v="0"/>
    <n v="4677"/>
    <x v="18"/>
    <x v="1"/>
    <x v="0"/>
    <n v="29"/>
  </r>
  <r>
    <x v="1"/>
    <x v="1"/>
    <x v="0"/>
    <x v="0"/>
    <n v="4678"/>
    <x v="19"/>
    <x v="1"/>
    <x v="0"/>
    <n v="20"/>
  </r>
  <r>
    <x v="1"/>
    <x v="1"/>
    <x v="0"/>
    <x v="0"/>
    <n v="4679"/>
    <x v="20"/>
    <x v="1"/>
    <x v="0"/>
    <n v="22"/>
  </r>
  <r>
    <x v="1"/>
    <x v="1"/>
    <x v="0"/>
    <x v="0"/>
    <n v="4680"/>
    <x v="21"/>
    <x v="1"/>
    <x v="0"/>
    <n v="38"/>
  </r>
  <r>
    <x v="1"/>
    <x v="1"/>
    <x v="0"/>
    <x v="0"/>
    <n v="7710"/>
    <x v="22"/>
    <x v="1"/>
    <x v="0"/>
    <n v="7"/>
  </r>
  <r>
    <x v="1"/>
    <x v="1"/>
    <x v="0"/>
    <x v="0"/>
    <n v="4681"/>
    <x v="23"/>
    <x v="1"/>
    <x v="0"/>
    <n v="32"/>
  </r>
  <r>
    <x v="1"/>
    <x v="1"/>
    <x v="0"/>
    <x v="0"/>
    <n v="6842"/>
    <x v="24"/>
    <x v="1"/>
    <x v="0"/>
    <n v="21"/>
  </r>
  <r>
    <x v="1"/>
    <x v="1"/>
    <x v="0"/>
    <x v="0"/>
    <n v="6926"/>
    <x v="25"/>
    <x v="1"/>
    <x v="0"/>
    <n v="2"/>
  </r>
  <r>
    <x v="1"/>
    <x v="1"/>
    <x v="0"/>
    <x v="0"/>
    <n v="6928"/>
    <x v="26"/>
    <x v="1"/>
    <x v="0"/>
    <n v="17"/>
  </r>
  <r>
    <x v="1"/>
    <x v="1"/>
    <x v="0"/>
    <x v="0"/>
    <n v="6955"/>
    <x v="27"/>
    <x v="1"/>
    <x v="0"/>
    <n v="10"/>
  </r>
  <r>
    <x v="1"/>
    <x v="1"/>
    <x v="0"/>
    <x v="0"/>
    <n v="6957"/>
    <x v="28"/>
    <x v="1"/>
    <x v="0"/>
    <n v="49"/>
  </r>
  <r>
    <x v="1"/>
    <x v="1"/>
    <x v="0"/>
    <x v="0"/>
    <n v="10880"/>
    <x v="29"/>
    <x v="1"/>
    <x v="0"/>
    <n v="6"/>
  </r>
  <r>
    <x v="1"/>
    <x v="1"/>
    <x v="0"/>
    <x v="0"/>
    <n v="10991"/>
    <x v="30"/>
    <x v="1"/>
    <x v="0"/>
    <n v="14"/>
  </r>
  <r>
    <x v="0"/>
    <x v="0"/>
    <x v="0"/>
    <x v="0"/>
    <n v="10929"/>
    <x v="31"/>
    <x v="1"/>
    <x v="0"/>
    <n v="0"/>
  </r>
  <r>
    <x v="0"/>
    <x v="0"/>
    <x v="0"/>
    <x v="0"/>
    <n v="32601"/>
    <x v="32"/>
    <x v="1"/>
    <x v="0"/>
    <n v="314"/>
  </r>
  <r>
    <x v="1"/>
    <x v="2"/>
    <x v="0"/>
    <x v="1"/>
    <n v="4750"/>
    <x v="33"/>
    <x v="1"/>
    <x v="0"/>
    <n v="26"/>
  </r>
  <r>
    <x v="1"/>
    <x v="2"/>
    <x v="0"/>
    <x v="1"/>
    <n v="4751"/>
    <x v="34"/>
    <x v="1"/>
    <x v="0"/>
    <n v="25"/>
  </r>
  <r>
    <x v="1"/>
    <x v="2"/>
    <x v="0"/>
    <x v="1"/>
    <n v="4752"/>
    <x v="35"/>
    <x v="1"/>
    <x v="0"/>
    <n v="22"/>
  </r>
  <r>
    <x v="1"/>
    <x v="2"/>
    <x v="0"/>
    <x v="1"/>
    <n v="4753"/>
    <x v="36"/>
    <x v="1"/>
    <x v="0"/>
    <n v="19"/>
  </r>
  <r>
    <x v="1"/>
    <x v="2"/>
    <x v="0"/>
    <x v="1"/>
    <n v="4754"/>
    <x v="37"/>
    <x v="1"/>
    <x v="0"/>
    <n v="8"/>
  </r>
  <r>
    <x v="1"/>
    <x v="3"/>
    <x v="0"/>
    <x v="2"/>
    <n v="4735"/>
    <x v="38"/>
    <x v="1"/>
    <x v="0"/>
    <n v="34"/>
  </r>
  <r>
    <x v="1"/>
    <x v="3"/>
    <x v="0"/>
    <x v="2"/>
    <n v="4736"/>
    <x v="39"/>
    <x v="1"/>
    <x v="0"/>
    <n v="31"/>
  </r>
  <r>
    <x v="1"/>
    <x v="3"/>
    <x v="0"/>
    <x v="2"/>
    <n v="4737"/>
    <x v="40"/>
    <x v="1"/>
    <x v="0"/>
    <n v="27"/>
  </r>
  <r>
    <x v="1"/>
    <x v="3"/>
    <x v="0"/>
    <x v="2"/>
    <n v="4738"/>
    <x v="41"/>
    <x v="1"/>
    <x v="0"/>
    <n v="14"/>
  </r>
  <r>
    <x v="1"/>
    <x v="3"/>
    <x v="0"/>
    <x v="2"/>
    <n v="12266"/>
    <x v="42"/>
    <x v="1"/>
    <x v="0"/>
    <n v="14"/>
  </r>
  <r>
    <x v="1"/>
    <x v="4"/>
    <x v="0"/>
    <x v="3"/>
    <n v="4755"/>
    <x v="43"/>
    <x v="1"/>
    <x v="0"/>
    <n v="38"/>
  </r>
  <r>
    <x v="1"/>
    <x v="4"/>
    <x v="0"/>
    <x v="3"/>
    <n v="4756"/>
    <x v="44"/>
    <x v="1"/>
    <x v="0"/>
    <n v="12"/>
  </r>
  <r>
    <x v="1"/>
    <x v="4"/>
    <x v="0"/>
    <x v="3"/>
    <n v="4757"/>
    <x v="45"/>
    <x v="1"/>
    <x v="0"/>
    <n v="9"/>
  </r>
  <r>
    <x v="1"/>
    <x v="4"/>
    <x v="0"/>
    <x v="3"/>
    <n v="4758"/>
    <x v="46"/>
    <x v="1"/>
    <x v="0"/>
    <n v="25"/>
  </r>
  <r>
    <x v="1"/>
    <x v="4"/>
    <x v="0"/>
    <x v="3"/>
    <n v="7033"/>
    <x v="47"/>
    <x v="1"/>
    <x v="0"/>
    <n v="11"/>
  </r>
  <r>
    <x v="1"/>
    <x v="4"/>
    <x v="0"/>
    <x v="3"/>
    <n v="7118"/>
    <x v="48"/>
    <x v="1"/>
    <x v="0"/>
    <n v="6"/>
  </r>
  <r>
    <x v="1"/>
    <x v="5"/>
    <x v="0"/>
    <x v="4"/>
    <n v="4701"/>
    <x v="49"/>
    <x v="1"/>
    <x v="0"/>
    <n v="31"/>
  </r>
  <r>
    <x v="1"/>
    <x v="5"/>
    <x v="0"/>
    <x v="4"/>
    <n v="4702"/>
    <x v="50"/>
    <x v="1"/>
    <x v="0"/>
    <n v="16"/>
  </r>
  <r>
    <x v="1"/>
    <x v="5"/>
    <x v="0"/>
    <x v="4"/>
    <n v="4703"/>
    <x v="51"/>
    <x v="1"/>
    <x v="0"/>
    <n v="21"/>
  </r>
  <r>
    <x v="1"/>
    <x v="5"/>
    <x v="0"/>
    <x v="4"/>
    <n v="7091"/>
    <x v="52"/>
    <x v="1"/>
    <x v="0"/>
    <n v="7"/>
  </r>
  <r>
    <x v="1"/>
    <x v="3"/>
    <x v="0"/>
    <x v="5"/>
    <n v="4739"/>
    <x v="53"/>
    <x v="1"/>
    <x v="0"/>
    <n v="40"/>
  </r>
  <r>
    <x v="1"/>
    <x v="3"/>
    <x v="0"/>
    <x v="5"/>
    <n v="4740"/>
    <x v="54"/>
    <x v="1"/>
    <x v="0"/>
    <n v="9"/>
  </r>
  <r>
    <x v="1"/>
    <x v="3"/>
    <x v="0"/>
    <x v="5"/>
    <n v="4741"/>
    <x v="55"/>
    <x v="1"/>
    <x v="0"/>
    <n v="28"/>
  </r>
  <r>
    <x v="1"/>
    <x v="3"/>
    <x v="0"/>
    <x v="5"/>
    <n v="7123"/>
    <x v="56"/>
    <x v="1"/>
    <x v="0"/>
    <n v="2"/>
  </r>
  <r>
    <x v="1"/>
    <x v="6"/>
    <x v="0"/>
    <x v="6"/>
    <n v="4695"/>
    <x v="57"/>
    <x v="1"/>
    <x v="0"/>
    <n v="67"/>
  </r>
  <r>
    <x v="1"/>
    <x v="6"/>
    <x v="0"/>
    <x v="6"/>
    <n v="4696"/>
    <x v="58"/>
    <x v="1"/>
    <x v="0"/>
    <n v="5"/>
  </r>
  <r>
    <x v="1"/>
    <x v="6"/>
    <x v="0"/>
    <x v="6"/>
    <n v="4697"/>
    <x v="59"/>
    <x v="1"/>
    <x v="0"/>
    <n v="9"/>
  </r>
  <r>
    <x v="1"/>
    <x v="6"/>
    <x v="0"/>
    <x v="6"/>
    <n v="4698"/>
    <x v="60"/>
    <x v="1"/>
    <x v="0"/>
    <n v="16"/>
  </r>
  <r>
    <x v="1"/>
    <x v="6"/>
    <x v="0"/>
    <x v="6"/>
    <n v="4699"/>
    <x v="61"/>
    <x v="1"/>
    <x v="0"/>
    <n v="14"/>
  </r>
  <r>
    <x v="1"/>
    <x v="6"/>
    <x v="0"/>
    <x v="6"/>
    <n v="4700"/>
    <x v="62"/>
    <x v="1"/>
    <x v="0"/>
    <n v="5"/>
  </r>
  <r>
    <x v="1"/>
    <x v="6"/>
    <x v="0"/>
    <x v="6"/>
    <n v="7088"/>
    <x v="63"/>
    <x v="1"/>
    <x v="0"/>
    <n v="16"/>
  </r>
  <r>
    <x v="1"/>
    <x v="6"/>
    <x v="0"/>
    <x v="6"/>
    <n v="10878"/>
    <x v="64"/>
    <x v="1"/>
    <x v="0"/>
    <n v="11"/>
  </r>
  <r>
    <x v="1"/>
    <x v="7"/>
    <x v="0"/>
    <x v="7"/>
    <n v="4759"/>
    <x v="65"/>
    <x v="1"/>
    <x v="0"/>
    <n v="59"/>
  </r>
  <r>
    <x v="1"/>
    <x v="7"/>
    <x v="0"/>
    <x v="7"/>
    <n v="4760"/>
    <x v="66"/>
    <x v="1"/>
    <x v="0"/>
    <n v="25"/>
  </r>
  <r>
    <x v="1"/>
    <x v="7"/>
    <x v="0"/>
    <x v="7"/>
    <n v="4761"/>
    <x v="67"/>
    <x v="1"/>
    <x v="0"/>
    <n v="36"/>
  </r>
  <r>
    <x v="1"/>
    <x v="7"/>
    <x v="0"/>
    <x v="7"/>
    <n v="4762"/>
    <x v="68"/>
    <x v="1"/>
    <x v="0"/>
    <n v="16"/>
  </r>
  <r>
    <x v="1"/>
    <x v="7"/>
    <x v="0"/>
    <x v="7"/>
    <n v="6813"/>
    <x v="69"/>
    <x v="1"/>
    <x v="0"/>
    <n v="5"/>
  </r>
  <r>
    <x v="1"/>
    <x v="7"/>
    <x v="0"/>
    <x v="7"/>
    <n v="6956"/>
    <x v="70"/>
    <x v="1"/>
    <x v="0"/>
    <n v="32"/>
  </r>
  <r>
    <x v="1"/>
    <x v="7"/>
    <x v="0"/>
    <x v="7"/>
    <n v="7087"/>
    <x v="71"/>
    <x v="1"/>
    <x v="0"/>
    <n v="9"/>
  </r>
  <r>
    <x v="1"/>
    <x v="8"/>
    <x v="0"/>
    <x v="8"/>
    <n v="4704"/>
    <x v="72"/>
    <x v="1"/>
    <x v="0"/>
    <n v="77"/>
  </r>
  <r>
    <x v="1"/>
    <x v="8"/>
    <x v="0"/>
    <x v="8"/>
    <n v="4705"/>
    <x v="73"/>
    <x v="1"/>
    <x v="0"/>
    <n v="35"/>
  </r>
  <r>
    <x v="1"/>
    <x v="8"/>
    <x v="0"/>
    <x v="8"/>
    <n v="4706"/>
    <x v="74"/>
    <x v="1"/>
    <x v="0"/>
    <n v="21"/>
  </r>
  <r>
    <x v="1"/>
    <x v="8"/>
    <x v="0"/>
    <x v="8"/>
    <n v="4707"/>
    <x v="75"/>
    <x v="1"/>
    <x v="0"/>
    <n v="17"/>
  </r>
  <r>
    <x v="1"/>
    <x v="8"/>
    <x v="0"/>
    <x v="8"/>
    <n v="4708"/>
    <x v="76"/>
    <x v="1"/>
    <x v="0"/>
    <n v="21"/>
  </r>
  <r>
    <x v="1"/>
    <x v="8"/>
    <x v="0"/>
    <x v="8"/>
    <n v="4709"/>
    <x v="77"/>
    <x v="1"/>
    <x v="0"/>
    <n v="17"/>
  </r>
  <r>
    <x v="1"/>
    <x v="8"/>
    <x v="0"/>
    <x v="8"/>
    <n v="7137"/>
    <x v="78"/>
    <x v="1"/>
    <x v="0"/>
    <n v="19"/>
  </r>
  <r>
    <x v="1"/>
    <x v="8"/>
    <x v="0"/>
    <x v="8"/>
    <n v="11328"/>
    <x v="79"/>
    <x v="1"/>
    <x v="0"/>
    <n v="10"/>
  </r>
  <r>
    <x v="1"/>
    <x v="8"/>
    <x v="0"/>
    <x v="8"/>
    <n v="31638"/>
    <x v="80"/>
    <x v="1"/>
    <x v="0"/>
    <n v="13"/>
  </r>
  <r>
    <x v="1"/>
    <x v="9"/>
    <x v="0"/>
    <x v="9"/>
    <n v="4682"/>
    <x v="81"/>
    <x v="1"/>
    <x v="0"/>
    <n v="140"/>
  </r>
  <r>
    <x v="1"/>
    <x v="9"/>
    <x v="0"/>
    <x v="9"/>
    <n v="4683"/>
    <x v="82"/>
    <x v="1"/>
    <x v="0"/>
    <n v="26"/>
  </r>
  <r>
    <x v="1"/>
    <x v="9"/>
    <x v="0"/>
    <x v="9"/>
    <n v="4684"/>
    <x v="83"/>
    <x v="1"/>
    <x v="0"/>
    <n v="12"/>
  </r>
  <r>
    <x v="1"/>
    <x v="9"/>
    <x v="0"/>
    <x v="9"/>
    <n v="4685"/>
    <x v="84"/>
    <x v="1"/>
    <x v="0"/>
    <n v="6"/>
  </r>
  <r>
    <x v="1"/>
    <x v="9"/>
    <x v="0"/>
    <x v="9"/>
    <n v="4686"/>
    <x v="85"/>
    <x v="1"/>
    <x v="0"/>
    <n v="21"/>
  </r>
  <r>
    <x v="1"/>
    <x v="9"/>
    <x v="0"/>
    <x v="9"/>
    <n v="4687"/>
    <x v="86"/>
    <x v="1"/>
    <x v="0"/>
    <n v="23"/>
  </r>
  <r>
    <x v="1"/>
    <x v="9"/>
    <x v="0"/>
    <x v="9"/>
    <n v="4688"/>
    <x v="87"/>
    <x v="1"/>
    <x v="0"/>
    <n v="23"/>
  </r>
  <r>
    <x v="1"/>
    <x v="9"/>
    <x v="0"/>
    <x v="9"/>
    <n v="4689"/>
    <x v="88"/>
    <x v="1"/>
    <x v="0"/>
    <n v="16"/>
  </r>
  <r>
    <x v="1"/>
    <x v="9"/>
    <x v="0"/>
    <x v="9"/>
    <n v="4690"/>
    <x v="89"/>
    <x v="1"/>
    <x v="0"/>
    <n v="15"/>
  </r>
  <r>
    <x v="1"/>
    <x v="9"/>
    <x v="0"/>
    <x v="9"/>
    <n v="4691"/>
    <x v="90"/>
    <x v="1"/>
    <x v="0"/>
    <n v="7"/>
  </r>
  <r>
    <x v="1"/>
    <x v="9"/>
    <x v="0"/>
    <x v="9"/>
    <n v="6925"/>
    <x v="91"/>
    <x v="1"/>
    <x v="0"/>
    <n v="11"/>
  </r>
  <r>
    <x v="1"/>
    <x v="9"/>
    <x v="0"/>
    <x v="9"/>
    <n v="7086"/>
    <x v="92"/>
    <x v="1"/>
    <x v="0"/>
    <n v="9"/>
  </r>
  <r>
    <x v="1"/>
    <x v="9"/>
    <x v="0"/>
    <x v="9"/>
    <n v="7117"/>
    <x v="93"/>
    <x v="1"/>
    <x v="0"/>
    <n v="10"/>
  </r>
  <r>
    <x v="1"/>
    <x v="9"/>
    <x v="0"/>
    <x v="9"/>
    <n v="9326"/>
    <x v="94"/>
    <x v="1"/>
    <x v="0"/>
    <n v="13"/>
  </r>
  <r>
    <x v="1"/>
    <x v="9"/>
    <x v="0"/>
    <x v="9"/>
    <n v="10992"/>
    <x v="95"/>
    <x v="1"/>
    <x v="0"/>
    <n v="7"/>
  </r>
  <r>
    <x v="1"/>
    <x v="10"/>
    <x v="0"/>
    <x v="10"/>
    <n v="4763"/>
    <x v="96"/>
    <x v="1"/>
    <x v="0"/>
    <n v="47"/>
  </r>
  <r>
    <x v="1"/>
    <x v="11"/>
    <x v="0"/>
    <x v="10"/>
    <n v="4764"/>
    <x v="97"/>
    <x v="1"/>
    <x v="0"/>
    <n v="27"/>
  </r>
  <r>
    <x v="1"/>
    <x v="10"/>
    <x v="0"/>
    <x v="10"/>
    <n v="4765"/>
    <x v="98"/>
    <x v="1"/>
    <x v="0"/>
    <n v="8"/>
  </r>
  <r>
    <x v="1"/>
    <x v="10"/>
    <x v="0"/>
    <x v="10"/>
    <n v="4766"/>
    <x v="99"/>
    <x v="1"/>
    <x v="0"/>
    <n v="8"/>
  </r>
  <r>
    <x v="1"/>
    <x v="10"/>
    <x v="0"/>
    <x v="10"/>
    <n v="4767"/>
    <x v="100"/>
    <x v="1"/>
    <x v="0"/>
    <n v="9"/>
  </r>
  <r>
    <x v="1"/>
    <x v="11"/>
    <x v="0"/>
    <x v="10"/>
    <n v="4768"/>
    <x v="101"/>
    <x v="1"/>
    <x v="0"/>
    <n v="21"/>
  </r>
  <r>
    <x v="1"/>
    <x v="10"/>
    <x v="0"/>
    <x v="10"/>
    <n v="4769"/>
    <x v="102"/>
    <x v="1"/>
    <x v="0"/>
    <n v="3"/>
  </r>
  <r>
    <x v="1"/>
    <x v="10"/>
    <x v="0"/>
    <x v="10"/>
    <n v="4770"/>
    <x v="103"/>
    <x v="1"/>
    <x v="0"/>
    <n v="13"/>
  </r>
  <r>
    <x v="1"/>
    <x v="11"/>
    <x v="0"/>
    <x v="10"/>
    <n v="6673"/>
    <x v="104"/>
    <x v="1"/>
    <x v="0"/>
    <n v="46"/>
  </r>
  <r>
    <x v="1"/>
    <x v="12"/>
    <x v="0"/>
    <x v="11"/>
    <n v="4771"/>
    <x v="105"/>
    <x v="1"/>
    <x v="0"/>
    <n v="29"/>
  </r>
  <r>
    <x v="1"/>
    <x v="12"/>
    <x v="0"/>
    <x v="11"/>
    <n v="4772"/>
    <x v="106"/>
    <x v="1"/>
    <x v="0"/>
    <n v="13"/>
  </r>
  <r>
    <x v="1"/>
    <x v="12"/>
    <x v="0"/>
    <x v="11"/>
    <n v="4773"/>
    <x v="107"/>
    <x v="1"/>
    <x v="0"/>
    <n v="3"/>
  </r>
  <r>
    <x v="1"/>
    <x v="12"/>
    <x v="0"/>
    <x v="11"/>
    <n v="4774"/>
    <x v="108"/>
    <x v="1"/>
    <x v="0"/>
    <n v="11"/>
  </r>
  <r>
    <x v="1"/>
    <x v="12"/>
    <x v="0"/>
    <x v="11"/>
    <n v="6670"/>
    <x v="109"/>
    <x v="1"/>
    <x v="0"/>
    <n v="15"/>
  </r>
  <r>
    <x v="1"/>
    <x v="12"/>
    <x v="0"/>
    <x v="11"/>
    <n v="7119"/>
    <x v="110"/>
    <x v="1"/>
    <x v="0"/>
    <n v="9"/>
  </r>
  <r>
    <x v="1"/>
    <x v="12"/>
    <x v="0"/>
    <x v="11"/>
    <n v="31637"/>
    <x v="111"/>
    <x v="1"/>
    <x v="0"/>
    <n v="9"/>
  </r>
  <r>
    <x v="1"/>
    <x v="3"/>
    <x v="0"/>
    <x v="5"/>
    <n v="4730"/>
    <x v="112"/>
    <x v="1"/>
    <x v="0"/>
    <n v="84"/>
  </r>
  <r>
    <x v="1"/>
    <x v="3"/>
    <x v="0"/>
    <x v="5"/>
    <n v="4731"/>
    <x v="113"/>
    <x v="1"/>
    <x v="0"/>
    <n v="22"/>
  </r>
  <r>
    <x v="1"/>
    <x v="3"/>
    <x v="0"/>
    <x v="5"/>
    <n v="4732"/>
    <x v="114"/>
    <x v="1"/>
    <x v="0"/>
    <n v="27"/>
  </r>
  <r>
    <x v="1"/>
    <x v="3"/>
    <x v="0"/>
    <x v="5"/>
    <n v="4733"/>
    <x v="115"/>
    <x v="1"/>
    <x v="0"/>
    <n v="9"/>
  </r>
  <r>
    <x v="1"/>
    <x v="3"/>
    <x v="0"/>
    <x v="5"/>
    <n v="4734"/>
    <x v="116"/>
    <x v="1"/>
    <x v="0"/>
    <n v="10"/>
  </r>
  <r>
    <x v="1"/>
    <x v="3"/>
    <x v="0"/>
    <x v="5"/>
    <n v="7712"/>
    <x v="117"/>
    <x v="1"/>
    <x v="0"/>
    <n v="18"/>
  </r>
  <r>
    <x v="1"/>
    <x v="3"/>
    <x v="0"/>
    <x v="5"/>
    <n v="9871"/>
    <x v="118"/>
    <x v="1"/>
    <x v="0"/>
    <n v="12"/>
  </r>
  <r>
    <x v="1"/>
    <x v="3"/>
    <x v="0"/>
    <x v="5"/>
    <n v="12166"/>
    <x v="119"/>
    <x v="1"/>
    <x v="0"/>
    <n v="20"/>
  </r>
  <r>
    <x v="1"/>
    <x v="5"/>
    <x v="0"/>
    <x v="12"/>
    <n v="4692"/>
    <x v="120"/>
    <x v="1"/>
    <x v="0"/>
    <n v="20"/>
  </r>
  <r>
    <x v="1"/>
    <x v="5"/>
    <x v="0"/>
    <x v="12"/>
    <n v="4693"/>
    <x v="121"/>
    <x v="1"/>
    <x v="0"/>
    <n v="6"/>
  </r>
  <r>
    <x v="1"/>
    <x v="5"/>
    <x v="0"/>
    <x v="12"/>
    <n v="4694"/>
    <x v="122"/>
    <x v="1"/>
    <x v="0"/>
    <n v="5"/>
  </r>
  <r>
    <x v="1"/>
    <x v="5"/>
    <x v="0"/>
    <x v="12"/>
    <n v="7089"/>
    <x v="123"/>
    <x v="1"/>
    <x v="0"/>
    <n v="18"/>
  </r>
  <r>
    <x v="1"/>
    <x v="13"/>
    <x v="0"/>
    <x v="13"/>
    <n v="4711"/>
    <x v="124"/>
    <x v="1"/>
    <x v="0"/>
    <n v="71"/>
  </r>
  <r>
    <x v="1"/>
    <x v="13"/>
    <x v="0"/>
    <x v="13"/>
    <n v="4712"/>
    <x v="125"/>
    <x v="1"/>
    <x v="0"/>
    <n v="12"/>
  </r>
  <r>
    <x v="1"/>
    <x v="13"/>
    <x v="0"/>
    <x v="13"/>
    <n v="4713"/>
    <x v="126"/>
    <x v="1"/>
    <x v="0"/>
    <n v="8"/>
  </r>
  <r>
    <x v="1"/>
    <x v="13"/>
    <x v="0"/>
    <x v="13"/>
    <n v="4714"/>
    <x v="127"/>
    <x v="1"/>
    <x v="0"/>
    <n v="12"/>
  </r>
  <r>
    <x v="1"/>
    <x v="13"/>
    <x v="0"/>
    <x v="13"/>
    <n v="4715"/>
    <x v="128"/>
    <x v="1"/>
    <x v="0"/>
    <n v="29"/>
  </r>
  <r>
    <x v="1"/>
    <x v="13"/>
    <x v="0"/>
    <x v="13"/>
    <n v="4716"/>
    <x v="129"/>
    <x v="1"/>
    <x v="0"/>
    <n v="47"/>
  </r>
  <r>
    <x v="1"/>
    <x v="13"/>
    <x v="0"/>
    <x v="13"/>
    <n v="4717"/>
    <x v="130"/>
    <x v="1"/>
    <x v="0"/>
    <n v="13"/>
  </r>
  <r>
    <x v="1"/>
    <x v="13"/>
    <x v="0"/>
    <x v="13"/>
    <n v="7711"/>
    <x v="131"/>
    <x v="1"/>
    <x v="0"/>
    <n v="45"/>
  </r>
  <r>
    <x v="1"/>
    <x v="13"/>
    <x v="0"/>
    <x v="13"/>
    <n v="7032"/>
    <x v="132"/>
    <x v="1"/>
    <x v="0"/>
    <n v="15"/>
  </r>
  <r>
    <x v="1"/>
    <x v="13"/>
    <x v="0"/>
    <x v="13"/>
    <n v="11327"/>
    <x v="133"/>
    <x v="1"/>
    <x v="0"/>
    <n v="19"/>
  </r>
  <r>
    <x v="1"/>
    <x v="12"/>
    <x v="0"/>
    <x v="14"/>
    <n v="4780"/>
    <x v="134"/>
    <x v="1"/>
    <x v="0"/>
    <n v="4"/>
  </r>
  <r>
    <x v="1"/>
    <x v="10"/>
    <x v="0"/>
    <x v="14"/>
    <n v="6671"/>
    <x v="135"/>
    <x v="1"/>
    <x v="0"/>
    <n v="5"/>
  </r>
  <r>
    <x v="1"/>
    <x v="12"/>
    <x v="0"/>
    <x v="14"/>
    <n v="6819"/>
    <x v="136"/>
    <x v="1"/>
    <x v="0"/>
    <n v="11"/>
  </r>
  <r>
    <x v="1"/>
    <x v="2"/>
    <x v="0"/>
    <x v="15"/>
    <n v="4742"/>
    <x v="137"/>
    <x v="1"/>
    <x v="0"/>
    <n v="168"/>
  </r>
  <r>
    <x v="1"/>
    <x v="2"/>
    <x v="0"/>
    <x v="15"/>
    <n v="4744"/>
    <x v="138"/>
    <x v="1"/>
    <x v="0"/>
    <n v="25"/>
  </r>
  <r>
    <x v="1"/>
    <x v="2"/>
    <x v="0"/>
    <x v="15"/>
    <n v="4745"/>
    <x v="139"/>
    <x v="1"/>
    <x v="0"/>
    <n v="41"/>
  </r>
  <r>
    <x v="1"/>
    <x v="2"/>
    <x v="0"/>
    <x v="15"/>
    <n v="4746"/>
    <x v="140"/>
    <x v="1"/>
    <x v="0"/>
    <n v="7"/>
  </r>
  <r>
    <x v="1"/>
    <x v="2"/>
    <x v="0"/>
    <x v="15"/>
    <n v="4747"/>
    <x v="141"/>
    <x v="1"/>
    <x v="0"/>
    <n v="26"/>
  </r>
  <r>
    <x v="1"/>
    <x v="1"/>
    <x v="0"/>
    <x v="15"/>
    <n v="4743"/>
    <x v="142"/>
    <x v="1"/>
    <x v="0"/>
    <n v="66"/>
  </r>
  <r>
    <x v="1"/>
    <x v="1"/>
    <x v="0"/>
    <x v="15"/>
    <n v="4748"/>
    <x v="143"/>
    <x v="1"/>
    <x v="0"/>
    <n v="12"/>
  </r>
  <r>
    <x v="1"/>
    <x v="1"/>
    <x v="0"/>
    <x v="15"/>
    <n v="4749"/>
    <x v="144"/>
    <x v="1"/>
    <x v="0"/>
    <n v="15"/>
  </r>
  <r>
    <x v="1"/>
    <x v="2"/>
    <x v="0"/>
    <x v="15"/>
    <n v="6843"/>
    <x v="145"/>
    <x v="1"/>
    <x v="0"/>
    <n v="23"/>
  </r>
  <r>
    <x v="1"/>
    <x v="2"/>
    <x v="0"/>
    <x v="15"/>
    <n v="6812"/>
    <x v="146"/>
    <x v="1"/>
    <x v="0"/>
    <n v="16"/>
  </r>
  <r>
    <x v="1"/>
    <x v="2"/>
    <x v="0"/>
    <x v="15"/>
    <n v="8803"/>
    <x v="147"/>
    <x v="1"/>
    <x v="0"/>
    <n v="9"/>
  </r>
  <r>
    <x v="1"/>
    <x v="2"/>
    <x v="0"/>
    <x v="15"/>
    <n v="10993"/>
    <x v="148"/>
    <x v="1"/>
    <x v="0"/>
    <n v="8"/>
  </r>
  <r>
    <x v="1"/>
    <x v="2"/>
    <x v="0"/>
    <x v="15"/>
    <n v="10879"/>
    <x v="149"/>
    <x v="1"/>
    <x v="0"/>
    <n v="24"/>
  </r>
  <r>
    <x v="1"/>
    <x v="1"/>
    <x v="0"/>
    <x v="15"/>
    <n v="25522"/>
    <x v="150"/>
    <x v="1"/>
    <x v="0"/>
    <n v="11"/>
  </r>
  <r>
    <x v="1"/>
    <x v="1"/>
    <x v="0"/>
    <x v="15"/>
    <n v="25513"/>
    <x v="151"/>
    <x v="1"/>
    <x v="0"/>
    <n v="10"/>
  </r>
  <r>
    <x v="1"/>
    <x v="1"/>
    <x v="0"/>
    <x v="15"/>
    <n v="25508"/>
    <x v="152"/>
    <x v="1"/>
    <x v="0"/>
    <n v="4"/>
  </r>
  <r>
    <x v="1"/>
    <x v="12"/>
    <x v="0"/>
    <x v="16"/>
    <n v="4781"/>
    <x v="153"/>
    <x v="1"/>
    <x v="0"/>
    <n v="12"/>
  </r>
  <r>
    <x v="1"/>
    <x v="14"/>
    <x v="0"/>
    <x v="17"/>
    <n v="4718"/>
    <x v="154"/>
    <x v="1"/>
    <x v="0"/>
    <n v="102"/>
  </r>
  <r>
    <x v="1"/>
    <x v="14"/>
    <x v="0"/>
    <x v="17"/>
    <n v="4720"/>
    <x v="155"/>
    <x v="1"/>
    <x v="0"/>
    <n v="18"/>
  </r>
  <r>
    <x v="1"/>
    <x v="14"/>
    <x v="0"/>
    <x v="17"/>
    <n v="4721"/>
    <x v="156"/>
    <x v="1"/>
    <x v="0"/>
    <n v="32"/>
  </r>
  <r>
    <x v="1"/>
    <x v="14"/>
    <x v="0"/>
    <x v="17"/>
    <n v="4722"/>
    <x v="157"/>
    <x v="1"/>
    <x v="0"/>
    <n v="10"/>
  </r>
  <r>
    <x v="1"/>
    <x v="14"/>
    <x v="0"/>
    <x v="17"/>
    <n v="4723"/>
    <x v="158"/>
    <x v="1"/>
    <x v="0"/>
    <n v="7"/>
  </r>
  <r>
    <x v="1"/>
    <x v="14"/>
    <x v="0"/>
    <x v="17"/>
    <n v="4724"/>
    <x v="159"/>
    <x v="1"/>
    <x v="0"/>
    <n v="17"/>
  </r>
  <r>
    <x v="1"/>
    <x v="14"/>
    <x v="0"/>
    <x v="17"/>
    <n v="4719"/>
    <x v="150"/>
    <x v="1"/>
    <x v="0"/>
    <n v="36"/>
  </r>
  <r>
    <x v="1"/>
    <x v="14"/>
    <x v="0"/>
    <x v="17"/>
    <n v="4725"/>
    <x v="160"/>
    <x v="1"/>
    <x v="0"/>
    <n v="16"/>
  </r>
  <r>
    <x v="1"/>
    <x v="14"/>
    <x v="0"/>
    <x v="17"/>
    <n v="4726"/>
    <x v="161"/>
    <x v="1"/>
    <x v="0"/>
    <n v="13"/>
  </r>
  <r>
    <x v="1"/>
    <x v="14"/>
    <x v="0"/>
    <x v="17"/>
    <n v="4727"/>
    <x v="162"/>
    <x v="1"/>
    <x v="0"/>
    <n v="19"/>
  </r>
  <r>
    <x v="1"/>
    <x v="14"/>
    <x v="0"/>
    <x v="17"/>
    <n v="4728"/>
    <x v="163"/>
    <x v="1"/>
    <x v="0"/>
    <n v="21"/>
  </r>
  <r>
    <x v="1"/>
    <x v="14"/>
    <x v="0"/>
    <x v="17"/>
    <n v="4729"/>
    <x v="164"/>
    <x v="1"/>
    <x v="0"/>
    <n v="20"/>
  </r>
  <r>
    <x v="1"/>
    <x v="14"/>
    <x v="0"/>
    <x v="17"/>
    <n v="6811"/>
    <x v="165"/>
    <x v="1"/>
    <x v="0"/>
    <n v="9"/>
  </r>
  <r>
    <x v="1"/>
    <x v="14"/>
    <x v="0"/>
    <x v="17"/>
    <n v="25511"/>
    <x v="166"/>
    <x v="1"/>
    <x v="0"/>
    <n v="6"/>
  </r>
  <r>
    <x v="0"/>
    <x v="0"/>
    <x v="0"/>
    <x v="0"/>
    <n v="4659"/>
    <x v="0"/>
    <x v="0"/>
    <x v="1"/>
    <n v="379"/>
  </r>
  <r>
    <x v="1"/>
    <x v="1"/>
    <x v="0"/>
    <x v="0"/>
    <n v="4660"/>
    <x v="1"/>
    <x v="0"/>
    <x v="1"/>
    <n v="430"/>
  </r>
  <r>
    <x v="1"/>
    <x v="1"/>
    <x v="0"/>
    <x v="0"/>
    <n v="4661"/>
    <x v="2"/>
    <x v="0"/>
    <x v="1"/>
    <n v="46"/>
  </r>
  <r>
    <x v="1"/>
    <x v="1"/>
    <x v="0"/>
    <x v="0"/>
    <n v="4662"/>
    <x v="3"/>
    <x v="0"/>
    <x v="1"/>
    <n v="29"/>
  </r>
  <r>
    <x v="1"/>
    <x v="1"/>
    <x v="0"/>
    <x v="0"/>
    <n v="4663"/>
    <x v="4"/>
    <x v="0"/>
    <x v="1"/>
    <n v="29"/>
  </r>
  <r>
    <x v="1"/>
    <x v="1"/>
    <x v="0"/>
    <x v="0"/>
    <n v="4664"/>
    <x v="5"/>
    <x v="0"/>
    <x v="1"/>
    <n v="13"/>
  </r>
  <r>
    <x v="1"/>
    <x v="1"/>
    <x v="0"/>
    <x v="0"/>
    <n v="4665"/>
    <x v="6"/>
    <x v="0"/>
    <x v="1"/>
    <n v="49"/>
  </r>
  <r>
    <x v="1"/>
    <x v="1"/>
    <x v="0"/>
    <x v="0"/>
    <n v="4666"/>
    <x v="7"/>
    <x v="0"/>
    <x v="1"/>
    <n v="36"/>
  </r>
  <r>
    <x v="1"/>
    <x v="1"/>
    <x v="0"/>
    <x v="0"/>
    <n v="4667"/>
    <x v="8"/>
    <x v="0"/>
    <x v="1"/>
    <n v="8"/>
  </r>
  <r>
    <x v="1"/>
    <x v="1"/>
    <x v="0"/>
    <x v="0"/>
    <n v="4668"/>
    <x v="9"/>
    <x v="0"/>
    <x v="1"/>
    <n v="36"/>
  </r>
  <r>
    <x v="1"/>
    <x v="1"/>
    <x v="0"/>
    <x v="0"/>
    <n v="4669"/>
    <x v="10"/>
    <x v="0"/>
    <x v="1"/>
    <n v="11"/>
  </r>
  <r>
    <x v="1"/>
    <x v="1"/>
    <x v="0"/>
    <x v="0"/>
    <n v="4670"/>
    <x v="11"/>
    <x v="0"/>
    <x v="1"/>
    <n v="17"/>
  </r>
  <r>
    <x v="1"/>
    <x v="1"/>
    <x v="0"/>
    <x v="0"/>
    <n v="4671"/>
    <x v="12"/>
    <x v="0"/>
    <x v="1"/>
    <n v="24"/>
  </r>
  <r>
    <x v="1"/>
    <x v="1"/>
    <x v="0"/>
    <x v="0"/>
    <n v="4672"/>
    <x v="13"/>
    <x v="0"/>
    <x v="1"/>
    <n v="33"/>
  </r>
  <r>
    <x v="1"/>
    <x v="1"/>
    <x v="0"/>
    <x v="0"/>
    <n v="4673"/>
    <x v="14"/>
    <x v="0"/>
    <x v="1"/>
    <n v="22"/>
  </r>
  <r>
    <x v="1"/>
    <x v="1"/>
    <x v="0"/>
    <x v="0"/>
    <n v="4674"/>
    <x v="15"/>
    <x v="0"/>
    <x v="1"/>
    <n v="14"/>
  </r>
  <r>
    <x v="1"/>
    <x v="1"/>
    <x v="0"/>
    <x v="0"/>
    <n v="4675"/>
    <x v="16"/>
    <x v="0"/>
    <x v="1"/>
    <n v="28"/>
  </r>
  <r>
    <x v="1"/>
    <x v="1"/>
    <x v="0"/>
    <x v="0"/>
    <n v="4676"/>
    <x v="17"/>
    <x v="0"/>
    <x v="1"/>
    <n v="36"/>
  </r>
  <r>
    <x v="1"/>
    <x v="1"/>
    <x v="0"/>
    <x v="0"/>
    <n v="4677"/>
    <x v="18"/>
    <x v="0"/>
    <x v="1"/>
    <n v="22"/>
  </r>
  <r>
    <x v="1"/>
    <x v="1"/>
    <x v="0"/>
    <x v="0"/>
    <n v="4678"/>
    <x v="19"/>
    <x v="0"/>
    <x v="1"/>
    <n v="17"/>
  </r>
  <r>
    <x v="1"/>
    <x v="1"/>
    <x v="0"/>
    <x v="0"/>
    <n v="4679"/>
    <x v="20"/>
    <x v="0"/>
    <x v="1"/>
    <n v="23"/>
  </r>
  <r>
    <x v="1"/>
    <x v="1"/>
    <x v="0"/>
    <x v="0"/>
    <n v="4680"/>
    <x v="21"/>
    <x v="0"/>
    <x v="1"/>
    <n v="38"/>
  </r>
  <r>
    <x v="1"/>
    <x v="1"/>
    <x v="0"/>
    <x v="0"/>
    <n v="7710"/>
    <x v="22"/>
    <x v="0"/>
    <x v="1"/>
    <n v="19"/>
  </r>
  <r>
    <x v="1"/>
    <x v="1"/>
    <x v="0"/>
    <x v="0"/>
    <n v="4681"/>
    <x v="23"/>
    <x v="0"/>
    <x v="1"/>
    <n v="28"/>
  </r>
  <r>
    <x v="1"/>
    <x v="1"/>
    <x v="0"/>
    <x v="0"/>
    <n v="6842"/>
    <x v="24"/>
    <x v="0"/>
    <x v="1"/>
    <n v="15"/>
  </r>
  <r>
    <x v="1"/>
    <x v="1"/>
    <x v="0"/>
    <x v="0"/>
    <n v="6926"/>
    <x v="25"/>
    <x v="0"/>
    <x v="1"/>
    <n v="9"/>
  </r>
  <r>
    <x v="1"/>
    <x v="1"/>
    <x v="0"/>
    <x v="0"/>
    <n v="6928"/>
    <x v="26"/>
    <x v="0"/>
    <x v="1"/>
    <n v="5"/>
  </r>
  <r>
    <x v="1"/>
    <x v="1"/>
    <x v="0"/>
    <x v="0"/>
    <n v="6955"/>
    <x v="27"/>
    <x v="0"/>
    <x v="1"/>
    <n v="9"/>
  </r>
  <r>
    <x v="1"/>
    <x v="1"/>
    <x v="0"/>
    <x v="0"/>
    <n v="6957"/>
    <x v="28"/>
    <x v="0"/>
    <x v="1"/>
    <n v="58"/>
  </r>
  <r>
    <x v="1"/>
    <x v="1"/>
    <x v="0"/>
    <x v="0"/>
    <n v="10880"/>
    <x v="29"/>
    <x v="0"/>
    <x v="1"/>
    <n v="5"/>
  </r>
  <r>
    <x v="1"/>
    <x v="1"/>
    <x v="0"/>
    <x v="0"/>
    <n v="10991"/>
    <x v="30"/>
    <x v="0"/>
    <x v="1"/>
    <n v="28"/>
  </r>
  <r>
    <x v="0"/>
    <x v="0"/>
    <x v="0"/>
    <x v="0"/>
    <n v="10929"/>
    <x v="31"/>
    <x v="0"/>
    <x v="1"/>
    <n v="12"/>
  </r>
  <r>
    <x v="0"/>
    <x v="0"/>
    <x v="0"/>
    <x v="0"/>
    <n v="32601"/>
    <x v="32"/>
    <x v="0"/>
    <x v="1"/>
    <n v="434"/>
  </r>
  <r>
    <x v="1"/>
    <x v="2"/>
    <x v="0"/>
    <x v="1"/>
    <n v="4750"/>
    <x v="33"/>
    <x v="0"/>
    <x v="1"/>
    <n v="32"/>
  </r>
  <r>
    <x v="1"/>
    <x v="2"/>
    <x v="0"/>
    <x v="1"/>
    <n v="4751"/>
    <x v="34"/>
    <x v="0"/>
    <x v="1"/>
    <n v="35"/>
  </r>
  <r>
    <x v="1"/>
    <x v="2"/>
    <x v="0"/>
    <x v="1"/>
    <n v="4752"/>
    <x v="35"/>
    <x v="0"/>
    <x v="1"/>
    <n v="23"/>
  </r>
  <r>
    <x v="1"/>
    <x v="2"/>
    <x v="0"/>
    <x v="1"/>
    <n v="4753"/>
    <x v="36"/>
    <x v="0"/>
    <x v="1"/>
    <n v="16"/>
  </r>
  <r>
    <x v="1"/>
    <x v="2"/>
    <x v="0"/>
    <x v="1"/>
    <n v="4754"/>
    <x v="37"/>
    <x v="0"/>
    <x v="1"/>
    <n v="12"/>
  </r>
  <r>
    <x v="1"/>
    <x v="3"/>
    <x v="0"/>
    <x v="2"/>
    <n v="4735"/>
    <x v="38"/>
    <x v="0"/>
    <x v="1"/>
    <n v="58"/>
  </r>
  <r>
    <x v="1"/>
    <x v="3"/>
    <x v="0"/>
    <x v="2"/>
    <n v="4736"/>
    <x v="39"/>
    <x v="0"/>
    <x v="1"/>
    <n v="38"/>
  </r>
  <r>
    <x v="1"/>
    <x v="3"/>
    <x v="0"/>
    <x v="2"/>
    <n v="4737"/>
    <x v="40"/>
    <x v="0"/>
    <x v="1"/>
    <n v="18"/>
  </r>
  <r>
    <x v="1"/>
    <x v="3"/>
    <x v="0"/>
    <x v="2"/>
    <n v="4738"/>
    <x v="41"/>
    <x v="0"/>
    <x v="1"/>
    <n v="17"/>
  </r>
  <r>
    <x v="1"/>
    <x v="3"/>
    <x v="0"/>
    <x v="2"/>
    <n v="12266"/>
    <x v="42"/>
    <x v="0"/>
    <x v="1"/>
    <n v="25"/>
  </r>
  <r>
    <x v="1"/>
    <x v="4"/>
    <x v="0"/>
    <x v="3"/>
    <n v="4755"/>
    <x v="43"/>
    <x v="0"/>
    <x v="1"/>
    <n v="38"/>
  </r>
  <r>
    <x v="1"/>
    <x v="4"/>
    <x v="0"/>
    <x v="3"/>
    <n v="4756"/>
    <x v="44"/>
    <x v="0"/>
    <x v="1"/>
    <n v="12"/>
  </r>
  <r>
    <x v="1"/>
    <x v="4"/>
    <x v="0"/>
    <x v="3"/>
    <n v="4757"/>
    <x v="45"/>
    <x v="0"/>
    <x v="1"/>
    <n v="14"/>
  </r>
  <r>
    <x v="1"/>
    <x v="4"/>
    <x v="0"/>
    <x v="3"/>
    <n v="4758"/>
    <x v="46"/>
    <x v="0"/>
    <x v="1"/>
    <n v="23"/>
  </r>
  <r>
    <x v="1"/>
    <x v="4"/>
    <x v="0"/>
    <x v="3"/>
    <n v="7033"/>
    <x v="47"/>
    <x v="0"/>
    <x v="1"/>
    <n v="10"/>
  </r>
  <r>
    <x v="1"/>
    <x v="4"/>
    <x v="0"/>
    <x v="3"/>
    <n v="7118"/>
    <x v="48"/>
    <x v="0"/>
    <x v="1"/>
    <n v="6"/>
  </r>
  <r>
    <x v="1"/>
    <x v="5"/>
    <x v="0"/>
    <x v="4"/>
    <n v="4701"/>
    <x v="49"/>
    <x v="0"/>
    <x v="1"/>
    <n v="41"/>
  </r>
  <r>
    <x v="1"/>
    <x v="5"/>
    <x v="0"/>
    <x v="4"/>
    <n v="4702"/>
    <x v="50"/>
    <x v="0"/>
    <x v="1"/>
    <n v="20"/>
  </r>
  <r>
    <x v="1"/>
    <x v="5"/>
    <x v="0"/>
    <x v="4"/>
    <n v="4703"/>
    <x v="51"/>
    <x v="0"/>
    <x v="1"/>
    <n v="25"/>
  </r>
  <r>
    <x v="1"/>
    <x v="5"/>
    <x v="0"/>
    <x v="4"/>
    <n v="7091"/>
    <x v="52"/>
    <x v="0"/>
    <x v="1"/>
    <n v="4"/>
  </r>
  <r>
    <x v="1"/>
    <x v="3"/>
    <x v="0"/>
    <x v="5"/>
    <n v="4739"/>
    <x v="53"/>
    <x v="0"/>
    <x v="1"/>
    <n v="65"/>
  </r>
  <r>
    <x v="1"/>
    <x v="3"/>
    <x v="0"/>
    <x v="5"/>
    <n v="4740"/>
    <x v="54"/>
    <x v="0"/>
    <x v="1"/>
    <n v="16"/>
  </r>
  <r>
    <x v="1"/>
    <x v="3"/>
    <x v="0"/>
    <x v="5"/>
    <n v="4741"/>
    <x v="55"/>
    <x v="0"/>
    <x v="1"/>
    <n v="36"/>
  </r>
  <r>
    <x v="1"/>
    <x v="3"/>
    <x v="0"/>
    <x v="5"/>
    <n v="7123"/>
    <x v="56"/>
    <x v="0"/>
    <x v="1"/>
    <n v="7"/>
  </r>
  <r>
    <x v="1"/>
    <x v="6"/>
    <x v="0"/>
    <x v="6"/>
    <n v="4695"/>
    <x v="57"/>
    <x v="0"/>
    <x v="1"/>
    <n v="70"/>
  </r>
  <r>
    <x v="1"/>
    <x v="6"/>
    <x v="0"/>
    <x v="6"/>
    <n v="4696"/>
    <x v="58"/>
    <x v="0"/>
    <x v="1"/>
    <n v="5"/>
  </r>
  <r>
    <x v="1"/>
    <x v="6"/>
    <x v="0"/>
    <x v="6"/>
    <n v="4697"/>
    <x v="59"/>
    <x v="0"/>
    <x v="1"/>
    <n v="10"/>
  </r>
  <r>
    <x v="1"/>
    <x v="6"/>
    <x v="0"/>
    <x v="6"/>
    <n v="4698"/>
    <x v="60"/>
    <x v="0"/>
    <x v="1"/>
    <n v="10"/>
  </r>
  <r>
    <x v="1"/>
    <x v="6"/>
    <x v="0"/>
    <x v="6"/>
    <n v="4699"/>
    <x v="61"/>
    <x v="0"/>
    <x v="1"/>
    <n v="14"/>
  </r>
  <r>
    <x v="1"/>
    <x v="6"/>
    <x v="0"/>
    <x v="6"/>
    <n v="4700"/>
    <x v="62"/>
    <x v="0"/>
    <x v="1"/>
    <n v="6"/>
  </r>
  <r>
    <x v="1"/>
    <x v="6"/>
    <x v="0"/>
    <x v="6"/>
    <n v="7088"/>
    <x v="63"/>
    <x v="0"/>
    <x v="1"/>
    <n v="13"/>
  </r>
  <r>
    <x v="1"/>
    <x v="6"/>
    <x v="0"/>
    <x v="6"/>
    <n v="10878"/>
    <x v="64"/>
    <x v="0"/>
    <x v="1"/>
    <n v="19"/>
  </r>
  <r>
    <x v="1"/>
    <x v="7"/>
    <x v="0"/>
    <x v="7"/>
    <n v="4759"/>
    <x v="65"/>
    <x v="0"/>
    <x v="1"/>
    <n v="74"/>
  </r>
  <r>
    <x v="1"/>
    <x v="7"/>
    <x v="0"/>
    <x v="7"/>
    <n v="4760"/>
    <x v="66"/>
    <x v="0"/>
    <x v="1"/>
    <n v="46"/>
  </r>
  <r>
    <x v="1"/>
    <x v="7"/>
    <x v="0"/>
    <x v="7"/>
    <n v="4761"/>
    <x v="67"/>
    <x v="0"/>
    <x v="1"/>
    <n v="32"/>
  </r>
  <r>
    <x v="1"/>
    <x v="7"/>
    <x v="0"/>
    <x v="7"/>
    <n v="4762"/>
    <x v="68"/>
    <x v="0"/>
    <x v="1"/>
    <n v="18"/>
  </r>
  <r>
    <x v="1"/>
    <x v="7"/>
    <x v="0"/>
    <x v="7"/>
    <n v="6813"/>
    <x v="69"/>
    <x v="0"/>
    <x v="1"/>
    <n v="16"/>
  </r>
  <r>
    <x v="1"/>
    <x v="7"/>
    <x v="0"/>
    <x v="7"/>
    <n v="6956"/>
    <x v="70"/>
    <x v="0"/>
    <x v="1"/>
    <n v="24"/>
  </r>
  <r>
    <x v="1"/>
    <x v="7"/>
    <x v="0"/>
    <x v="7"/>
    <n v="7087"/>
    <x v="71"/>
    <x v="0"/>
    <x v="1"/>
    <n v="7"/>
  </r>
  <r>
    <x v="1"/>
    <x v="8"/>
    <x v="0"/>
    <x v="8"/>
    <n v="4704"/>
    <x v="72"/>
    <x v="0"/>
    <x v="1"/>
    <n v="103"/>
  </r>
  <r>
    <x v="1"/>
    <x v="8"/>
    <x v="0"/>
    <x v="8"/>
    <n v="4705"/>
    <x v="73"/>
    <x v="0"/>
    <x v="1"/>
    <n v="32"/>
  </r>
  <r>
    <x v="1"/>
    <x v="8"/>
    <x v="0"/>
    <x v="8"/>
    <n v="4706"/>
    <x v="74"/>
    <x v="0"/>
    <x v="1"/>
    <n v="27"/>
  </r>
  <r>
    <x v="1"/>
    <x v="8"/>
    <x v="0"/>
    <x v="8"/>
    <n v="4707"/>
    <x v="75"/>
    <x v="0"/>
    <x v="1"/>
    <n v="12"/>
  </r>
  <r>
    <x v="1"/>
    <x v="8"/>
    <x v="0"/>
    <x v="8"/>
    <n v="4708"/>
    <x v="76"/>
    <x v="0"/>
    <x v="1"/>
    <n v="31"/>
  </r>
  <r>
    <x v="1"/>
    <x v="8"/>
    <x v="0"/>
    <x v="8"/>
    <n v="4709"/>
    <x v="77"/>
    <x v="0"/>
    <x v="1"/>
    <n v="13"/>
  </r>
  <r>
    <x v="1"/>
    <x v="8"/>
    <x v="0"/>
    <x v="8"/>
    <n v="7137"/>
    <x v="78"/>
    <x v="0"/>
    <x v="1"/>
    <n v="21"/>
  </r>
  <r>
    <x v="1"/>
    <x v="8"/>
    <x v="0"/>
    <x v="8"/>
    <n v="11328"/>
    <x v="79"/>
    <x v="0"/>
    <x v="1"/>
    <n v="28"/>
  </r>
  <r>
    <x v="1"/>
    <x v="8"/>
    <x v="0"/>
    <x v="8"/>
    <n v="31638"/>
    <x v="80"/>
    <x v="0"/>
    <x v="1"/>
    <n v="21"/>
  </r>
  <r>
    <x v="1"/>
    <x v="9"/>
    <x v="0"/>
    <x v="9"/>
    <n v="4682"/>
    <x v="81"/>
    <x v="0"/>
    <x v="1"/>
    <n v="130"/>
  </r>
  <r>
    <x v="1"/>
    <x v="9"/>
    <x v="0"/>
    <x v="9"/>
    <n v="4683"/>
    <x v="82"/>
    <x v="0"/>
    <x v="1"/>
    <n v="27"/>
  </r>
  <r>
    <x v="1"/>
    <x v="9"/>
    <x v="0"/>
    <x v="9"/>
    <n v="4684"/>
    <x v="83"/>
    <x v="0"/>
    <x v="1"/>
    <n v="10"/>
  </r>
  <r>
    <x v="1"/>
    <x v="9"/>
    <x v="0"/>
    <x v="9"/>
    <n v="4685"/>
    <x v="84"/>
    <x v="0"/>
    <x v="1"/>
    <n v="12"/>
  </r>
  <r>
    <x v="1"/>
    <x v="9"/>
    <x v="0"/>
    <x v="9"/>
    <n v="4686"/>
    <x v="85"/>
    <x v="0"/>
    <x v="1"/>
    <n v="20"/>
  </r>
  <r>
    <x v="1"/>
    <x v="9"/>
    <x v="0"/>
    <x v="9"/>
    <n v="4687"/>
    <x v="86"/>
    <x v="0"/>
    <x v="1"/>
    <n v="21"/>
  </r>
  <r>
    <x v="1"/>
    <x v="9"/>
    <x v="0"/>
    <x v="9"/>
    <n v="4688"/>
    <x v="87"/>
    <x v="0"/>
    <x v="1"/>
    <n v="27"/>
  </r>
  <r>
    <x v="1"/>
    <x v="9"/>
    <x v="0"/>
    <x v="9"/>
    <n v="4689"/>
    <x v="88"/>
    <x v="0"/>
    <x v="1"/>
    <n v="28"/>
  </r>
  <r>
    <x v="1"/>
    <x v="9"/>
    <x v="0"/>
    <x v="9"/>
    <n v="4690"/>
    <x v="89"/>
    <x v="0"/>
    <x v="1"/>
    <n v="9"/>
  </r>
  <r>
    <x v="1"/>
    <x v="9"/>
    <x v="0"/>
    <x v="9"/>
    <n v="4691"/>
    <x v="90"/>
    <x v="0"/>
    <x v="1"/>
    <n v="9"/>
  </r>
  <r>
    <x v="1"/>
    <x v="9"/>
    <x v="0"/>
    <x v="9"/>
    <n v="6925"/>
    <x v="91"/>
    <x v="0"/>
    <x v="1"/>
    <n v="14"/>
  </r>
  <r>
    <x v="1"/>
    <x v="9"/>
    <x v="0"/>
    <x v="9"/>
    <n v="7086"/>
    <x v="92"/>
    <x v="0"/>
    <x v="1"/>
    <n v="15"/>
  </r>
  <r>
    <x v="1"/>
    <x v="9"/>
    <x v="0"/>
    <x v="9"/>
    <n v="7117"/>
    <x v="93"/>
    <x v="0"/>
    <x v="1"/>
    <n v="10"/>
  </r>
  <r>
    <x v="1"/>
    <x v="9"/>
    <x v="0"/>
    <x v="9"/>
    <n v="9326"/>
    <x v="94"/>
    <x v="0"/>
    <x v="1"/>
    <n v="9"/>
  </r>
  <r>
    <x v="1"/>
    <x v="9"/>
    <x v="0"/>
    <x v="9"/>
    <n v="10992"/>
    <x v="95"/>
    <x v="0"/>
    <x v="1"/>
    <n v="26"/>
  </r>
  <r>
    <x v="1"/>
    <x v="10"/>
    <x v="0"/>
    <x v="10"/>
    <n v="4763"/>
    <x v="96"/>
    <x v="0"/>
    <x v="1"/>
    <n v="73"/>
  </r>
  <r>
    <x v="1"/>
    <x v="11"/>
    <x v="0"/>
    <x v="10"/>
    <n v="4764"/>
    <x v="97"/>
    <x v="0"/>
    <x v="1"/>
    <n v="37"/>
  </r>
  <r>
    <x v="1"/>
    <x v="10"/>
    <x v="0"/>
    <x v="10"/>
    <n v="4765"/>
    <x v="98"/>
    <x v="0"/>
    <x v="1"/>
    <n v="7"/>
  </r>
  <r>
    <x v="1"/>
    <x v="10"/>
    <x v="0"/>
    <x v="10"/>
    <n v="4766"/>
    <x v="99"/>
    <x v="0"/>
    <x v="1"/>
    <n v="14"/>
  </r>
  <r>
    <x v="1"/>
    <x v="10"/>
    <x v="0"/>
    <x v="10"/>
    <n v="4767"/>
    <x v="100"/>
    <x v="0"/>
    <x v="1"/>
    <n v="10"/>
  </r>
  <r>
    <x v="1"/>
    <x v="11"/>
    <x v="0"/>
    <x v="10"/>
    <n v="4768"/>
    <x v="101"/>
    <x v="0"/>
    <x v="1"/>
    <n v="35"/>
  </r>
  <r>
    <x v="1"/>
    <x v="10"/>
    <x v="0"/>
    <x v="10"/>
    <n v="4769"/>
    <x v="102"/>
    <x v="0"/>
    <x v="1"/>
    <n v="5"/>
  </r>
  <r>
    <x v="1"/>
    <x v="10"/>
    <x v="0"/>
    <x v="10"/>
    <n v="4770"/>
    <x v="103"/>
    <x v="0"/>
    <x v="1"/>
    <n v="18"/>
  </r>
  <r>
    <x v="1"/>
    <x v="11"/>
    <x v="0"/>
    <x v="10"/>
    <n v="6673"/>
    <x v="104"/>
    <x v="0"/>
    <x v="1"/>
    <n v="59"/>
  </r>
  <r>
    <x v="1"/>
    <x v="12"/>
    <x v="0"/>
    <x v="11"/>
    <n v="4771"/>
    <x v="105"/>
    <x v="0"/>
    <x v="1"/>
    <n v="52"/>
  </r>
  <r>
    <x v="1"/>
    <x v="12"/>
    <x v="0"/>
    <x v="11"/>
    <n v="4772"/>
    <x v="106"/>
    <x v="0"/>
    <x v="1"/>
    <n v="17"/>
  </r>
  <r>
    <x v="1"/>
    <x v="12"/>
    <x v="0"/>
    <x v="11"/>
    <n v="4773"/>
    <x v="107"/>
    <x v="0"/>
    <x v="1"/>
    <n v="4"/>
  </r>
  <r>
    <x v="1"/>
    <x v="12"/>
    <x v="0"/>
    <x v="11"/>
    <n v="4774"/>
    <x v="108"/>
    <x v="0"/>
    <x v="1"/>
    <n v="17"/>
  </r>
  <r>
    <x v="1"/>
    <x v="12"/>
    <x v="0"/>
    <x v="11"/>
    <n v="6670"/>
    <x v="109"/>
    <x v="0"/>
    <x v="1"/>
    <n v="10"/>
  </r>
  <r>
    <x v="1"/>
    <x v="12"/>
    <x v="0"/>
    <x v="11"/>
    <n v="7119"/>
    <x v="110"/>
    <x v="0"/>
    <x v="1"/>
    <n v="16"/>
  </r>
  <r>
    <x v="1"/>
    <x v="12"/>
    <x v="0"/>
    <x v="11"/>
    <n v="31637"/>
    <x v="111"/>
    <x v="0"/>
    <x v="1"/>
    <n v="11"/>
  </r>
  <r>
    <x v="1"/>
    <x v="3"/>
    <x v="0"/>
    <x v="5"/>
    <n v="4730"/>
    <x v="112"/>
    <x v="0"/>
    <x v="1"/>
    <n v="68"/>
  </r>
  <r>
    <x v="1"/>
    <x v="3"/>
    <x v="0"/>
    <x v="5"/>
    <n v="4731"/>
    <x v="113"/>
    <x v="0"/>
    <x v="1"/>
    <n v="17"/>
  </r>
  <r>
    <x v="1"/>
    <x v="3"/>
    <x v="0"/>
    <x v="5"/>
    <n v="4732"/>
    <x v="114"/>
    <x v="0"/>
    <x v="1"/>
    <n v="19"/>
  </r>
  <r>
    <x v="1"/>
    <x v="3"/>
    <x v="0"/>
    <x v="5"/>
    <n v="4733"/>
    <x v="115"/>
    <x v="0"/>
    <x v="1"/>
    <n v="12"/>
  </r>
  <r>
    <x v="1"/>
    <x v="3"/>
    <x v="0"/>
    <x v="5"/>
    <n v="4734"/>
    <x v="116"/>
    <x v="0"/>
    <x v="1"/>
    <n v="10"/>
  </r>
  <r>
    <x v="1"/>
    <x v="3"/>
    <x v="0"/>
    <x v="5"/>
    <n v="7712"/>
    <x v="117"/>
    <x v="0"/>
    <x v="1"/>
    <n v="13"/>
  </r>
  <r>
    <x v="1"/>
    <x v="3"/>
    <x v="0"/>
    <x v="5"/>
    <n v="9871"/>
    <x v="118"/>
    <x v="0"/>
    <x v="1"/>
    <n v="8"/>
  </r>
  <r>
    <x v="1"/>
    <x v="3"/>
    <x v="0"/>
    <x v="5"/>
    <n v="12166"/>
    <x v="119"/>
    <x v="0"/>
    <x v="1"/>
    <n v="24"/>
  </r>
  <r>
    <x v="1"/>
    <x v="5"/>
    <x v="0"/>
    <x v="12"/>
    <n v="4692"/>
    <x v="120"/>
    <x v="0"/>
    <x v="1"/>
    <n v="24"/>
  </r>
  <r>
    <x v="1"/>
    <x v="5"/>
    <x v="0"/>
    <x v="12"/>
    <n v="4693"/>
    <x v="121"/>
    <x v="0"/>
    <x v="1"/>
    <n v="5"/>
  </r>
  <r>
    <x v="1"/>
    <x v="5"/>
    <x v="0"/>
    <x v="12"/>
    <n v="4694"/>
    <x v="122"/>
    <x v="0"/>
    <x v="1"/>
    <n v="8"/>
  </r>
  <r>
    <x v="1"/>
    <x v="5"/>
    <x v="0"/>
    <x v="12"/>
    <n v="7089"/>
    <x v="123"/>
    <x v="0"/>
    <x v="1"/>
    <n v="15"/>
  </r>
  <r>
    <x v="1"/>
    <x v="13"/>
    <x v="0"/>
    <x v="13"/>
    <n v="4711"/>
    <x v="124"/>
    <x v="0"/>
    <x v="1"/>
    <n v="93"/>
  </r>
  <r>
    <x v="1"/>
    <x v="13"/>
    <x v="0"/>
    <x v="13"/>
    <n v="4712"/>
    <x v="125"/>
    <x v="0"/>
    <x v="1"/>
    <n v="12"/>
  </r>
  <r>
    <x v="1"/>
    <x v="13"/>
    <x v="0"/>
    <x v="13"/>
    <n v="4713"/>
    <x v="126"/>
    <x v="0"/>
    <x v="1"/>
    <n v="14"/>
  </r>
  <r>
    <x v="1"/>
    <x v="13"/>
    <x v="0"/>
    <x v="13"/>
    <n v="4714"/>
    <x v="127"/>
    <x v="0"/>
    <x v="1"/>
    <n v="20"/>
  </r>
  <r>
    <x v="1"/>
    <x v="13"/>
    <x v="0"/>
    <x v="13"/>
    <n v="4715"/>
    <x v="128"/>
    <x v="0"/>
    <x v="1"/>
    <n v="25"/>
  </r>
  <r>
    <x v="1"/>
    <x v="13"/>
    <x v="0"/>
    <x v="13"/>
    <n v="4716"/>
    <x v="129"/>
    <x v="0"/>
    <x v="1"/>
    <n v="53"/>
  </r>
  <r>
    <x v="1"/>
    <x v="13"/>
    <x v="0"/>
    <x v="13"/>
    <n v="4717"/>
    <x v="130"/>
    <x v="0"/>
    <x v="1"/>
    <n v="15"/>
  </r>
  <r>
    <x v="1"/>
    <x v="13"/>
    <x v="0"/>
    <x v="13"/>
    <n v="7711"/>
    <x v="131"/>
    <x v="0"/>
    <x v="1"/>
    <n v="55"/>
  </r>
  <r>
    <x v="1"/>
    <x v="13"/>
    <x v="0"/>
    <x v="13"/>
    <n v="7032"/>
    <x v="132"/>
    <x v="0"/>
    <x v="1"/>
    <n v="17"/>
  </r>
  <r>
    <x v="1"/>
    <x v="13"/>
    <x v="0"/>
    <x v="13"/>
    <n v="11327"/>
    <x v="133"/>
    <x v="0"/>
    <x v="1"/>
    <n v="36"/>
  </r>
  <r>
    <x v="1"/>
    <x v="12"/>
    <x v="0"/>
    <x v="14"/>
    <n v="4780"/>
    <x v="134"/>
    <x v="0"/>
    <x v="1"/>
    <n v="13"/>
  </r>
  <r>
    <x v="1"/>
    <x v="10"/>
    <x v="0"/>
    <x v="14"/>
    <n v="6671"/>
    <x v="135"/>
    <x v="0"/>
    <x v="1"/>
    <n v="8"/>
  </r>
  <r>
    <x v="1"/>
    <x v="12"/>
    <x v="0"/>
    <x v="14"/>
    <n v="6819"/>
    <x v="136"/>
    <x v="0"/>
    <x v="1"/>
    <n v="9"/>
  </r>
  <r>
    <x v="1"/>
    <x v="2"/>
    <x v="0"/>
    <x v="15"/>
    <n v="4742"/>
    <x v="137"/>
    <x v="0"/>
    <x v="1"/>
    <n v="224"/>
  </r>
  <r>
    <x v="1"/>
    <x v="2"/>
    <x v="0"/>
    <x v="15"/>
    <n v="4744"/>
    <x v="138"/>
    <x v="0"/>
    <x v="1"/>
    <n v="25"/>
  </r>
  <r>
    <x v="1"/>
    <x v="2"/>
    <x v="0"/>
    <x v="15"/>
    <n v="4745"/>
    <x v="139"/>
    <x v="0"/>
    <x v="1"/>
    <n v="44"/>
  </r>
  <r>
    <x v="1"/>
    <x v="2"/>
    <x v="0"/>
    <x v="15"/>
    <n v="4746"/>
    <x v="140"/>
    <x v="0"/>
    <x v="1"/>
    <n v="11"/>
  </r>
  <r>
    <x v="1"/>
    <x v="2"/>
    <x v="0"/>
    <x v="15"/>
    <n v="4747"/>
    <x v="141"/>
    <x v="0"/>
    <x v="1"/>
    <n v="21"/>
  </r>
  <r>
    <x v="1"/>
    <x v="1"/>
    <x v="0"/>
    <x v="15"/>
    <n v="4743"/>
    <x v="142"/>
    <x v="0"/>
    <x v="1"/>
    <n v="68"/>
  </r>
  <r>
    <x v="1"/>
    <x v="1"/>
    <x v="0"/>
    <x v="15"/>
    <n v="4748"/>
    <x v="143"/>
    <x v="0"/>
    <x v="1"/>
    <n v="22"/>
  </r>
  <r>
    <x v="1"/>
    <x v="1"/>
    <x v="0"/>
    <x v="15"/>
    <n v="4749"/>
    <x v="144"/>
    <x v="0"/>
    <x v="1"/>
    <n v="13"/>
  </r>
  <r>
    <x v="1"/>
    <x v="2"/>
    <x v="0"/>
    <x v="15"/>
    <n v="6843"/>
    <x v="145"/>
    <x v="0"/>
    <x v="1"/>
    <n v="15"/>
  </r>
  <r>
    <x v="1"/>
    <x v="2"/>
    <x v="0"/>
    <x v="15"/>
    <n v="6812"/>
    <x v="146"/>
    <x v="0"/>
    <x v="1"/>
    <n v="18"/>
  </r>
  <r>
    <x v="1"/>
    <x v="2"/>
    <x v="0"/>
    <x v="15"/>
    <n v="8803"/>
    <x v="147"/>
    <x v="0"/>
    <x v="1"/>
    <n v="17"/>
  </r>
  <r>
    <x v="1"/>
    <x v="2"/>
    <x v="0"/>
    <x v="15"/>
    <n v="10993"/>
    <x v="148"/>
    <x v="0"/>
    <x v="1"/>
    <n v="9"/>
  </r>
  <r>
    <x v="1"/>
    <x v="2"/>
    <x v="0"/>
    <x v="15"/>
    <n v="10879"/>
    <x v="149"/>
    <x v="0"/>
    <x v="1"/>
    <n v="16"/>
  </r>
  <r>
    <x v="1"/>
    <x v="1"/>
    <x v="0"/>
    <x v="15"/>
    <n v="25522"/>
    <x v="150"/>
    <x v="0"/>
    <x v="1"/>
    <n v="18"/>
  </r>
  <r>
    <x v="1"/>
    <x v="1"/>
    <x v="0"/>
    <x v="15"/>
    <n v="25513"/>
    <x v="151"/>
    <x v="0"/>
    <x v="1"/>
    <n v="26"/>
  </r>
  <r>
    <x v="1"/>
    <x v="1"/>
    <x v="0"/>
    <x v="15"/>
    <n v="25508"/>
    <x v="152"/>
    <x v="0"/>
    <x v="1"/>
    <n v="32"/>
  </r>
  <r>
    <x v="1"/>
    <x v="12"/>
    <x v="0"/>
    <x v="16"/>
    <n v="4781"/>
    <x v="153"/>
    <x v="0"/>
    <x v="1"/>
    <n v="25"/>
  </r>
  <r>
    <x v="1"/>
    <x v="14"/>
    <x v="0"/>
    <x v="17"/>
    <n v="4718"/>
    <x v="154"/>
    <x v="0"/>
    <x v="1"/>
    <n v="130"/>
  </r>
  <r>
    <x v="1"/>
    <x v="14"/>
    <x v="0"/>
    <x v="17"/>
    <n v="4720"/>
    <x v="155"/>
    <x v="0"/>
    <x v="1"/>
    <n v="14"/>
  </r>
  <r>
    <x v="1"/>
    <x v="14"/>
    <x v="0"/>
    <x v="17"/>
    <n v="4721"/>
    <x v="156"/>
    <x v="0"/>
    <x v="1"/>
    <n v="30"/>
  </r>
  <r>
    <x v="1"/>
    <x v="14"/>
    <x v="0"/>
    <x v="17"/>
    <n v="4722"/>
    <x v="157"/>
    <x v="0"/>
    <x v="1"/>
    <n v="10"/>
  </r>
  <r>
    <x v="1"/>
    <x v="14"/>
    <x v="0"/>
    <x v="17"/>
    <n v="4723"/>
    <x v="158"/>
    <x v="0"/>
    <x v="1"/>
    <n v="8"/>
  </r>
  <r>
    <x v="1"/>
    <x v="14"/>
    <x v="0"/>
    <x v="17"/>
    <n v="4724"/>
    <x v="159"/>
    <x v="0"/>
    <x v="1"/>
    <n v="15"/>
  </r>
  <r>
    <x v="1"/>
    <x v="14"/>
    <x v="0"/>
    <x v="17"/>
    <n v="4719"/>
    <x v="150"/>
    <x v="0"/>
    <x v="1"/>
    <n v="28"/>
  </r>
  <r>
    <x v="1"/>
    <x v="14"/>
    <x v="0"/>
    <x v="17"/>
    <n v="4725"/>
    <x v="160"/>
    <x v="0"/>
    <x v="1"/>
    <n v="18"/>
  </r>
  <r>
    <x v="1"/>
    <x v="14"/>
    <x v="0"/>
    <x v="17"/>
    <n v="4726"/>
    <x v="161"/>
    <x v="0"/>
    <x v="1"/>
    <n v="16"/>
  </r>
  <r>
    <x v="1"/>
    <x v="14"/>
    <x v="0"/>
    <x v="17"/>
    <n v="4727"/>
    <x v="162"/>
    <x v="0"/>
    <x v="1"/>
    <n v="13"/>
  </r>
  <r>
    <x v="1"/>
    <x v="14"/>
    <x v="0"/>
    <x v="17"/>
    <n v="4728"/>
    <x v="163"/>
    <x v="0"/>
    <x v="1"/>
    <n v="23"/>
  </r>
  <r>
    <x v="1"/>
    <x v="14"/>
    <x v="0"/>
    <x v="17"/>
    <n v="4729"/>
    <x v="164"/>
    <x v="0"/>
    <x v="1"/>
    <n v="14"/>
  </r>
  <r>
    <x v="1"/>
    <x v="14"/>
    <x v="0"/>
    <x v="17"/>
    <n v="6811"/>
    <x v="165"/>
    <x v="0"/>
    <x v="1"/>
    <n v="4"/>
  </r>
  <r>
    <x v="1"/>
    <x v="14"/>
    <x v="0"/>
    <x v="17"/>
    <n v="25511"/>
    <x v="166"/>
    <x v="0"/>
    <x v="1"/>
    <n v="5"/>
  </r>
  <r>
    <x v="0"/>
    <x v="0"/>
    <x v="0"/>
    <x v="0"/>
    <n v="4659"/>
    <x v="0"/>
    <x v="1"/>
    <x v="1"/>
    <n v="433"/>
  </r>
  <r>
    <x v="1"/>
    <x v="1"/>
    <x v="0"/>
    <x v="0"/>
    <n v="4660"/>
    <x v="1"/>
    <x v="1"/>
    <x v="1"/>
    <n v="520"/>
  </r>
  <r>
    <x v="1"/>
    <x v="1"/>
    <x v="0"/>
    <x v="0"/>
    <n v="4661"/>
    <x v="2"/>
    <x v="1"/>
    <x v="1"/>
    <n v="56"/>
  </r>
  <r>
    <x v="1"/>
    <x v="1"/>
    <x v="0"/>
    <x v="0"/>
    <n v="4662"/>
    <x v="3"/>
    <x v="1"/>
    <x v="1"/>
    <n v="27"/>
  </r>
  <r>
    <x v="1"/>
    <x v="1"/>
    <x v="0"/>
    <x v="0"/>
    <n v="4663"/>
    <x v="4"/>
    <x v="1"/>
    <x v="1"/>
    <n v="37"/>
  </r>
  <r>
    <x v="1"/>
    <x v="1"/>
    <x v="0"/>
    <x v="0"/>
    <n v="4664"/>
    <x v="5"/>
    <x v="1"/>
    <x v="1"/>
    <n v="20"/>
  </r>
  <r>
    <x v="1"/>
    <x v="1"/>
    <x v="0"/>
    <x v="0"/>
    <n v="4665"/>
    <x v="6"/>
    <x v="1"/>
    <x v="1"/>
    <n v="55"/>
  </r>
  <r>
    <x v="1"/>
    <x v="1"/>
    <x v="0"/>
    <x v="0"/>
    <n v="4666"/>
    <x v="7"/>
    <x v="1"/>
    <x v="1"/>
    <n v="55"/>
  </r>
  <r>
    <x v="1"/>
    <x v="1"/>
    <x v="0"/>
    <x v="0"/>
    <n v="4667"/>
    <x v="8"/>
    <x v="1"/>
    <x v="1"/>
    <n v="10"/>
  </r>
  <r>
    <x v="1"/>
    <x v="1"/>
    <x v="0"/>
    <x v="0"/>
    <n v="4668"/>
    <x v="9"/>
    <x v="1"/>
    <x v="1"/>
    <n v="42"/>
  </r>
  <r>
    <x v="1"/>
    <x v="1"/>
    <x v="0"/>
    <x v="0"/>
    <n v="4669"/>
    <x v="10"/>
    <x v="1"/>
    <x v="1"/>
    <n v="14"/>
  </r>
  <r>
    <x v="1"/>
    <x v="1"/>
    <x v="0"/>
    <x v="0"/>
    <n v="4670"/>
    <x v="11"/>
    <x v="1"/>
    <x v="1"/>
    <n v="24"/>
  </r>
  <r>
    <x v="1"/>
    <x v="1"/>
    <x v="0"/>
    <x v="0"/>
    <n v="4671"/>
    <x v="12"/>
    <x v="1"/>
    <x v="1"/>
    <n v="28"/>
  </r>
  <r>
    <x v="1"/>
    <x v="1"/>
    <x v="0"/>
    <x v="0"/>
    <n v="4672"/>
    <x v="13"/>
    <x v="1"/>
    <x v="1"/>
    <n v="50"/>
  </r>
  <r>
    <x v="1"/>
    <x v="1"/>
    <x v="0"/>
    <x v="0"/>
    <n v="4673"/>
    <x v="14"/>
    <x v="1"/>
    <x v="1"/>
    <n v="28"/>
  </r>
  <r>
    <x v="1"/>
    <x v="1"/>
    <x v="0"/>
    <x v="0"/>
    <n v="4674"/>
    <x v="15"/>
    <x v="1"/>
    <x v="1"/>
    <n v="22"/>
  </r>
  <r>
    <x v="1"/>
    <x v="1"/>
    <x v="0"/>
    <x v="0"/>
    <n v="4675"/>
    <x v="16"/>
    <x v="1"/>
    <x v="1"/>
    <n v="31"/>
  </r>
  <r>
    <x v="1"/>
    <x v="1"/>
    <x v="0"/>
    <x v="0"/>
    <n v="4676"/>
    <x v="17"/>
    <x v="1"/>
    <x v="1"/>
    <n v="28"/>
  </r>
  <r>
    <x v="1"/>
    <x v="1"/>
    <x v="0"/>
    <x v="0"/>
    <n v="4677"/>
    <x v="18"/>
    <x v="1"/>
    <x v="1"/>
    <n v="29"/>
  </r>
  <r>
    <x v="1"/>
    <x v="1"/>
    <x v="0"/>
    <x v="0"/>
    <n v="4678"/>
    <x v="19"/>
    <x v="1"/>
    <x v="1"/>
    <n v="21"/>
  </r>
  <r>
    <x v="1"/>
    <x v="1"/>
    <x v="0"/>
    <x v="0"/>
    <n v="4679"/>
    <x v="20"/>
    <x v="1"/>
    <x v="1"/>
    <n v="24"/>
  </r>
  <r>
    <x v="1"/>
    <x v="1"/>
    <x v="0"/>
    <x v="0"/>
    <n v="4680"/>
    <x v="21"/>
    <x v="1"/>
    <x v="1"/>
    <n v="47"/>
  </r>
  <r>
    <x v="1"/>
    <x v="1"/>
    <x v="0"/>
    <x v="0"/>
    <n v="7710"/>
    <x v="22"/>
    <x v="1"/>
    <x v="1"/>
    <n v="25"/>
  </r>
  <r>
    <x v="1"/>
    <x v="1"/>
    <x v="0"/>
    <x v="0"/>
    <n v="4681"/>
    <x v="23"/>
    <x v="1"/>
    <x v="1"/>
    <n v="45"/>
  </r>
  <r>
    <x v="1"/>
    <x v="1"/>
    <x v="0"/>
    <x v="0"/>
    <n v="6842"/>
    <x v="24"/>
    <x v="1"/>
    <x v="1"/>
    <n v="19"/>
  </r>
  <r>
    <x v="1"/>
    <x v="1"/>
    <x v="0"/>
    <x v="0"/>
    <n v="6926"/>
    <x v="25"/>
    <x v="1"/>
    <x v="1"/>
    <n v="9"/>
  </r>
  <r>
    <x v="1"/>
    <x v="1"/>
    <x v="0"/>
    <x v="0"/>
    <n v="6928"/>
    <x v="26"/>
    <x v="1"/>
    <x v="1"/>
    <n v="10"/>
  </r>
  <r>
    <x v="1"/>
    <x v="1"/>
    <x v="0"/>
    <x v="0"/>
    <n v="6955"/>
    <x v="27"/>
    <x v="1"/>
    <x v="1"/>
    <n v="9"/>
  </r>
  <r>
    <x v="1"/>
    <x v="1"/>
    <x v="0"/>
    <x v="0"/>
    <n v="6957"/>
    <x v="28"/>
    <x v="1"/>
    <x v="1"/>
    <n v="58"/>
  </r>
  <r>
    <x v="1"/>
    <x v="1"/>
    <x v="0"/>
    <x v="0"/>
    <n v="10880"/>
    <x v="29"/>
    <x v="1"/>
    <x v="1"/>
    <n v="5"/>
  </r>
  <r>
    <x v="1"/>
    <x v="1"/>
    <x v="0"/>
    <x v="0"/>
    <n v="10991"/>
    <x v="30"/>
    <x v="1"/>
    <x v="1"/>
    <n v="29"/>
  </r>
  <r>
    <x v="0"/>
    <x v="0"/>
    <x v="0"/>
    <x v="0"/>
    <n v="10929"/>
    <x v="31"/>
    <x v="1"/>
    <x v="1"/>
    <n v="16"/>
  </r>
  <r>
    <x v="0"/>
    <x v="0"/>
    <x v="0"/>
    <x v="0"/>
    <n v="32601"/>
    <x v="32"/>
    <x v="1"/>
    <x v="1"/>
    <n v="542"/>
  </r>
  <r>
    <x v="1"/>
    <x v="2"/>
    <x v="0"/>
    <x v="1"/>
    <n v="4750"/>
    <x v="33"/>
    <x v="1"/>
    <x v="1"/>
    <n v="36"/>
  </r>
  <r>
    <x v="1"/>
    <x v="2"/>
    <x v="0"/>
    <x v="1"/>
    <n v="4751"/>
    <x v="34"/>
    <x v="1"/>
    <x v="1"/>
    <n v="28"/>
  </r>
  <r>
    <x v="1"/>
    <x v="2"/>
    <x v="0"/>
    <x v="1"/>
    <n v="4752"/>
    <x v="35"/>
    <x v="1"/>
    <x v="1"/>
    <n v="17"/>
  </r>
  <r>
    <x v="1"/>
    <x v="2"/>
    <x v="0"/>
    <x v="1"/>
    <n v="4753"/>
    <x v="36"/>
    <x v="1"/>
    <x v="1"/>
    <n v="11"/>
  </r>
  <r>
    <x v="1"/>
    <x v="2"/>
    <x v="0"/>
    <x v="1"/>
    <n v="4754"/>
    <x v="37"/>
    <x v="1"/>
    <x v="1"/>
    <n v="11"/>
  </r>
  <r>
    <x v="1"/>
    <x v="3"/>
    <x v="0"/>
    <x v="2"/>
    <n v="4735"/>
    <x v="38"/>
    <x v="1"/>
    <x v="1"/>
    <n v="50"/>
  </r>
  <r>
    <x v="1"/>
    <x v="3"/>
    <x v="0"/>
    <x v="2"/>
    <n v="4736"/>
    <x v="39"/>
    <x v="1"/>
    <x v="1"/>
    <n v="36"/>
  </r>
  <r>
    <x v="1"/>
    <x v="3"/>
    <x v="0"/>
    <x v="2"/>
    <n v="4737"/>
    <x v="40"/>
    <x v="1"/>
    <x v="1"/>
    <n v="16"/>
  </r>
  <r>
    <x v="1"/>
    <x v="3"/>
    <x v="0"/>
    <x v="2"/>
    <n v="4738"/>
    <x v="41"/>
    <x v="1"/>
    <x v="1"/>
    <n v="14"/>
  </r>
  <r>
    <x v="1"/>
    <x v="3"/>
    <x v="0"/>
    <x v="2"/>
    <n v="12266"/>
    <x v="42"/>
    <x v="1"/>
    <x v="1"/>
    <n v="22"/>
  </r>
  <r>
    <x v="1"/>
    <x v="4"/>
    <x v="0"/>
    <x v="3"/>
    <n v="4755"/>
    <x v="43"/>
    <x v="1"/>
    <x v="1"/>
    <n v="47"/>
  </r>
  <r>
    <x v="1"/>
    <x v="4"/>
    <x v="0"/>
    <x v="3"/>
    <n v="4756"/>
    <x v="44"/>
    <x v="1"/>
    <x v="1"/>
    <n v="9"/>
  </r>
  <r>
    <x v="1"/>
    <x v="4"/>
    <x v="0"/>
    <x v="3"/>
    <n v="4757"/>
    <x v="45"/>
    <x v="1"/>
    <x v="1"/>
    <n v="14"/>
  </r>
  <r>
    <x v="1"/>
    <x v="4"/>
    <x v="0"/>
    <x v="3"/>
    <n v="4758"/>
    <x v="46"/>
    <x v="1"/>
    <x v="1"/>
    <n v="28"/>
  </r>
  <r>
    <x v="1"/>
    <x v="4"/>
    <x v="0"/>
    <x v="3"/>
    <n v="7033"/>
    <x v="47"/>
    <x v="1"/>
    <x v="1"/>
    <n v="10"/>
  </r>
  <r>
    <x v="1"/>
    <x v="4"/>
    <x v="0"/>
    <x v="3"/>
    <n v="7118"/>
    <x v="48"/>
    <x v="1"/>
    <x v="1"/>
    <n v="7"/>
  </r>
  <r>
    <x v="1"/>
    <x v="5"/>
    <x v="0"/>
    <x v="4"/>
    <n v="4701"/>
    <x v="49"/>
    <x v="1"/>
    <x v="1"/>
    <n v="33"/>
  </r>
  <r>
    <x v="1"/>
    <x v="5"/>
    <x v="0"/>
    <x v="4"/>
    <n v="4702"/>
    <x v="50"/>
    <x v="1"/>
    <x v="1"/>
    <n v="17"/>
  </r>
  <r>
    <x v="1"/>
    <x v="5"/>
    <x v="0"/>
    <x v="4"/>
    <n v="4703"/>
    <x v="51"/>
    <x v="1"/>
    <x v="1"/>
    <n v="14"/>
  </r>
  <r>
    <x v="1"/>
    <x v="5"/>
    <x v="0"/>
    <x v="4"/>
    <n v="7091"/>
    <x v="52"/>
    <x v="1"/>
    <x v="1"/>
    <n v="5"/>
  </r>
  <r>
    <x v="1"/>
    <x v="3"/>
    <x v="0"/>
    <x v="5"/>
    <n v="4739"/>
    <x v="53"/>
    <x v="1"/>
    <x v="1"/>
    <n v="53"/>
  </r>
  <r>
    <x v="1"/>
    <x v="3"/>
    <x v="0"/>
    <x v="5"/>
    <n v="4740"/>
    <x v="54"/>
    <x v="1"/>
    <x v="1"/>
    <n v="10"/>
  </r>
  <r>
    <x v="1"/>
    <x v="3"/>
    <x v="0"/>
    <x v="5"/>
    <n v="4741"/>
    <x v="55"/>
    <x v="1"/>
    <x v="1"/>
    <n v="26"/>
  </r>
  <r>
    <x v="1"/>
    <x v="3"/>
    <x v="0"/>
    <x v="5"/>
    <n v="7123"/>
    <x v="56"/>
    <x v="1"/>
    <x v="1"/>
    <n v="5"/>
  </r>
  <r>
    <x v="1"/>
    <x v="6"/>
    <x v="0"/>
    <x v="6"/>
    <n v="4695"/>
    <x v="57"/>
    <x v="1"/>
    <x v="1"/>
    <n v="95"/>
  </r>
  <r>
    <x v="1"/>
    <x v="6"/>
    <x v="0"/>
    <x v="6"/>
    <n v="4696"/>
    <x v="58"/>
    <x v="1"/>
    <x v="1"/>
    <n v="6"/>
  </r>
  <r>
    <x v="1"/>
    <x v="6"/>
    <x v="0"/>
    <x v="6"/>
    <n v="4697"/>
    <x v="59"/>
    <x v="1"/>
    <x v="1"/>
    <n v="14"/>
  </r>
  <r>
    <x v="1"/>
    <x v="6"/>
    <x v="0"/>
    <x v="6"/>
    <n v="4698"/>
    <x v="60"/>
    <x v="1"/>
    <x v="1"/>
    <n v="11"/>
  </r>
  <r>
    <x v="1"/>
    <x v="6"/>
    <x v="0"/>
    <x v="6"/>
    <n v="4699"/>
    <x v="61"/>
    <x v="1"/>
    <x v="1"/>
    <n v="22"/>
  </r>
  <r>
    <x v="1"/>
    <x v="6"/>
    <x v="0"/>
    <x v="6"/>
    <n v="4700"/>
    <x v="62"/>
    <x v="1"/>
    <x v="1"/>
    <n v="10"/>
  </r>
  <r>
    <x v="1"/>
    <x v="6"/>
    <x v="0"/>
    <x v="6"/>
    <n v="7088"/>
    <x v="63"/>
    <x v="1"/>
    <x v="1"/>
    <n v="15"/>
  </r>
  <r>
    <x v="1"/>
    <x v="6"/>
    <x v="0"/>
    <x v="6"/>
    <n v="10878"/>
    <x v="64"/>
    <x v="1"/>
    <x v="1"/>
    <n v="25"/>
  </r>
  <r>
    <x v="1"/>
    <x v="7"/>
    <x v="0"/>
    <x v="7"/>
    <n v="4759"/>
    <x v="65"/>
    <x v="1"/>
    <x v="1"/>
    <n v="82"/>
  </r>
  <r>
    <x v="1"/>
    <x v="7"/>
    <x v="0"/>
    <x v="7"/>
    <n v="4760"/>
    <x v="66"/>
    <x v="1"/>
    <x v="1"/>
    <n v="46"/>
  </r>
  <r>
    <x v="1"/>
    <x v="7"/>
    <x v="0"/>
    <x v="7"/>
    <n v="4761"/>
    <x v="67"/>
    <x v="1"/>
    <x v="1"/>
    <n v="36"/>
  </r>
  <r>
    <x v="1"/>
    <x v="7"/>
    <x v="0"/>
    <x v="7"/>
    <n v="4762"/>
    <x v="68"/>
    <x v="1"/>
    <x v="1"/>
    <n v="20"/>
  </r>
  <r>
    <x v="1"/>
    <x v="7"/>
    <x v="0"/>
    <x v="7"/>
    <n v="6813"/>
    <x v="69"/>
    <x v="1"/>
    <x v="1"/>
    <n v="17"/>
  </r>
  <r>
    <x v="1"/>
    <x v="7"/>
    <x v="0"/>
    <x v="7"/>
    <n v="6956"/>
    <x v="70"/>
    <x v="1"/>
    <x v="1"/>
    <n v="31"/>
  </r>
  <r>
    <x v="1"/>
    <x v="7"/>
    <x v="0"/>
    <x v="7"/>
    <n v="7087"/>
    <x v="71"/>
    <x v="1"/>
    <x v="1"/>
    <n v="7"/>
  </r>
  <r>
    <x v="1"/>
    <x v="8"/>
    <x v="0"/>
    <x v="8"/>
    <n v="4704"/>
    <x v="72"/>
    <x v="1"/>
    <x v="1"/>
    <n v="112"/>
  </r>
  <r>
    <x v="1"/>
    <x v="8"/>
    <x v="0"/>
    <x v="8"/>
    <n v="4705"/>
    <x v="73"/>
    <x v="1"/>
    <x v="1"/>
    <n v="39"/>
  </r>
  <r>
    <x v="1"/>
    <x v="8"/>
    <x v="0"/>
    <x v="8"/>
    <n v="4706"/>
    <x v="74"/>
    <x v="1"/>
    <x v="1"/>
    <n v="29"/>
  </r>
  <r>
    <x v="1"/>
    <x v="8"/>
    <x v="0"/>
    <x v="8"/>
    <n v="4707"/>
    <x v="75"/>
    <x v="1"/>
    <x v="1"/>
    <n v="14"/>
  </r>
  <r>
    <x v="1"/>
    <x v="8"/>
    <x v="0"/>
    <x v="8"/>
    <n v="4708"/>
    <x v="76"/>
    <x v="1"/>
    <x v="1"/>
    <n v="28"/>
  </r>
  <r>
    <x v="1"/>
    <x v="8"/>
    <x v="0"/>
    <x v="8"/>
    <n v="4709"/>
    <x v="77"/>
    <x v="1"/>
    <x v="1"/>
    <n v="16"/>
  </r>
  <r>
    <x v="1"/>
    <x v="8"/>
    <x v="0"/>
    <x v="8"/>
    <n v="7137"/>
    <x v="78"/>
    <x v="1"/>
    <x v="1"/>
    <n v="30"/>
  </r>
  <r>
    <x v="1"/>
    <x v="8"/>
    <x v="0"/>
    <x v="8"/>
    <n v="11328"/>
    <x v="79"/>
    <x v="1"/>
    <x v="1"/>
    <n v="29"/>
  </r>
  <r>
    <x v="1"/>
    <x v="8"/>
    <x v="0"/>
    <x v="8"/>
    <n v="31638"/>
    <x v="80"/>
    <x v="1"/>
    <x v="1"/>
    <n v="21"/>
  </r>
  <r>
    <x v="1"/>
    <x v="9"/>
    <x v="0"/>
    <x v="9"/>
    <n v="4682"/>
    <x v="81"/>
    <x v="1"/>
    <x v="1"/>
    <n v="135"/>
  </r>
  <r>
    <x v="1"/>
    <x v="9"/>
    <x v="0"/>
    <x v="9"/>
    <n v="4683"/>
    <x v="82"/>
    <x v="1"/>
    <x v="1"/>
    <n v="29"/>
  </r>
  <r>
    <x v="1"/>
    <x v="9"/>
    <x v="0"/>
    <x v="9"/>
    <n v="4684"/>
    <x v="83"/>
    <x v="1"/>
    <x v="1"/>
    <n v="13"/>
  </r>
  <r>
    <x v="1"/>
    <x v="9"/>
    <x v="0"/>
    <x v="9"/>
    <n v="4685"/>
    <x v="84"/>
    <x v="1"/>
    <x v="1"/>
    <n v="15"/>
  </r>
  <r>
    <x v="1"/>
    <x v="9"/>
    <x v="0"/>
    <x v="9"/>
    <n v="4686"/>
    <x v="85"/>
    <x v="1"/>
    <x v="1"/>
    <n v="23"/>
  </r>
  <r>
    <x v="1"/>
    <x v="9"/>
    <x v="0"/>
    <x v="9"/>
    <n v="4687"/>
    <x v="86"/>
    <x v="1"/>
    <x v="1"/>
    <n v="23"/>
  </r>
  <r>
    <x v="1"/>
    <x v="9"/>
    <x v="0"/>
    <x v="9"/>
    <n v="4688"/>
    <x v="87"/>
    <x v="1"/>
    <x v="1"/>
    <n v="33"/>
  </r>
  <r>
    <x v="1"/>
    <x v="9"/>
    <x v="0"/>
    <x v="9"/>
    <n v="4689"/>
    <x v="88"/>
    <x v="1"/>
    <x v="1"/>
    <n v="25"/>
  </r>
  <r>
    <x v="1"/>
    <x v="9"/>
    <x v="0"/>
    <x v="9"/>
    <n v="4690"/>
    <x v="89"/>
    <x v="1"/>
    <x v="1"/>
    <n v="15"/>
  </r>
  <r>
    <x v="1"/>
    <x v="9"/>
    <x v="0"/>
    <x v="9"/>
    <n v="4691"/>
    <x v="90"/>
    <x v="1"/>
    <x v="1"/>
    <n v="11"/>
  </r>
  <r>
    <x v="1"/>
    <x v="9"/>
    <x v="0"/>
    <x v="9"/>
    <n v="6925"/>
    <x v="91"/>
    <x v="1"/>
    <x v="1"/>
    <n v="21"/>
  </r>
  <r>
    <x v="1"/>
    <x v="9"/>
    <x v="0"/>
    <x v="9"/>
    <n v="7086"/>
    <x v="92"/>
    <x v="1"/>
    <x v="1"/>
    <n v="12"/>
  </r>
  <r>
    <x v="1"/>
    <x v="9"/>
    <x v="0"/>
    <x v="9"/>
    <n v="7117"/>
    <x v="93"/>
    <x v="1"/>
    <x v="1"/>
    <n v="16"/>
  </r>
  <r>
    <x v="1"/>
    <x v="9"/>
    <x v="0"/>
    <x v="9"/>
    <n v="9326"/>
    <x v="94"/>
    <x v="1"/>
    <x v="1"/>
    <n v="10"/>
  </r>
  <r>
    <x v="1"/>
    <x v="9"/>
    <x v="0"/>
    <x v="9"/>
    <n v="10992"/>
    <x v="95"/>
    <x v="1"/>
    <x v="1"/>
    <n v="22"/>
  </r>
  <r>
    <x v="1"/>
    <x v="10"/>
    <x v="0"/>
    <x v="10"/>
    <n v="4763"/>
    <x v="96"/>
    <x v="1"/>
    <x v="1"/>
    <n v="72"/>
  </r>
  <r>
    <x v="1"/>
    <x v="11"/>
    <x v="0"/>
    <x v="10"/>
    <n v="4764"/>
    <x v="97"/>
    <x v="1"/>
    <x v="1"/>
    <n v="39"/>
  </r>
  <r>
    <x v="1"/>
    <x v="10"/>
    <x v="0"/>
    <x v="10"/>
    <n v="4765"/>
    <x v="98"/>
    <x v="1"/>
    <x v="1"/>
    <n v="7"/>
  </r>
  <r>
    <x v="1"/>
    <x v="10"/>
    <x v="0"/>
    <x v="10"/>
    <n v="4766"/>
    <x v="99"/>
    <x v="1"/>
    <x v="1"/>
    <n v="15"/>
  </r>
  <r>
    <x v="1"/>
    <x v="10"/>
    <x v="0"/>
    <x v="10"/>
    <n v="4767"/>
    <x v="100"/>
    <x v="1"/>
    <x v="1"/>
    <n v="12"/>
  </r>
  <r>
    <x v="1"/>
    <x v="11"/>
    <x v="0"/>
    <x v="10"/>
    <n v="4768"/>
    <x v="101"/>
    <x v="1"/>
    <x v="1"/>
    <n v="35"/>
  </r>
  <r>
    <x v="1"/>
    <x v="10"/>
    <x v="0"/>
    <x v="10"/>
    <n v="4769"/>
    <x v="102"/>
    <x v="1"/>
    <x v="1"/>
    <n v="5"/>
  </r>
  <r>
    <x v="1"/>
    <x v="10"/>
    <x v="0"/>
    <x v="10"/>
    <n v="4770"/>
    <x v="103"/>
    <x v="1"/>
    <x v="1"/>
    <n v="21"/>
  </r>
  <r>
    <x v="1"/>
    <x v="11"/>
    <x v="0"/>
    <x v="10"/>
    <n v="6673"/>
    <x v="104"/>
    <x v="1"/>
    <x v="1"/>
    <n v="59"/>
  </r>
  <r>
    <x v="1"/>
    <x v="12"/>
    <x v="0"/>
    <x v="11"/>
    <n v="4771"/>
    <x v="105"/>
    <x v="1"/>
    <x v="1"/>
    <n v="46"/>
  </r>
  <r>
    <x v="1"/>
    <x v="12"/>
    <x v="0"/>
    <x v="11"/>
    <n v="4772"/>
    <x v="106"/>
    <x v="1"/>
    <x v="1"/>
    <n v="19"/>
  </r>
  <r>
    <x v="1"/>
    <x v="12"/>
    <x v="0"/>
    <x v="11"/>
    <n v="4773"/>
    <x v="107"/>
    <x v="1"/>
    <x v="1"/>
    <n v="6"/>
  </r>
  <r>
    <x v="1"/>
    <x v="12"/>
    <x v="0"/>
    <x v="11"/>
    <n v="4774"/>
    <x v="108"/>
    <x v="1"/>
    <x v="1"/>
    <n v="11"/>
  </r>
  <r>
    <x v="1"/>
    <x v="12"/>
    <x v="0"/>
    <x v="11"/>
    <n v="6670"/>
    <x v="109"/>
    <x v="1"/>
    <x v="1"/>
    <n v="11"/>
  </r>
  <r>
    <x v="1"/>
    <x v="12"/>
    <x v="0"/>
    <x v="11"/>
    <n v="7119"/>
    <x v="110"/>
    <x v="1"/>
    <x v="1"/>
    <n v="13"/>
  </r>
  <r>
    <x v="1"/>
    <x v="12"/>
    <x v="0"/>
    <x v="11"/>
    <n v="31637"/>
    <x v="111"/>
    <x v="1"/>
    <x v="1"/>
    <n v="8"/>
  </r>
  <r>
    <x v="1"/>
    <x v="3"/>
    <x v="0"/>
    <x v="5"/>
    <n v="4730"/>
    <x v="112"/>
    <x v="1"/>
    <x v="1"/>
    <n v="66"/>
  </r>
  <r>
    <x v="1"/>
    <x v="3"/>
    <x v="0"/>
    <x v="5"/>
    <n v="4731"/>
    <x v="113"/>
    <x v="1"/>
    <x v="1"/>
    <n v="17"/>
  </r>
  <r>
    <x v="1"/>
    <x v="3"/>
    <x v="0"/>
    <x v="5"/>
    <n v="4732"/>
    <x v="114"/>
    <x v="1"/>
    <x v="1"/>
    <n v="16"/>
  </r>
  <r>
    <x v="1"/>
    <x v="3"/>
    <x v="0"/>
    <x v="5"/>
    <n v="4733"/>
    <x v="115"/>
    <x v="1"/>
    <x v="1"/>
    <n v="10"/>
  </r>
  <r>
    <x v="1"/>
    <x v="3"/>
    <x v="0"/>
    <x v="5"/>
    <n v="4734"/>
    <x v="116"/>
    <x v="1"/>
    <x v="1"/>
    <n v="7"/>
  </r>
  <r>
    <x v="1"/>
    <x v="3"/>
    <x v="0"/>
    <x v="5"/>
    <n v="7712"/>
    <x v="117"/>
    <x v="1"/>
    <x v="1"/>
    <n v="15"/>
  </r>
  <r>
    <x v="1"/>
    <x v="3"/>
    <x v="0"/>
    <x v="5"/>
    <n v="9871"/>
    <x v="118"/>
    <x v="1"/>
    <x v="1"/>
    <n v="6"/>
  </r>
  <r>
    <x v="1"/>
    <x v="3"/>
    <x v="0"/>
    <x v="5"/>
    <n v="12166"/>
    <x v="119"/>
    <x v="1"/>
    <x v="1"/>
    <n v="25"/>
  </r>
  <r>
    <x v="1"/>
    <x v="5"/>
    <x v="0"/>
    <x v="12"/>
    <n v="4692"/>
    <x v="120"/>
    <x v="1"/>
    <x v="1"/>
    <n v="17"/>
  </r>
  <r>
    <x v="1"/>
    <x v="5"/>
    <x v="0"/>
    <x v="12"/>
    <n v="4693"/>
    <x v="121"/>
    <x v="1"/>
    <x v="1"/>
    <n v="6"/>
  </r>
  <r>
    <x v="1"/>
    <x v="5"/>
    <x v="0"/>
    <x v="12"/>
    <n v="4694"/>
    <x v="122"/>
    <x v="1"/>
    <x v="1"/>
    <n v="7"/>
  </r>
  <r>
    <x v="1"/>
    <x v="5"/>
    <x v="0"/>
    <x v="12"/>
    <n v="7089"/>
    <x v="123"/>
    <x v="1"/>
    <x v="1"/>
    <n v="8"/>
  </r>
  <r>
    <x v="1"/>
    <x v="13"/>
    <x v="0"/>
    <x v="13"/>
    <n v="4711"/>
    <x v="124"/>
    <x v="1"/>
    <x v="1"/>
    <n v="91"/>
  </r>
  <r>
    <x v="1"/>
    <x v="13"/>
    <x v="0"/>
    <x v="13"/>
    <n v="4712"/>
    <x v="125"/>
    <x v="1"/>
    <x v="1"/>
    <n v="11"/>
  </r>
  <r>
    <x v="1"/>
    <x v="13"/>
    <x v="0"/>
    <x v="13"/>
    <n v="4713"/>
    <x v="126"/>
    <x v="1"/>
    <x v="1"/>
    <n v="15"/>
  </r>
  <r>
    <x v="1"/>
    <x v="13"/>
    <x v="0"/>
    <x v="13"/>
    <n v="4714"/>
    <x v="127"/>
    <x v="1"/>
    <x v="1"/>
    <n v="17"/>
  </r>
  <r>
    <x v="1"/>
    <x v="13"/>
    <x v="0"/>
    <x v="13"/>
    <n v="4715"/>
    <x v="128"/>
    <x v="1"/>
    <x v="1"/>
    <n v="29"/>
  </r>
  <r>
    <x v="1"/>
    <x v="13"/>
    <x v="0"/>
    <x v="13"/>
    <n v="4716"/>
    <x v="129"/>
    <x v="1"/>
    <x v="1"/>
    <n v="59"/>
  </r>
  <r>
    <x v="1"/>
    <x v="13"/>
    <x v="0"/>
    <x v="13"/>
    <n v="4717"/>
    <x v="130"/>
    <x v="1"/>
    <x v="1"/>
    <n v="19"/>
  </r>
  <r>
    <x v="1"/>
    <x v="13"/>
    <x v="0"/>
    <x v="13"/>
    <n v="7711"/>
    <x v="131"/>
    <x v="1"/>
    <x v="1"/>
    <n v="61"/>
  </r>
  <r>
    <x v="1"/>
    <x v="13"/>
    <x v="0"/>
    <x v="13"/>
    <n v="7032"/>
    <x v="132"/>
    <x v="1"/>
    <x v="1"/>
    <n v="17"/>
  </r>
  <r>
    <x v="1"/>
    <x v="13"/>
    <x v="0"/>
    <x v="13"/>
    <n v="11327"/>
    <x v="133"/>
    <x v="1"/>
    <x v="1"/>
    <n v="35"/>
  </r>
  <r>
    <x v="1"/>
    <x v="12"/>
    <x v="0"/>
    <x v="14"/>
    <n v="4780"/>
    <x v="134"/>
    <x v="1"/>
    <x v="1"/>
    <n v="7"/>
  </r>
  <r>
    <x v="1"/>
    <x v="10"/>
    <x v="0"/>
    <x v="14"/>
    <n v="6671"/>
    <x v="135"/>
    <x v="1"/>
    <x v="1"/>
    <n v="9"/>
  </r>
  <r>
    <x v="1"/>
    <x v="12"/>
    <x v="0"/>
    <x v="14"/>
    <n v="6819"/>
    <x v="136"/>
    <x v="1"/>
    <x v="1"/>
    <n v="7"/>
  </r>
  <r>
    <x v="1"/>
    <x v="2"/>
    <x v="0"/>
    <x v="15"/>
    <n v="4742"/>
    <x v="137"/>
    <x v="1"/>
    <x v="1"/>
    <n v="219"/>
  </r>
  <r>
    <x v="1"/>
    <x v="2"/>
    <x v="0"/>
    <x v="15"/>
    <n v="4744"/>
    <x v="138"/>
    <x v="1"/>
    <x v="1"/>
    <n v="26"/>
  </r>
  <r>
    <x v="1"/>
    <x v="2"/>
    <x v="0"/>
    <x v="15"/>
    <n v="4745"/>
    <x v="139"/>
    <x v="1"/>
    <x v="1"/>
    <n v="54"/>
  </r>
  <r>
    <x v="1"/>
    <x v="2"/>
    <x v="0"/>
    <x v="15"/>
    <n v="4746"/>
    <x v="140"/>
    <x v="1"/>
    <x v="1"/>
    <n v="10"/>
  </r>
  <r>
    <x v="1"/>
    <x v="2"/>
    <x v="0"/>
    <x v="15"/>
    <n v="4747"/>
    <x v="141"/>
    <x v="1"/>
    <x v="1"/>
    <n v="24"/>
  </r>
  <r>
    <x v="1"/>
    <x v="1"/>
    <x v="0"/>
    <x v="15"/>
    <n v="4743"/>
    <x v="142"/>
    <x v="1"/>
    <x v="1"/>
    <n v="78"/>
  </r>
  <r>
    <x v="1"/>
    <x v="1"/>
    <x v="0"/>
    <x v="15"/>
    <n v="4748"/>
    <x v="143"/>
    <x v="1"/>
    <x v="1"/>
    <n v="28"/>
  </r>
  <r>
    <x v="1"/>
    <x v="1"/>
    <x v="0"/>
    <x v="15"/>
    <n v="4749"/>
    <x v="144"/>
    <x v="1"/>
    <x v="1"/>
    <n v="17"/>
  </r>
  <r>
    <x v="1"/>
    <x v="2"/>
    <x v="0"/>
    <x v="15"/>
    <n v="6843"/>
    <x v="145"/>
    <x v="1"/>
    <x v="1"/>
    <n v="17"/>
  </r>
  <r>
    <x v="1"/>
    <x v="2"/>
    <x v="0"/>
    <x v="15"/>
    <n v="6812"/>
    <x v="146"/>
    <x v="1"/>
    <x v="1"/>
    <n v="20"/>
  </r>
  <r>
    <x v="1"/>
    <x v="2"/>
    <x v="0"/>
    <x v="15"/>
    <n v="8803"/>
    <x v="147"/>
    <x v="1"/>
    <x v="1"/>
    <n v="20"/>
  </r>
  <r>
    <x v="1"/>
    <x v="2"/>
    <x v="0"/>
    <x v="15"/>
    <n v="10993"/>
    <x v="148"/>
    <x v="1"/>
    <x v="1"/>
    <n v="9"/>
  </r>
  <r>
    <x v="1"/>
    <x v="2"/>
    <x v="0"/>
    <x v="15"/>
    <n v="10879"/>
    <x v="149"/>
    <x v="1"/>
    <x v="1"/>
    <n v="22"/>
  </r>
  <r>
    <x v="1"/>
    <x v="1"/>
    <x v="0"/>
    <x v="15"/>
    <n v="25522"/>
    <x v="150"/>
    <x v="1"/>
    <x v="1"/>
    <n v="22"/>
  </r>
  <r>
    <x v="1"/>
    <x v="1"/>
    <x v="0"/>
    <x v="15"/>
    <n v="25513"/>
    <x v="151"/>
    <x v="1"/>
    <x v="1"/>
    <n v="28"/>
  </r>
  <r>
    <x v="1"/>
    <x v="1"/>
    <x v="0"/>
    <x v="15"/>
    <n v="25508"/>
    <x v="152"/>
    <x v="1"/>
    <x v="1"/>
    <n v="36"/>
  </r>
  <r>
    <x v="1"/>
    <x v="12"/>
    <x v="0"/>
    <x v="16"/>
    <n v="4781"/>
    <x v="153"/>
    <x v="1"/>
    <x v="1"/>
    <n v="19"/>
  </r>
  <r>
    <x v="1"/>
    <x v="14"/>
    <x v="0"/>
    <x v="17"/>
    <n v="4718"/>
    <x v="154"/>
    <x v="1"/>
    <x v="1"/>
    <n v="125"/>
  </r>
  <r>
    <x v="1"/>
    <x v="14"/>
    <x v="0"/>
    <x v="17"/>
    <n v="4720"/>
    <x v="155"/>
    <x v="1"/>
    <x v="1"/>
    <n v="14"/>
  </r>
  <r>
    <x v="1"/>
    <x v="14"/>
    <x v="0"/>
    <x v="17"/>
    <n v="4721"/>
    <x v="156"/>
    <x v="1"/>
    <x v="1"/>
    <n v="24"/>
  </r>
  <r>
    <x v="1"/>
    <x v="14"/>
    <x v="0"/>
    <x v="17"/>
    <n v="4722"/>
    <x v="157"/>
    <x v="1"/>
    <x v="1"/>
    <n v="11"/>
  </r>
  <r>
    <x v="1"/>
    <x v="14"/>
    <x v="0"/>
    <x v="17"/>
    <n v="4723"/>
    <x v="158"/>
    <x v="1"/>
    <x v="1"/>
    <n v="11"/>
  </r>
  <r>
    <x v="1"/>
    <x v="14"/>
    <x v="0"/>
    <x v="17"/>
    <n v="4724"/>
    <x v="159"/>
    <x v="1"/>
    <x v="1"/>
    <n v="18"/>
  </r>
  <r>
    <x v="1"/>
    <x v="14"/>
    <x v="0"/>
    <x v="17"/>
    <n v="4719"/>
    <x v="150"/>
    <x v="1"/>
    <x v="1"/>
    <n v="25"/>
  </r>
  <r>
    <x v="1"/>
    <x v="14"/>
    <x v="0"/>
    <x v="17"/>
    <n v="4725"/>
    <x v="160"/>
    <x v="1"/>
    <x v="1"/>
    <n v="23"/>
  </r>
  <r>
    <x v="1"/>
    <x v="14"/>
    <x v="0"/>
    <x v="17"/>
    <n v="4726"/>
    <x v="161"/>
    <x v="1"/>
    <x v="1"/>
    <n v="13"/>
  </r>
  <r>
    <x v="1"/>
    <x v="14"/>
    <x v="0"/>
    <x v="17"/>
    <n v="4727"/>
    <x v="162"/>
    <x v="1"/>
    <x v="1"/>
    <n v="13"/>
  </r>
  <r>
    <x v="1"/>
    <x v="14"/>
    <x v="0"/>
    <x v="17"/>
    <n v="4728"/>
    <x v="163"/>
    <x v="1"/>
    <x v="1"/>
    <n v="23"/>
  </r>
  <r>
    <x v="1"/>
    <x v="14"/>
    <x v="0"/>
    <x v="17"/>
    <n v="4729"/>
    <x v="164"/>
    <x v="1"/>
    <x v="1"/>
    <n v="15"/>
  </r>
  <r>
    <x v="1"/>
    <x v="14"/>
    <x v="0"/>
    <x v="17"/>
    <n v="6811"/>
    <x v="165"/>
    <x v="1"/>
    <x v="1"/>
    <n v="4"/>
  </r>
  <r>
    <x v="1"/>
    <x v="14"/>
    <x v="0"/>
    <x v="17"/>
    <n v="25511"/>
    <x v="166"/>
    <x v="1"/>
    <x v="1"/>
    <n v="38"/>
  </r>
  <r>
    <x v="0"/>
    <x v="0"/>
    <x v="0"/>
    <x v="0"/>
    <n v="4659"/>
    <x v="0"/>
    <x v="0"/>
    <x v="2"/>
    <n v="363"/>
  </r>
  <r>
    <x v="1"/>
    <x v="1"/>
    <x v="0"/>
    <x v="0"/>
    <n v="4660"/>
    <x v="1"/>
    <x v="0"/>
    <x v="2"/>
    <n v="305"/>
  </r>
  <r>
    <x v="1"/>
    <x v="1"/>
    <x v="0"/>
    <x v="0"/>
    <n v="4661"/>
    <x v="2"/>
    <x v="0"/>
    <x v="2"/>
    <n v="37"/>
  </r>
  <r>
    <x v="1"/>
    <x v="1"/>
    <x v="0"/>
    <x v="0"/>
    <n v="4662"/>
    <x v="3"/>
    <x v="0"/>
    <x v="2"/>
    <n v="28"/>
  </r>
  <r>
    <x v="1"/>
    <x v="1"/>
    <x v="0"/>
    <x v="0"/>
    <n v="4663"/>
    <x v="4"/>
    <x v="0"/>
    <x v="2"/>
    <n v="40"/>
  </r>
  <r>
    <x v="1"/>
    <x v="1"/>
    <x v="0"/>
    <x v="0"/>
    <n v="4664"/>
    <x v="5"/>
    <x v="0"/>
    <x v="2"/>
    <n v="18"/>
  </r>
  <r>
    <x v="1"/>
    <x v="1"/>
    <x v="0"/>
    <x v="0"/>
    <n v="4665"/>
    <x v="6"/>
    <x v="0"/>
    <x v="2"/>
    <n v="57"/>
  </r>
  <r>
    <x v="1"/>
    <x v="1"/>
    <x v="0"/>
    <x v="0"/>
    <n v="4666"/>
    <x v="7"/>
    <x v="0"/>
    <x v="2"/>
    <n v="40"/>
  </r>
  <r>
    <x v="1"/>
    <x v="1"/>
    <x v="0"/>
    <x v="0"/>
    <n v="4667"/>
    <x v="8"/>
    <x v="0"/>
    <x v="2"/>
    <n v="15"/>
  </r>
  <r>
    <x v="1"/>
    <x v="1"/>
    <x v="0"/>
    <x v="0"/>
    <n v="4668"/>
    <x v="9"/>
    <x v="0"/>
    <x v="2"/>
    <n v="40"/>
  </r>
  <r>
    <x v="1"/>
    <x v="1"/>
    <x v="0"/>
    <x v="0"/>
    <n v="4669"/>
    <x v="10"/>
    <x v="0"/>
    <x v="2"/>
    <n v="11"/>
  </r>
  <r>
    <x v="1"/>
    <x v="1"/>
    <x v="0"/>
    <x v="0"/>
    <n v="4670"/>
    <x v="11"/>
    <x v="0"/>
    <x v="2"/>
    <n v="23"/>
  </r>
  <r>
    <x v="1"/>
    <x v="1"/>
    <x v="0"/>
    <x v="0"/>
    <n v="4671"/>
    <x v="12"/>
    <x v="0"/>
    <x v="2"/>
    <n v="18"/>
  </r>
  <r>
    <x v="1"/>
    <x v="1"/>
    <x v="0"/>
    <x v="0"/>
    <n v="4672"/>
    <x v="13"/>
    <x v="0"/>
    <x v="2"/>
    <n v="44"/>
  </r>
  <r>
    <x v="1"/>
    <x v="1"/>
    <x v="0"/>
    <x v="0"/>
    <n v="4673"/>
    <x v="14"/>
    <x v="0"/>
    <x v="2"/>
    <n v="22"/>
  </r>
  <r>
    <x v="1"/>
    <x v="1"/>
    <x v="0"/>
    <x v="0"/>
    <n v="4674"/>
    <x v="15"/>
    <x v="0"/>
    <x v="2"/>
    <n v="19"/>
  </r>
  <r>
    <x v="1"/>
    <x v="1"/>
    <x v="0"/>
    <x v="0"/>
    <n v="4675"/>
    <x v="16"/>
    <x v="0"/>
    <x v="2"/>
    <n v="20"/>
  </r>
  <r>
    <x v="1"/>
    <x v="1"/>
    <x v="0"/>
    <x v="0"/>
    <n v="4676"/>
    <x v="17"/>
    <x v="0"/>
    <x v="2"/>
    <n v="30"/>
  </r>
  <r>
    <x v="1"/>
    <x v="1"/>
    <x v="0"/>
    <x v="0"/>
    <n v="4677"/>
    <x v="18"/>
    <x v="0"/>
    <x v="2"/>
    <n v="25"/>
  </r>
  <r>
    <x v="1"/>
    <x v="1"/>
    <x v="0"/>
    <x v="0"/>
    <n v="4678"/>
    <x v="19"/>
    <x v="0"/>
    <x v="2"/>
    <n v="18"/>
  </r>
  <r>
    <x v="1"/>
    <x v="1"/>
    <x v="0"/>
    <x v="0"/>
    <n v="4679"/>
    <x v="20"/>
    <x v="0"/>
    <x v="2"/>
    <n v="25"/>
  </r>
  <r>
    <x v="1"/>
    <x v="1"/>
    <x v="0"/>
    <x v="0"/>
    <n v="4680"/>
    <x v="21"/>
    <x v="0"/>
    <x v="2"/>
    <n v="36"/>
  </r>
  <r>
    <x v="1"/>
    <x v="1"/>
    <x v="0"/>
    <x v="0"/>
    <n v="7710"/>
    <x v="22"/>
    <x v="0"/>
    <x v="2"/>
    <n v="17"/>
  </r>
  <r>
    <x v="1"/>
    <x v="1"/>
    <x v="0"/>
    <x v="0"/>
    <n v="4681"/>
    <x v="23"/>
    <x v="0"/>
    <x v="2"/>
    <n v="34"/>
  </r>
  <r>
    <x v="1"/>
    <x v="1"/>
    <x v="0"/>
    <x v="0"/>
    <n v="6842"/>
    <x v="24"/>
    <x v="0"/>
    <x v="2"/>
    <n v="16"/>
  </r>
  <r>
    <x v="1"/>
    <x v="1"/>
    <x v="0"/>
    <x v="0"/>
    <n v="6926"/>
    <x v="25"/>
    <x v="0"/>
    <x v="2"/>
    <n v="10"/>
  </r>
  <r>
    <x v="1"/>
    <x v="1"/>
    <x v="0"/>
    <x v="0"/>
    <n v="6928"/>
    <x v="26"/>
    <x v="0"/>
    <x v="2"/>
    <n v="14"/>
  </r>
  <r>
    <x v="1"/>
    <x v="1"/>
    <x v="0"/>
    <x v="0"/>
    <n v="6955"/>
    <x v="27"/>
    <x v="0"/>
    <x v="2"/>
    <n v="10"/>
  </r>
  <r>
    <x v="1"/>
    <x v="1"/>
    <x v="0"/>
    <x v="0"/>
    <n v="6957"/>
    <x v="28"/>
    <x v="0"/>
    <x v="2"/>
    <n v="55"/>
  </r>
  <r>
    <x v="1"/>
    <x v="1"/>
    <x v="0"/>
    <x v="0"/>
    <n v="10880"/>
    <x v="29"/>
    <x v="0"/>
    <x v="2"/>
    <n v="6"/>
  </r>
  <r>
    <x v="1"/>
    <x v="1"/>
    <x v="0"/>
    <x v="0"/>
    <n v="10991"/>
    <x v="30"/>
    <x v="0"/>
    <x v="2"/>
    <n v="21"/>
  </r>
  <r>
    <x v="0"/>
    <x v="0"/>
    <x v="0"/>
    <x v="0"/>
    <n v="10929"/>
    <x v="31"/>
    <x v="0"/>
    <x v="2"/>
    <n v="15"/>
  </r>
  <r>
    <x v="0"/>
    <x v="0"/>
    <x v="0"/>
    <x v="0"/>
    <n v="32601"/>
    <x v="32"/>
    <x v="0"/>
    <x v="2"/>
    <n v="568"/>
  </r>
  <r>
    <x v="1"/>
    <x v="2"/>
    <x v="0"/>
    <x v="1"/>
    <n v="4750"/>
    <x v="33"/>
    <x v="0"/>
    <x v="2"/>
    <n v="33"/>
  </r>
  <r>
    <x v="1"/>
    <x v="2"/>
    <x v="0"/>
    <x v="1"/>
    <n v="4751"/>
    <x v="34"/>
    <x v="0"/>
    <x v="2"/>
    <n v="30"/>
  </r>
  <r>
    <x v="1"/>
    <x v="2"/>
    <x v="0"/>
    <x v="1"/>
    <n v="4752"/>
    <x v="35"/>
    <x v="0"/>
    <x v="2"/>
    <n v="28"/>
  </r>
  <r>
    <x v="1"/>
    <x v="2"/>
    <x v="0"/>
    <x v="1"/>
    <n v="4753"/>
    <x v="36"/>
    <x v="0"/>
    <x v="2"/>
    <n v="17"/>
  </r>
  <r>
    <x v="1"/>
    <x v="2"/>
    <x v="0"/>
    <x v="1"/>
    <n v="4754"/>
    <x v="37"/>
    <x v="0"/>
    <x v="2"/>
    <n v="18"/>
  </r>
  <r>
    <x v="1"/>
    <x v="3"/>
    <x v="0"/>
    <x v="2"/>
    <n v="4735"/>
    <x v="38"/>
    <x v="0"/>
    <x v="2"/>
    <n v="58"/>
  </r>
  <r>
    <x v="1"/>
    <x v="3"/>
    <x v="0"/>
    <x v="2"/>
    <n v="4736"/>
    <x v="39"/>
    <x v="0"/>
    <x v="2"/>
    <n v="37"/>
  </r>
  <r>
    <x v="1"/>
    <x v="3"/>
    <x v="0"/>
    <x v="2"/>
    <n v="4737"/>
    <x v="40"/>
    <x v="0"/>
    <x v="2"/>
    <n v="19"/>
  </r>
  <r>
    <x v="1"/>
    <x v="3"/>
    <x v="0"/>
    <x v="2"/>
    <n v="4738"/>
    <x v="41"/>
    <x v="0"/>
    <x v="2"/>
    <n v="22"/>
  </r>
  <r>
    <x v="1"/>
    <x v="3"/>
    <x v="0"/>
    <x v="2"/>
    <n v="12266"/>
    <x v="42"/>
    <x v="0"/>
    <x v="2"/>
    <n v="18"/>
  </r>
  <r>
    <x v="1"/>
    <x v="4"/>
    <x v="0"/>
    <x v="3"/>
    <n v="4755"/>
    <x v="43"/>
    <x v="0"/>
    <x v="2"/>
    <n v="46"/>
  </r>
  <r>
    <x v="1"/>
    <x v="4"/>
    <x v="0"/>
    <x v="3"/>
    <n v="4756"/>
    <x v="44"/>
    <x v="0"/>
    <x v="2"/>
    <n v="13"/>
  </r>
  <r>
    <x v="1"/>
    <x v="4"/>
    <x v="0"/>
    <x v="3"/>
    <n v="4757"/>
    <x v="45"/>
    <x v="0"/>
    <x v="2"/>
    <n v="16"/>
  </r>
  <r>
    <x v="1"/>
    <x v="4"/>
    <x v="0"/>
    <x v="3"/>
    <n v="4758"/>
    <x v="46"/>
    <x v="0"/>
    <x v="2"/>
    <n v="28"/>
  </r>
  <r>
    <x v="1"/>
    <x v="4"/>
    <x v="0"/>
    <x v="3"/>
    <n v="7033"/>
    <x v="47"/>
    <x v="0"/>
    <x v="2"/>
    <n v="11"/>
  </r>
  <r>
    <x v="1"/>
    <x v="4"/>
    <x v="0"/>
    <x v="3"/>
    <n v="7118"/>
    <x v="48"/>
    <x v="0"/>
    <x v="2"/>
    <n v="6"/>
  </r>
  <r>
    <x v="1"/>
    <x v="5"/>
    <x v="0"/>
    <x v="4"/>
    <n v="4701"/>
    <x v="49"/>
    <x v="0"/>
    <x v="2"/>
    <n v="48"/>
  </r>
  <r>
    <x v="1"/>
    <x v="5"/>
    <x v="0"/>
    <x v="4"/>
    <n v="4702"/>
    <x v="50"/>
    <x v="0"/>
    <x v="2"/>
    <n v="25"/>
  </r>
  <r>
    <x v="1"/>
    <x v="5"/>
    <x v="0"/>
    <x v="4"/>
    <n v="4703"/>
    <x v="51"/>
    <x v="0"/>
    <x v="2"/>
    <n v="37"/>
  </r>
  <r>
    <x v="1"/>
    <x v="5"/>
    <x v="0"/>
    <x v="4"/>
    <n v="7091"/>
    <x v="52"/>
    <x v="0"/>
    <x v="2"/>
    <n v="10"/>
  </r>
  <r>
    <x v="1"/>
    <x v="3"/>
    <x v="0"/>
    <x v="5"/>
    <n v="4739"/>
    <x v="53"/>
    <x v="0"/>
    <x v="2"/>
    <n v="53"/>
  </r>
  <r>
    <x v="1"/>
    <x v="3"/>
    <x v="0"/>
    <x v="5"/>
    <n v="4740"/>
    <x v="54"/>
    <x v="0"/>
    <x v="2"/>
    <n v="16"/>
  </r>
  <r>
    <x v="1"/>
    <x v="3"/>
    <x v="0"/>
    <x v="5"/>
    <n v="4741"/>
    <x v="55"/>
    <x v="0"/>
    <x v="2"/>
    <n v="40"/>
  </r>
  <r>
    <x v="1"/>
    <x v="3"/>
    <x v="0"/>
    <x v="5"/>
    <n v="7123"/>
    <x v="56"/>
    <x v="0"/>
    <x v="2"/>
    <n v="5"/>
  </r>
  <r>
    <x v="1"/>
    <x v="6"/>
    <x v="0"/>
    <x v="6"/>
    <n v="4695"/>
    <x v="57"/>
    <x v="0"/>
    <x v="2"/>
    <n v="97"/>
  </r>
  <r>
    <x v="1"/>
    <x v="6"/>
    <x v="0"/>
    <x v="6"/>
    <n v="4696"/>
    <x v="58"/>
    <x v="0"/>
    <x v="2"/>
    <n v="6"/>
  </r>
  <r>
    <x v="1"/>
    <x v="6"/>
    <x v="0"/>
    <x v="6"/>
    <n v="4697"/>
    <x v="59"/>
    <x v="0"/>
    <x v="2"/>
    <n v="19"/>
  </r>
  <r>
    <x v="1"/>
    <x v="6"/>
    <x v="0"/>
    <x v="6"/>
    <n v="4698"/>
    <x v="60"/>
    <x v="0"/>
    <x v="2"/>
    <n v="20"/>
  </r>
  <r>
    <x v="1"/>
    <x v="6"/>
    <x v="0"/>
    <x v="6"/>
    <n v="4699"/>
    <x v="61"/>
    <x v="0"/>
    <x v="2"/>
    <n v="24"/>
  </r>
  <r>
    <x v="1"/>
    <x v="6"/>
    <x v="0"/>
    <x v="6"/>
    <n v="4700"/>
    <x v="62"/>
    <x v="0"/>
    <x v="2"/>
    <n v="19"/>
  </r>
  <r>
    <x v="1"/>
    <x v="6"/>
    <x v="0"/>
    <x v="6"/>
    <n v="7088"/>
    <x v="63"/>
    <x v="0"/>
    <x v="2"/>
    <n v="17"/>
  </r>
  <r>
    <x v="1"/>
    <x v="6"/>
    <x v="0"/>
    <x v="6"/>
    <n v="10878"/>
    <x v="64"/>
    <x v="0"/>
    <x v="2"/>
    <n v="19"/>
  </r>
  <r>
    <x v="1"/>
    <x v="7"/>
    <x v="0"/>
    <x v="7"/>
    <n v="4759"/>
    <x v="65"/>
    <x v="0"/>
    <x v="2"/>
    <n v="78"/>
  </r>
  <r>
    <x v="1"/>
    <x v="7"/>
    <x v="0"/>
    <x v="7"/>
    <n v="4760"/>
    <x v="66"/>
    <x v="0"/>
    <x v="2"/>
    <n v="42"/>
  </r>
  <r>
    <x v="1"/>
    <x v="7"/>
    <x v="0"/>
    <x v="7"/>
    <n v="4761"/>
    <x v="67"/>
    <x v="0"/>
    <x v="2"/>
    <n v="38"/>
  </r>
  <r>
    <x v="1"/>
    <x v="7"/>
    <x v="0"/>
    <x v="7"/>
    <n v="4762"/>
    <x v="68"/>
    <x v="0"/>
    <x v="2"/>
    <n v="23"/>
  </r>
  <r>
    <x v="1"/>
    <x v="7"/>
    <x v="0"/>
    <x v="7"/>
    <n v="6813"/>
    <x v="69"/>
    <x v="0"/>
    <x v="2"/>
    <n v="17"/>
  </r>
  <r>
    <x v="1"/>
    <x v="7"/>
    <x v="0"/>
    <x v="7"/>
    <n v="6956"/>
    <x v="70"/>
    <x v="0"/>
    <x v="2"/>
    <n v="25"/>
  </r>
  <r>
    <x v="1"/>
    <x v="7"/>
    <x v="0"/>
    <x v="7"/>
    <n v="7087"/>
    <x v="71"/>
    <x v="0"/>
    <x v="2"/>
    <n v="11"/>
  </r>
  <r>
    <x v="1"/>
    <x v="8"/>
    <x v="0"/>
    <x v="8"/>
    <n v="4704"/>
    <x v="72"/>
    <x v="0"/>
    <x v="2"/>
    <n v="105"/>
  </r>
  <r>
    <x v="1"/>
    <x v="8"/>
    <x v="0"/>
    <x v="8"/>
    <n v="4705"/>
    <x v="73"/>
    <x v="0"/>
    <x v="2"/>
    <n v="48"/>
  </r>
  <r>
    <x v="1"/>
    <x v="8"/>
    <x v="0"/>
    <x v="8"/>
    <n v="4706"/>
    <x v="74"/>
    <x v="0"/>
    <x v="2"/>
    <n v="36"/>
  </r>
  <r>
    <x v="1"/>
    <x v="8"/>
    <x v="0"/>
    <x v="8"/>
    <n v="4707"/>
    <x v="75"/>
    <x v="0"/>
    <x v="2"/>
    <n v="14"/>
  </r>
  <r>
    <x v="1"/>
    <x v="8"/>
    <x v="0"/>
    <x v="8"/>
    <n v="4708"/>
    <x v="76"/>
    <x v="0"/>
    <x v="2"/>
    <n v="49"/>
  </r>
  <r>
    <x v="1"/>
    <x v="8"/>
    <x v="0"/>
    <x v="8"/>
    <n v="4709"/>
    <x v="77"/>
    <x v="0"/>
    <x v="2"/>
    <n v="28"/>
  </r>
  <r>
    <x v="1"/>
    <x v="8"/>
    <x v="0"/>
    <x v="8"/>
    <n v="7137"/>
    <x v="78"/>
    <x v="0"/>
    <x v="2"/>
    <n v="29"/>
  </r>
  <r>
    <x v="1"/>
    <x v="8"/>
    <x v="0"/>
    <x v="8"/>
    <n v="11328"/>
    <x v="79"/>
    <x v="0"/>
    <x v="2"/>
    <n v="19"/>
  </r>
  <r>
    <x v="1"/>
    <x v="8"/>
    <x v="0"/>
    <x v="8"/>
    <n v="31638"/>
    <x v="80"/>
    <x v="0"/>
    <x v="2"/>
    <n v="20"/>
  </r>
  <r>
    <x v="1"/>
    <x v="9"/>
    <x v="0"/>
    <x v="9"/>
    <n v="4682"/>
    <x v="81"/>
    <x v="0"/>
    <x v="2"/>
    <n v="114"/>
  </r>
  <r>
    <x v="1"/>
    <x v="9"/>
    <x v="0"/>
    <x v="9"/>
    <n v="4683"/>
    <x v="82"/>
    <x v="0"/>
    <x v="2"/>
    <n v="34"/>
  </r>
  <r>
    <x v="1"/>
    <x v="9"/>
    <x v="0"/>
    <x v="9"/>
    <n v="4684"/>
    <x v="83"/>
    <x v="0"/>
    <x v="2"/>
    <n v="14"/>
  </r>
  <r>
    <x v="1"/>
    <x v="9"/>
    <x v="0"/>
    <x v="9"/>
    <n v="4685"/>
    <x v="84"/>
    <x v="0"/>
    <x v="2"/>
    <n v="10"/>
  </r>
  <r>
    <x v="1"/>
    <x v="9"/>
    <x v="0"/>
    <x v="9"/>
    <n v="4686"/>
    <x v="85"/>
    <x v="0"/>
    <x v="2"/>
    <n v="29"/>
  </r>
  <r>
    <x v="1"/>
    <x v="9"/>
    <x v="0"/>
    <x v="9"/>
    <n v="4687"/>
    <x v="86"/>
    <x v="0"/>
    <x v="2"/>
    <n v="28"/>
  </r>
  <r>
    <x v="1"/>
    <x v="9"/>
    <x v="0"/>
    <x v="9"/>
    <n v="4688"/>
    <x v="87"/>
    <x v="0"/>
    <x v="2"/>
    <n v="35"/>
  </r>
  <r>
    <x v="1"/>
    <x v="9"/>
    <x v="0"/>
    <x v="9"/>
    <n v="4689"/>
    <x v="88"/>
    <x v="0"/>
    <x v="2"/>
    <n v="29"/>
  </r>
  <r>
    <x v="1"/>
    <x v="9"/>
    <x v="0"/>
    <x v="9"/>
    <n v="4690"/>
    <x v="89"/>
    <x v="0"/>
    <x v="2"/>
    <n v="19"/>
  </r>
  <r>
    <x v="1"/>
    <x v="9"/>
    <x v="0"/>
    <x v="9"/>
    <n v="4691"/>
    <x v="90"/>
    <x v="0"/>
    <x v="2"/>
    <n v="11"/>
  </r>
  <r>
    <x v="1"/>
    <x v="9"/>
    <x v="0"/>
    <x v="9"/>
    <n v="6925"/>
    <x v="91"/>
    <x v="0"/>
    <x v="2"/>
    <n v="20"/>
  </r>
  <r>
    <x v="1"/>
    <x v="9"/>
    <x v="0"/>
    <x v="9"/>
    <n v="7086"/>
    <x v="92"/>
    <x v="0"/>
    <x v="2"/>
    <n v="12"/>
  </r>
  <r>
    <x v="1"/>
    <x v="9"/>
    <x v="0"/>
    <x v="9"/>
    <n v="7117"/>
    <x v="93"/>
    <x v="0"/>
    <x v="2"/>
    <n v="13"/>
  </r>
  <r>
    <x v="1"/>
    <x v="9"/>
    <x v="0"/>
    <x v="9"/>
    <n v="9326"/>
    <x v="94"/>
    <x v="0"/>
    <x v="2"/>
    <n v="15"/>
  </r>
  <r>
    <x v="1"/>
    <x v="9"/>
    <x v="0"/>
    <x v="9"/>
    <n v="10992"/>
    <x v="95"/>
    <x v="0"/>
    <x v="2"/>
    <n v="9"/>
  </r>
  <r>
    <x v="1"/>
    <x v="10"/>
    <x v="0"/>
    <x v="10"/>
    <n v="4763"/>
    <x v="96"/>
    <x v="0"/>
    <x v="2"/>
    <n v="86"/>
  </r>
  <r>
    <x v="1"/>
    <x v="11"/>
    <x v="0"/>
    <x v="10"/>
    <n v="4764"/>
    <x v="97"/>
    <x v="0"/>
    <x v="2"/>
    <n v="43"/>
  </r>
  <r>
    <x v="1"/>
    <x v="10"/>
    <x v="0"/>
    <x v="10"/>
    <n v="4765"/>
    <x v="98"/>
    <x v="0"/>
    <x v="2"/>
    <n v="9"/>
  </r>
  <r>
    <x v="1"/>
    <x v="10"/>
    <x v="0"/>
    <x v="10"/>
    <n v="4766"/>
    <x v="99"/>
    <x v="0"/>
    <x v="2"/>
    <n v="17"/>
  </r>
  <r>
    <x v="1"/>
    <x v="10"/>
    <x v="0"/>
    <x v="10"/>
    <n v="4767"/>
    <x v="100"/>
    <x v="0"/>
    <x v="2"/>
    <n v="17"/>
  </r>
  <r>
    <x v="1"/>
    <x v="11"/>
    <x v="0"/>
    <x v="10"/>
    <n v="4768"/>
    <x v="101"/>
    <x v="0"/>
    <x v="2"/>
    <n v="28"/>
  </r>
  <r>
    <x v="1"/>
    <x v="10"/>
    <x v="0"/>
    <x v="10"/>
    <n v="4769"/>
    <x v="102"/>
    <x v="0"/>
    <x v="2"/>
    <n v="5"/>
  </r>
  <r>
    <x v="1"/>
    <x v="10"/>
    <x v="0"/>
    <x v="10"/>
    <n v="4770"/>
    <x v="103"/>
    <x v="0"/>
    <x v="2"/>
    <n v="33"/>
  </r>
  <r>
    <x v="1"/>
    <x v="11"/>
    <x v="0"/>
    <x v="10"/>
    <n v="6673"/>
    <x v="104"/>
    <x v="0"/>
    <x v="2"/>
    <n v="71"/>
  </r>
  <r>
    <x v="1"/>
    <x v="12"/>
    <x v="0"/>
    <x v="11"/>
    <n v="4771"/>
    <x v="105"/>
    <x v="0"/>
    <x v="2"/>
    <n v="51"/>
  </r>
  <r>
    <x v="1"/>
    <x v="12"/>
    <x v="0"/>
    <x v="11"/>
    <n v="4772"/>
    <x v="106"/>
    <x v="0"/>
    <x v="2"/>
    <n v="23"/>
  </r>
  <r>
    <x v="1"/>
    <x v="12"/>
    <x v="0"/>
    <x v="11"/>
    <n v="4773"/>
    <x v="107"/>
    <x v="0"/>
    <x v="2"/>
    <n v="8"/>
  </r>
  <r>
    <x v="1"/>
    <x v="12"/>
    <x v="0"/>
    <x v="11"/>
    <n v="4774"/>
    <x v="108"/>
    <x v="0"/>
    <x v="2"/>
    <n v="17"/>
  </r>
  <r>
    <x v="1"/>
    <x v="12"/>
    <x v="0"/>
    <x v="11"/>
    <n v="6670"/>
    <x v="109"/>
    <x v="0"/>
    <x v="2"/>
    <n v="14"/>
  </r>
  <r>
    <x v="1"/>
    <x v="12"/>
    <x v="0"/>
    <x v="11"/>
    <n v="7119"/>
    <x v="110"/>
    <x v="0"/>
    <x v="2"/>
    <n v="17"/>
  </r>
  <r>
    <x v="1"/>
    <x v="12"/>
    <x v="0"/>
    <x v="11"/>
    <n v="31637"/>
    <x v="111"/>
    <x v="0"/>
    <x v="2"/>
    <n v="11"/>
  </r>
  <r>
    <x v="1"/>
    <x v="3"/>
    <x v="0"/>
    <x v="5"/>
    <n v="4730"/>
    <x v="112"/>
    <x v="0"/>
    <x v="2"/>
    <n v="76"/>
  </r>
  <r>
    <x v="1"/>
    <x v="3"/>
    <x v="0"/>
    <x v="5"/>
    <n v="4731"/>
    <x v="113"/>
    <x v="0"/>
    <x v="2"/>
    <n v="24"/>
  </r>
  <r>
    <x v="1"/>
    <x v="3"/>
    <x v="0"/>
    <x v="5"/>
    <n v="4732"/>
    <x v="114"/>
    <x v="0"/>
    <x v="2"/>
    <n v="24"/>
  </r>
  <r>
    <x v="1"/>
    <x v="3"/>
    <x v="0"/>
    <x v="5"/>
    <n v="4733"/>
    <x v="115"/>
    <x v="0"/>
    <x v="2"/>
    <n v="15"/>
  </r>
  <r>
    <x v="1"/>
    <x v="3"/>
    <x v="0"/>
    <x v="5"/>
    <n v="4734"/>
    <x v="116"/>
    <x v="0"/>
    <x v="2"/>
    <n v="10"/>
  </r>
  <r>
    <x v="1"/>
    <x v="3"/>
    <x v="0"/>
    <x v="5"/>
    <n v="7712"/>
    <x v="117"/>
    <x v="0"/>
    <x v="2"/>
    <n v="20"/>
  </r>
  <r>
    <x v="1"/>
    <x v="3"/>
    <x v="0"/>
    <x v="5"/>
    <n v="9871"/>
    <x v="118"/>
    <x v="0"/>
    <x v="2"/>
    <n v="10"/>
  </r>
  <r>
    <x v="1"/>
    <x v="3"/>
    <x v="0"/>
    <x v="5"/>
    <n v="12166"/>
    <x v="119"/>
    <x v="0"/>
    <x v="2"/>
    <n v="22"/>
  </r>
  <r>
    <x v="1"/>
    <x v="5"/>
    <x v="0"/>
    <x v="12"/>
    <n v="4692"/>
    <x v="120"/>
    <x v="0"/>
    <x v="2"/>
    <n v="27"/>
  </r>
  <r>
    <x v="1"/>
    <x v="5"/>
    <x v="0"/>
    <x v="12"/>
    <n v="4693"/>
    <x v="121"/>
    <x v="0"/>
    <x v="2"/>
    <n v="8"/>
  </r>
  <r>
    <x v="1"/>
    <x v="5"/>
    <x v="0"/>
    <x v="12"/>
    <n v="4694"/>
    <x v="122"/>
    <x v="0"/>
    <x v="2"/>
    <n v="15"/>
  </r>
  <r>
    <x v="1"/>
    <x v="5"/>
    <x v="0"/>
    <x v="12"/>
    <n v="7089"/>
    <x v="123"/>
    <x v="0"/>
    <x v="2"/>
    <n v="12"/>
  </r>
  <r>
    <x v="1"/>
    <x v="13"/>
    <x v="0"/>
    <x v="13"/>
    <n v="4711"/>
    <x v="124"/>
    <x v="0"/>
    <x v="2"/>
    <n v="94"/>
  </r>
  <r>
    <x v="1"/>
    <x v="13"/>
    <x v="0"/>
    <x v="13"/>
    <n v="4712"/>
    <x v="125"/>
    <x v="0"/>
    <x v="2"/>
    <n v="16"/>
  </r>
  <r>
    <x v="1"/>
    <x v="13"/>
    <x v="0"/>
    <x v="13"/>
    <n v="4713"/>
    <x v="126"/>
    <x v="0"/>
    <x v="2"/>
    <n v="21"/>
  </r>
  <r>
    <x v="1"/>
    <x v="13"/>
    <x v="0"/>
    <x v="13"/>
    <n v="4714"/>
    <x v="127"/>
    <x v="0"/>
    <x v="2"/>
    <n v="21"/>
  </r>
  <r>
    <x v="1"/>
    <x v="13"/>
    <x v="0"/>
    <x v="13"/>
    <n v="4715"/>
    <x v="128"/>
    <x v="0"/>
    <x v="2"/>
    <n v="46"/>
  </r>
  <r>
    <x v="1"/>
    <x v="13"/>
    <x v="0"/>
    <x v="13"/>
    <n v="4716"/>
    <x v="129"/>
    <x v="0"/>
    <x v="2"/>
    <n v="65"/>
  </r>
  <r>
    <x v="1"/>
    <x v="13"/>
    <x v="0"/>
    <x v="13"/>
    <n v="4717"/>
    <x v="130"/>
    <x v="0"/>
    <x v="2"/>
    <n v="26"/>
  </r>
  <r>
    <x v="1"/>
    <x v="13"/>
    <x v="0"/>
    <x v="13"/>
    <n v="7711"/>
    <x v="131"/>
    <x v="0"/>
    <x v="2"/>
    <n v="70"/>
  </r>
  <r>
    <x v="1"/>
    <x v="13"/>
    <x v="0"/>
    <x v="13"/>
    <n v="7032"/>
    <x v="132"/>
    <x v="0"/>
    <x v="2"/>
    <n v="23"/>
  </r>
  <r>
    <x v="1"/>
    <x v="13"/>
    <x v="0"/>
    <x v="13"/>
    <n v="11327"/>
    <x v="133"/>
    <x v="0"/>
    <x v="2"/>
    <n v="22"/>
  </r>
  <r>
    <x v="1"/>
    <x v="12"/>
    <x v="0"/>
    <x v="14"/>
    <n v="4780"/>
    <x v="134"/>
    <x v="0"/>
    <x v="2"/>
    <n v="9"/>
  </r>
  <r>
    <x v="1"/>
    <x v="10"/>
    <x v="0"/>
    <x v="14"/>
    <n v="6671"/>
    <x v="135"/>
    <x v="0"/>
    <x v="2"/>
    <n v="4"/>
  </r>
  <r>
    <x v="1"/>
    <x v="12"/>
    <x v="0"/>
    <x v="14"/>
    <n v="6819"/>
    <x v="136"/>
    <x v="0"/>
    <x v="2"/>
    <n v="5"/>
  </r>
  <r>
    <x v="1"/>
    <x v="2"/>
    <x v="0"/>
    <x v="15"/>
    <n v="4742"/>
    <x v="137"/>
    <x v="0"/>
    <x v="2"/>
    <n v="249"/>
  </r>
  <r>
    <x v="1"/>
    <x v="2"/>
    <x v="0"/>
    <x v="15"/>
    <n v="4744"/>
    <x v="138"/>
    <x v="0"/>
    <x v="2"/>
    <n v="34"/>
  </r>
  <r>
    <x v="1"/>
    <x v="2"/>
    <x v="0"/>
    <x v="15"/>
    <n v="4745"/>
    <x v="139"/>
    <x v="0"/>
    <x v="2"/>
    <n v="63"/>
  </r>
  <r>
    <x v="1"/>
    <x v="2"/>
    <x v="0"/>
    <x v="15"/>
    <n v="4746"/>
    <x v="140"/>
    <x v="0"/>
    <x v="2"/>
    <n v="15"/>
  </r>
  <r>
    <x v="1"/>
    <x v="2"/>
    <x v="0"/>
    <x v="15"/>
    <n v="4747"/>
    <x v="141"/>
    <x v="0"/>
    <x v="2"/>
    <n v="25"/>
  </r>
  <r>
    <x v="1"/>
    <x v="1"/>
    <x v="0"/>
    <x v="15"/>
    <n v="4743"/>
    <x v="142"/>
    <x v="0"/>
    <x v="2"/>
    <n v="114"/>
  </r>
  <r>
    <x v="1"/>
    <x v="1"/>
    <x v="0"/>
    <x v="15"/>
    <n v="4748"/>
    <x v="143"/>
    <x v="0"/>
    <x v="2"/>
    <n v="38"/>
  </r>
  <r>
    <x v="1"/>
    <x v="1"/>
    <x v="0"/>
    <x v="15"/>
    <n v="4749"/>
    <x v="144"/>
    <x v="0"/>
    <x v="2"/>
    <n v="28"/>
  </r>
  <r>
    <x v="1"/>
    <x v="2"/>
    <x v="0"/>
    <x v="15"/>
    <n v="6843"/>
    <x v="145"/>
    <x v="0"/>
    <x v="2"/>
    <n v="33"/>
  </r>
  <r>
    <x v="1"/>
    <x v="2"/>
    <x v="0"/>
    <x v="15"/>
    <n v="6812"/>
    <x v="146"/>
    <x v="0"/>
    <x v="2"/>
    <n v="27"/>
  </r>
  <r>
    <x v="1"/>
    <x v="2"/>
    <x v="0"/>
    <x v="15"/>
    <n v="8803"/>
    <x v="147"/>
    <x v="0"/>
    <x v="2"/>
    <n v="23"/>
  </r>
  <r>
    <x v="1"/>
    <x v="2"/>
    <x v="0"/>
    <x v="15"/>
    <n v="10993"/>
    <x v="148"/>
    <x v="0"/>
    <x v="2"/>
    <n v="10"/>
  </r>
  <r>
    <x v="1"/>
    <x v="2"/>
    <x v="0"/>
    <x v="15"/>
    <n v="10879"/>
    <x v="149"/>
    <x v="0"/>
    <x v="2"/>
    <n v="27"/>
  </r>
  <r>
    <x v="1"/>
    <x v="1"/>
    <x v="0"/>
    <x v="15"/>
    <n v="25522"/>
    <x v="150"/>
    <x v="0"/>
    <x v="2"/>
    <n v="20"/>
  </r>
  <r>
    <x v="1"/>
    <x v="1"/>
    <x v="0"/>
    <x v="15"/>
    <n v="25513"/>
    <x v="151"/>
    <x v="0"/>
    <x v="2"/>
    <n v="22"/>
  </r>
  <r>
    <x v="1"/>
    <x v="1"/>
    <x v="0"/>
    <x v="15"/>
    <n v="25508"/>
    <x v="152"/>
    <x v="0"/>
    <x v="2"/>
    <n v="19"/>
  </r>
  <r>
    <x v="1"/>
    <x v="12"/>
    <x v="0"/>
    <x v="16"/>
    <n v="4781"/>
    <x v="153"/>
    <x v="0"/>
    <x v="2"/>
    <n v="29"/>
  </r>
  <r>
    <x v="1"/>
    <x v="14"/>
    <x v="0"/>
    <x v="17"/>
    <n v="4718"/>
    <x v="154"/>
    <x v="0"/>
    <x v="2"/>
    <n v="130"/>
  </r>
  <r>
    <x v="1"/>
    <x v="14"/>
    <x v="0"/>
    <x v="17"/>
    <n v="4720"/>
    <x v="155"/>
    <x v="0"/>
    <x v="2"/>
    <n v="18"/>
  </r>
  <r>
    <x v="1"/>
    <x v="14"/>
    <x v="0"/>
    <x v="17"/>
    <n v="4721"/>
    <x v="156"/>
    <x v="0"/>
    <x v="2"/>
    <n v="35"/>
  </r>
  <r>
    <x v="1"/>
    <x v="14"/>
    <x v="0"/>
    <x v="17"/>
    <n v="4722"/>
    <x v="157"/>
    <x v="0"/>
    <x v="2"/>
    <n v="11"/>
  </r>
  <r>
    <x v="1"/>
    <x v="14"/>
    <x v="0"/>
    <x v="17"/>
    <n v="4723"/>
    <x v="158"/>
    <x v="0"/>
    <x v="2"/>
    <n v="10"/>
  </r>
  <r>
    <x v="1"/>
    <x v="14"/>
    <x v="0"/>
    <x v="17"/>
    <n v="4724"/>
    <x v="159"/>
    <x v="0"/>
    <x v="2"/>
    <n v="18"/>
  </r>
  <r>
    <x v="1"/>
    <x v="14"/>
    <x v="0"/>
    <x v="17"/>
    <n v="4719"/>
    <x v="150"/>
    <x v="0"/>
    <x v="2"/>
    <n v="35"/>
  </r>
  <r>
    <x v="1"/>
    <x v="14"/>
    <x v="0"/>
    <x v="17"/>
    <n v="4725"/>
    <x v="160"/>
    <x v="0"/>
    <x v="2"/>
    <n v="16"/>
  </r>
  <r>
    <x v="1"/>
    <x v="14"/>
    <x v="0"/>
    <x v="17"/>
    <n v="4726"/>
    <x v="161"/>
    <x v="0"/>
    <x v="2"/>
    <n v="13"/>
  </r>
  <r>
    <x v="1"/>
    <x v="14"/>
    <x v="0"/>
    <x v="17"/>
    <n v="4727"/>
    <x v="162"/>
    <x v="0"/>
    <x v="2"/>
    <n v="18"/>
  </r>
  <r>
    <x v="1"/>
    <x v="14"/>
    <x v="0"/>
    <x v="17"/>
    <n v="4728"/>
    <x v="163"/>
    <x v="0"/>
    <x v="2"/>
    <n v="38"/>
  </r>
  <r>
    <x v="1"/>
    <x v="14"/>
    <x v="0"/>
    <x v="17"/>
    <n v="4729"/>
    <x v="164"/>
    <x v="0"/>
    <x v="2"/>
    <n v="22"/>
  </r>
  <r>
    <x v="1"/>
    <x v="14"/>
    <x v="0"/>
    <x v="17"/>
    <n v="6811"/>
    <x v="165"/>
    <x v="0"/>
    <x v="2"/>
    <n v="7"/>
  </r>
  <r>
    <x v="1"/>
    <x v="14"/>
    <x v="0"/>
    <x v="17"/>
    <n v="25511"/>
    <x v="166"/>
    <x v="0"/>
    <x v="2"/>
    <n v="5"/>
  </r>
  <r>
    <x v="0"/>
    <x v="0"/>
    <x v="0"/>
    <x v="0"/>
    <n v="4659"/>
    <x v="0"/>
    <x v="1"/>
    <x v="2"/>
    <n v="455"/>
  </r>
  <r>
    <x v="1"/>
    <x v="1"/>
    <x v="0"/>
    <x v="0"/>
    <n v="4660"/>
    <x v="1"/>
    <x v="1"/>
    <x v="2"/>
    <n v="384"/>
  </r>
  <r>
    <x v="1"/>
    <x v="1"/>
    <x v="0"/>
    <x v="0"/>
    <n v="4661"/>
    <x v="2"/>
    <x v="1"/>
    <x v="2"/>
    <n v="44"/>
  </r>
  <r>
    <x v="1"/>
    <x v="1"/>
    <x v="0"/>
    <x v="0"/>
    <n v="4662"/>
    <x v="3"/>
    <x v="1"/>
    <x v="2"/>
    <n v="35"/>
  </r>
  <r>
    <x v="1"/>
    <x v="1"/>
    <x v="0"/>
    <x v="0"/>
    <n v="4663"/>
    <x v="4"/>
    <x v="1"/>
    <x v="2"/>
    <n v="48"/>
  </r>
  <r>
    <x v="1"/>
    <x v="1"/>
    <x v="0"/>
    <x v="0"/>
    <n v="4664"/>
    <x v="5"/>
    <x v="1"/>
    <x v="2"/>
    <n v="21"/>
  </r>
  <r>
    <x v="1"/>
    <x v="1"/>
    <x v="0"/>
    <x v="0"/>
    <n v="4665"/>
    <x v="6"/>
    <x v="1"/>
    <x v="2"/>
    <n v="72"/>
  </r>
  <r>
    <x v="1"/>
    <x v="1"/>
    <x v="0"/>
    <x v="0"/>
    <n v="4666"/>
    <x v="7"/>
    <x v="1"/>
    <x v="2"/>
    <n v="50"/>
  </r>
  <r>
    <x v="1"/>
    <x v="1"/>
    <x v="0"/>
    <x v="0"/>
    <n v="4667"/>
    <x v="8"/>
    <x v="1"/>
    <x v="2"/>
    <n v="21"/>
  </r>
  <r>
    <x v="1"/>
    <x v="1"/>
    <x v="0"/>
    <x v="0"/>
    <n v="4668"/>
    <x v="9"/>
    <x v="1"/>
    <x v="2"/>
    <n v="52"/>
  </r>
  <r>
    <x v="1"/>
    <x v="1"/>
    <x v="0"/>
    <x v="0"/>
    <n v="4669"/>
    <x v="10"/>
    <x v="1"/>
    <x v="2"/>
    <n v="15"/>
  </r>
  <r>
    <x v="1"/>
    <x v="1"/>
    <x v="0"/>
    <x v="0"/>
    <n v="4670"/>
    <x v="11"/>
    <x v="1"/>
    <x v="2"/>
    <n v="30"/>
  </r>
  <r>
    <x v="1"/>
    <x v="1"/>
    <x v="0"/>
    <x v="0"/>
    <n v="4671"/>
    <x v="12"/>
    <x v="1"/>
    <x v="2"/>
    <n v="23"/>
  </r>
  <r>
    <x v="1"/>
    <x v="1"/>
    <x v="0"/>
    <x v="0"/>
    <n v="4672"/>
    <x v="13"/>
    <x v="1"/>
    <x v="2"/>
    <n v="55"/>
  </r>
  <r>
    <x v="1"/>
    <x v="1"/>
    <x v="0"/>
    <x v="0"/>
    <n v="4673"/>
    <x v="14"/>
    <x v="1"/>
    <x v="2"/>
    <n v="26"/>
  </r>
  <r>
    <x v="1"/>
    <x v="1"/>
    <x v="0"/>
    <x v="0"/>
    <n v="4674"/>
    <x v="15"/>
    <x v="1"/>
    <x v="2"/>
    <n v="24"/>
  </r>
  <r>
    <x v="1"/>
    <x v="1"/>
    <x v="0"/>
    <x v="0"/>
    <n v="4675"/>
    <x v="16"/>
    <x v="1"/>
    <x v="2"/>
    <n v="24"/>
  </r>
  <r>
    <x v="1"/>
    <x v="1"/>
    <x v="0"/>
    <x v="0"/>
    <n v="4676"/>
    <x v="17"/>
    <x v="1"/>
    <x v="2"/>
    <n v="36"/>
  </r>
  <r>
    <x v="1"/>
    <x v="1"/>
    <x v="0"/>
    <x v="0"/>
    <n v="4677"/>
    <x v="18"/>
    <x v="1"/>
    <x v="2"/>
    <n v="32"/>
  </r>
  <r>
    <x v="1"/>
    <x v="1"/>
    <x v="0"/>
    <x v="0"/>
    <n v="4678"/>
    <x v="19"/>
    <x v="1"/>
    <x v="2"/>
    <n v="23"/>
  </r>
  <r>
    <x v="1"/>
    <x v="1"/>
    <x v="0"/>
    <x v="0"/>
    <n v="4679"/>
    <x v="20"/>
    <x v="1"/>
    <x v="2"/>
    <n v="30"/>
  </r>
  <r>
    <x v="1"/>
    <x v="1"/>
    <x v="0"/>
    <x v="0"/>
    <n v="4680"/>
    <x v="21"/>
    <x v="1"/>
    <x v="2"/>
    <n v="47"/>
  </r>
  <r>
    <x v="1"/>
    <x v="1"/>
    <x v="0"/>
    <x v="0"/>
    <n v="7710"/>
    <x v="22"/>
    <x v="1"/>
    <x v="2"/>
    <n v="23"/>
  </r>
  <r>
    <x v="1"/>
    <x v="1"/>
    <x v="0"/>
    <x v="0"/>
    <n v="4681"/>
    <x v="23"/>
    <x v="1"/>
    <x v="2"/>
    <n v="40"/>
  </r>
  <r>
    <x v="1"/>
    <x v="1"/>
    <x v="0"/>
    <x v="0"/>
    <n v="6842"/>
    <x v="24"/>
    <x v="1"/>
    <x v="2"/>
    <n v="18"/>
  </r>
  <r>
    <x v="1"/>
    <x v="1"/>
    <x v="0"/>
    <x v="0"/>
    <n v="6926"/>
    <x v="25"/>
    <x v="1"/>
    <x v="2"/>
    <n v="12"/>
  </r>
  <r>
    <x v="1"/>
    <x v="1"/>
    <x v="0"/>
    <x v="0"/>
    <n v="6928"/>
    <x v="26"/>
    <x v="1"/>
    <x v="2"/>
    <n v="20"/>
  </r>
  <r>
    <x v="1"/>
    <x v="1"/>
    <x v="0"/>
    <x v="0"/>
    <n v="6955"/>
    <x v="27"/>
    <x v="1"/>
    <x v="2"/>
    <n v="15"/>
  </r>
  <r>
    <x v="1"/>
    <x v="1"/>
    <x v="0"/>
    <x v="0"/>
    <n v="6957"/>
    <x v="28"/>
    <x v="1"/>
    <x v="2"/>
    <n v="71"/>
  </r>
  <r>
    <x v="1"/>
    <x v="1"/>
    <x v="0"/>
    <x v="0"/>
    <n v="10880"/>
    <x v="29"/>
    <x v="1"/>
    <x v="2"/>
    <n v="9"/>
  </r>
  <r>
    <x v="1"/>
    <x v="1"/>
    <x v="0"/>
    <x v="0"/>
    <n v="10991"/>
    <x v="30"/>
    <x v="1"/>
    <x v="2"/>
    <n v="26"/>
  </r>
  <r>
    <x v="0"/>
    <x v="0"/>
    <x v="0"/>
    <x v="0"/>
    <n v="10929"/>
    <x v="31"/>
    <x v="1"/>
    <x v="2"/>
    <n v="18"/>
  </r>
  <r>
    <x v="0"/>
    <x v="0"/>
    <x v="0"/>
    <x v="0"/>
    <n v="32601"/>
    <x v="32"/>
    <x v="1"/>
    <x v="2"/>
    <n v="718"/>
  </r>
  <r>
    <x v="1"/>
    <x v="2"/>
    <x v="0"/>
    <x v="1"/>
    <n v="4750"/>
    <x v="33"/>
    <x v="1"/>
    <x v="2"/>
    <n v="25"/>
  </r>
  <r>
    <x v="1"/>
    <x v="2"/>
    <x v="0"/>
    <x v="1"/>
    <n v="4751"/>
    <x v="34"/>
    <x v="1"/>
    <x v="2"/>
    <n v="28"/>
  </r>
  <r>
    <x v="1"/>
    <x v="2"/>
    <x v="0"/>
    <x v="1"/>
    <n v="4752"/>
    <x v="35"/>
    <x v="1"/>
    <x v="2"/>
    <n v="25"/>
  </r>
  <r>
    <x v="1"/>
    <x v="2"/>
    <x v="0"/>
    <x v="1"/>
    <n v="4753"/>
    <x v="36"/>
    <x v="1"/>
    <x v="2"/>
    <n v="17"/>
  </r>
  <r>
    <x v="1"/>
    <x v="2"/>
    <x v="0"/>
    <x v="1"/>
    <n v="4754"/>
    <x v="37"/>
    <x v="1"/>
    <x v="2"/>
    <n v="17"/>
  </r>
  <r>
    <x v="1"/>
    <x v="3"/>
    <x v="0"/>
    <x v="2"/>
    <n v="4735"/>
    <x v="38"/>
    <x v="1"/>
    <x v="2"/>
    <n v="59"/>
  </r>
  <r>
    <x v="1"/>
    <x v="3"/>
    <x v="0"/>
    <x v="2"/>
    <n v="4736"/>
    <x v="39"/>
    <x v="1"/>
    <x v="2"/>
    <n v="37"/>
  </r>
  <r>
    <x v="1"/>
    <x v="3"/>
    <x v="0"/>
    <x v="2"/>
    <n v="4737"/>
    <x v="40"/>
    <x v="1"/>
    <x v="2"/>
    <n v="19"/>
  </r>
  <r>
    <x v="1"/>
    <x v="3"/>
    <x v="0"/>
    <x v="2"/>
    <n v="4738"/>
    <x v="41"/>
    <x v="1"/>
    <x v="2"/>
    <n v="23"/>
  </r>
  <r>
    <x v="1"/>
    <x v="3"/>
    <x v="0"/>
    <x v="2"/>
    <n v="12266"/>
    <x v="42"/>
    <x v="1"/>
    <x v="2"/>
    <n v="17"/>
  </r>
  <r>
    <x v="1"/>
    <x v="4"/>
    <x v="0"/>
    <x v="3"/>
    <n v="4755"/>
    <x v="43"/>
    <x v="1"/>
    <x v="2"/>
    <n v="44"/>
  </r>
  <r>
    <x v="1"/>
    <x v="4"/>
    <x v="0"/>
    <x v="3"/>
    <n v="4756"/>
    <x v="44"/>
    <x v="1"/>
    <x v="2"/>
    <n v="12"/>
  </r>
  <r>
    <x v="1"/>
    <x v="4"/>
    <x v="0"/>
    <x v="3"/>
    <n v="4757"/>
    <x v="45"/>
    <x v="1"/>
    <x v="2"/>
    <n v="13"/>
  </r>
  <r>
    <x v="1"/>
    <x v="4"/>
    <x v="0"/>
    <x v="3"/>
    <n v="4758"/>
    <x v="46"/>
    <x v="1"/>
    <x v="2"/>
    <n v="27"/>
  </r>
  <r>
    <x v="1"/>
    <x v="4"/>
    <x v="0"/>
    <x v="3"/>
    <n v="7033"/>
    <x v="47"/>
    <x v="1"/>
    <x v="2"/>
    <n v="9"/>
  </r>
  <r>
    <x v="1"/>
    <x v="4"/>
    <x v="0"/>
    <x v="3"/>
    <n v="7118"/>
    <x v="48"/>
    <x v="1"/>
    <x v="2"/>
    <n v="7"/>
  </r>
  <r>
    <x v="1"/>
    <x v="5"/>
    <x v="0"/>
    <x v="4"/>
    <n v="4701"/>
    <x v="49"/>
    <x v="1"/>
    <x v="2"/>
    <n v="35"/>
  </r>
  <r>
    <x v="1"/>
    <x v="5"/>
    <x v="0"/>
    <x v="4"/>
    <n v="4702"/>
    <x v="50"/>
    <x v="1"/>
    <x v="2"/>
    <n v="19"/>
  </r>
  <r>
    <x v="1"/>
    <x v="5"/>
    <x v="0"/>
    <x v="4"/>
    <n v="4703"/>
    <x v="51"/>
    <x v="1"/>
    <x v="2"/>
    <n v="27"/>
  </r>
  <r>
    <x v="1"/>
    <x v="5"/>
    <x v="0"/>
    <x v="4"/>
    <n v="7091"/>
    <x v="52"/>
    <x v="1"/>
    <x v="2"/>
    <n v="8"/>
  </r>
  <r>
    <x v="1"/>
    <x v="3"/>
    <x v="0"/>
    <x v="5"/>
    <n v="4739"/>
    <x v="53"/>
    <x v="1"/>
    <x v="2"/>
    <n v="41"/>
  </r>
  <r>
    <x v="1"/>
    <x v="3"/>
    <x v="0"/>
    <x v="5"/>
    <n v="4740"/>
    <x v="54"/>
    <x v="1"/>
    <x v="2"/>
    <n v="14"/>
  </r>
  <r>
    <x v="1"/>
    <x v="3"/>
    <x v="0"/>
    <x v="5"/>
    <n v="4741"/>
    <x v="55"/>
    <x v="1"/>
    <x v="2"/>
    <n v="32"/>
  </r>
  <r>
    <x v="1"/>
    <x v="3"/>
    <x v="0"/>
    <x v="5"/>
    <n v="7123"/>
    <x v="56"/>
    <x v="1"/>
    <x v="2"/>
    <n v="6"/>
  </r>
  <r>
    <x v="1"/>
    <x v="6"/>
    <x v="0"/>
    <x v="6"/>
    <n v="4695"/>
    <x v="57"/>
    <x v="1"/>
    <x v="2"/>
    <n v="112"/>
  </r>
  <r>
    <x v="1"/>
    <x v="6"/>
    <x v="0"/>
    <x v="6"/>
    <n v="4696"/>
    <x v="58"/>
    <x v="1"/>
    <x v="2"/>
    <n v="10"/>
  </r>
  <r>
    <x v="1"/>
    <x v="6"/>
    <x v="0"/>
    <x v="6"/>
    <n v="4697"/>
    <x v="59"/>
    <x v="1"/>
    <x v="2"/>
    <n v="21"/>
  </r>
  <r>
    <x v="1"/>
    <x v="6"/>
    <x v="0"/>
    <x v="6"/>
    <n v="4698"/>
    <x v="60"/>
    <x v="1"/>
    <x v="2"/>
    <n v="26"/>
  </r>
  <r>
    <x v="1"/>
    <x v="6"/>
    <x v="0"/>
    <x v="6"/>
    <n v="4699"/>
    <x v="61"/>
    <x v="1"/>
    <x v="2"/>
    <n v="29"/>
  </r>
  <r>
    <x v="1"/>
    <x v="6"/>
    <x v="0"/>
    <x v="6"/>
    <n v="4700"/>
    <x v="62"/>
    <x v="1"/>
    <x v="2"/>
    <n v="22"/>
  </r>
  <r>
    <x v="1"/>
    <x v="6"/>
    <x v="0"/>
    <x v="6"/>
    <n v="7088"/>
    <x v="63"/>
    <x v="1"/>
    <x v="2"/>
    <n v="20"/>
  </r>
  <r>
    <x v="1"/>
    <x v="6"/>
    <x v="0"/>
    <x v="6"/>
    <n v="10878"/>
    <x v="64"/>
    <x v="1"/>
    <x v="2"/>
    <n v="20"/>
  </r>
  <r>
    <x v="1"/>
    <x v="7"/>
    <x v="0"/>
    <x v="7"/>
    <n v="4759"/>
    <x v="65"/>
    <x v="1"/>
    <x v="2"/>
    <n v="104"/>
  </r>
  <r>
    <x v="1"/>
    <x v="7"/>
    <x v="0"/>
    <x v="7"/>
    <n v="4760"/>
    <x v="66"/>
    <x v="1"/>
    <x v="2"/>
    <n v="55"/>
  </r>
  <r>
    <x v="1"/>
    <x v="7"/>
    <x v="0"/>
    <x v="7"/>
    <n v="4761"/>
    <x v="67"/>
    <x v="1"/>
    <x v="2"/>
    <n v="53"/>
  </r>
  <r>
    <x v="1"/>
    <x v="7"/>
    <x v="0"/>
    <x v="7"/>
    <n v="4762"/>
    <x v="68"/>
    <x v="1"/>
    <x v="2"/>
    <n v="33"/>
  </r>
  <r>
    <x v="1"/>
    <x v="7"/>
    <x v="0"/>
    <x v="7"/>
    <n v="6813"/>
    <x v="69"/>
    <x v="1"/>
    <x v="2"/>
    <n v="23"/>
  </r>
  <r>
    <x v="1"/>
    <x v="7"/>
    <x v="0"/>
    <x v="7"/>
    <n v="6956"/>
    <x v="70"/>
    <x v="1"/>
    <x v="2"/>
    <n v="30"/>
  </r>
  <r>
    <x v="1"/>
    <x v="7"/>
    <x v="0"/>
    <x v="7"/>
    <n v="7087"/>
    <x v="71"/>
    <x v="1"/>
    <x v="2"/>
    <n v="16"/>
  </r>
  <r>
    <x v="1"/>
    <x v="8"/>
    <x v="0"/>
    <x v="8"/>
    <n v="4704"/>
    <x v="72"/>
    <x v="1"/>
    <x v="2"/>
    <n v="114"/>
  </r>
  <r>
    <x v="1"/>
    <x v="8"/>
    <x v="0"/>
    <x v="8"/>
    <n v="4705"/>
    <x v="73"/>
    <x v="1"/>
    <x v="2"/>
    <n v="52"/>
  </r>
  <r>
    <x v="1"/>
    <x v="8"/>
    <x v="0"/>
    <x v="8"/>
    <n v="4706"/>
    <x v="74"/>
    <x v="1"/>
    <x v="2"/>
    <n v="41"/>
  </r>
  <r>
    <x v="1"/>
    <x v="8"/>
    <x v="0"/>
    <x v="8"/>
    <n v="4707"/>
    <x v="75"/>
    <x v="1"/>
    <x v="2"/>
    <n v="13"/>
  </r>
  <r>
    <x v="1"/>
    <x v="8"/>
    <x v="0"/>
    <x v="8"/>
    <n v="4708"/>
    <x v="76"/>
    <x v="1"/>
    <x v="2"/>
    <n v="56"/>
  </r>
  <r>
    <x v="1"/>
    <x v="8"/>
    <x v="0"/>
    <x v="8"/>
    <n v="4709"/>
    <x v="77"/>
    <x v="1"/>
    <x v="2"/>
    <n v="30"/>
  </r>
  <r>
    <x v="1"/>
    <x v="8"/>
    <x v="0"/>
    <x v="8"/>
    <n v="7137"/>
    <x v="78"/>
    <x v="1"/>
    <x v="2"/>
    <n v="31"/>
  </r>
  <r>
    <x v="1"/>
    <x v="8"/>
    <x v="0"/>
    <x v="8"/>
    <n v="11328"/>
    <x v="79"/>
    <x v="1"/>
    <x v="2"/>
    <n v="23"/>
  </r>
  <r>
    <x v="1"/>
    <x v="8"/>
    <x v="0"/>
    <x v="8"/>
    <n v="31638"/>
    <x v="80"/>
    <x v="1"/>
    <x v="2"/>
    <n v="19"/>
  </r>
  <r>
    <x v="1"/>
    <x v="9"/>
    <x v="0"/>
    <x v="9"/>
    <n v="4682"/>
    <x v="81"/>
    <x v="1"/>
    <x v="2"/>
    <n v="145"/>
  </r>
  <r>
    <x v="1"/>
    <x v="9"/>
    <x v="0"/>
    <x v="9"/>
    <n v="4683"/>
    <x v="82"/>
    <x v="1"/>
    <x v="2"/>
    <n v="42"/>
  </r>
  <r>
    <x v="1"/>
    <x v="9"/>
    <x v="0"/>
    <x v="9"/>
    <n v="4684"/>
    <x v="83"/>
    <x v="1"/>
    <x v="2"/>
    <n v="20"/>
  </r>
  <r>
    <x v="1"/>
    <x v="9"/>
    <x v="0"/>
    <x v="9"/>
    <n v="4685"/>
    <x v="84"/>
    <x v="1"/>
    <x v="2"/>
    <n v="13"/>
  </r>
  <r>
    <x v="1"/>
    <x v="9"/>
    <x v="0"/>
    <x v="9"/>
    <n v="4686"/>
    <x v="85"/>
    <x v="1"/>
    <x v="2"/>
    <n v="37"/>
  </r>
  <r>
    <x v="1"/>
    <x v="9"/>
    <x v="0"/>
    <x v="9"/>
    <n v="4687"/>
    <x v="86"/>
    <x v="1"/>
    <x v="2"/>
    <n v="36"/>
  </r>
  <r>
    <x v="1"/>
    <x v="9"/>
    <x v="0"/>
    <x v="9"/>
    <n v="4688"/>
    <x v="87"/>
    <x v="1"/>
    <x v="2"/>
    <n v="46"/>
  </r>
  <r>
    <x v="1"/>
    <x v="9"/>
    <x v="0"/>
    <x v="9"/>
    <n v="4689"/>
    <x v="88"/>
    <x v="1"/>
    <x v="2"/>
    <n v="40"/>
  </r>
  <r>
    <x v="1"/>
    <x v="9"/>
    <x v="0"/>
    <x v="9"/>
    <n v="4690"/>
    <x v="89"/>
    <x v="1"/>
    <x v="2"/>
    <n v="25"/>
  </r>
  <r>
    <x v="1"/>
    <x v="9"/>
    <x v="0"/>
    <x v="9"/>
    <n v="4691"/>
    <x v="90"/>
    <x v="1"/>
    <x v="2"/>
    <n v="15"/>
  </r>
  <r>
    <x v="1"/>
    <x v="9"/>
    <x v="0"/>
    <x v="9"/>
    <n v="6925"/>
    <x v="91"/>
    <x v="1"/>
    <x v="2"/>
    <n v="27"/>
  </r>
  <r>
    <x v="1"/>
    <x v="9"/>
    <x v="0"/>
    <x v="9"/>
    <n v="7086"/>
    <x v="92"/>
    <x v="1"/>
    <x v="2"/>
    <n v="15"/>
  </r>
  <r>
    <x v="1"/>
    <x v="9"/>
    <x v="0"/>
    <x v="9"/>
    <n v="7117"/>
    <x v="93"/>
    <x v="1"/>
    <x v="2"/>
    <n v="16"/>
  </r>
  <r>
    <x v="1"/>
    <x v="9"/>
    <x v="0"/>
    <x v="9"/>
    <n v="9326"/>
    <x v="94"/>
    <x v="1"/>
    <x v="2"/>
    <n v="19"/>
  </r>
  <r>
    <x v="1"/>
    <x v="9"/>
    <x v="0"/>
    <x v="9"/>
    <n v="10992"/>
    <x v="95"/>
    <x v="1"/>
    <x v="2"/>
    <n v="13"/>
  </r>
  <r>
    <x v="1"/>
    <x v="10"/>
    <x v="0"/>
    <x v="10"/>
    <n v="4763"/>
    <x v="96"/>
    <x v="1"/>
    <x v="2"/>
    <n v="95"/>
  </r>
  <r>
    <x v="1"/>
    <x v="11"/>
    <x v="0"/>
    <x v="10"/>
    <n v="4764"/>
    <x v="97"/>
    <x v="1"/>
    <x v="2"/>
    <n v="52"/>
  </r>
  <r>
    <x v="1"/>
    <x v="10"/>
    <x v="0"/>
    <x v="10"/>
    <n v="4765"/>
    <x v="98"/>
    <x v="1"/>
    <x v="2"/>
    <n v="9"/>
  </r>
  <r>
    <x v="1"/>
    <x v="10"/>
    <x v="0"/>
    <x v="10"/>
    <n v="4766"/>
    <x v="99"/>
    <x v="1"/>
    <x v="2"/>
    <n v="21"/>
  </r>
  <r>
    <x v="1"/>
    <x v="10"/>
    <x v="0"/>
    <x v="10"/>
    <n v="4767"/>
    <x v="100"/>
    <x v="1"/>
    <x v="2"/>
    <n v="22"/>
  </r>
  <r>
    <x v="1"/>
    <x v="11"/>
    <x v="0"/>
    <x v="10"/>
    <n v="4768"/>
    <x v="101"/>
    <x v="1"/>
    <x v="2"/>
    <n v="33"/>
  </r>
  <r>
    <x v="1"/>
    <x v="10"/>
    <x v="0"/>
    <x v="10"/>
    <n v="4769"/>
    <x v="102"/>
    <x v="1"/>
    <x v="2"/>
    <n v="9"/>
  </r>
  <r>
    <x v="1"/>
    <x v="10"/>
    <x v="0"/>
    <x v="10"/>
    <n v="4770"/>
    <x v="103"/>
    <x v="1"/>
    <x v="2"/>
    <n v="39"/>
  </r>
  <r>
    <x v="1"/>
    <x v="11"/>
    <x v="0"/>
    <x v="10"/>
    <n v="6673"/>
    <x v="104"/>
    <x v="1"/>
    <x v="2"/>
    <n v="82"/>
  </r>
  <r>
    <x v="1"/>
    <x v="12"/>
    <x v="0"/>
    <x v="11"/>
    <n v="4771"/>
    <x v="105"/>
    <x v="1"/>
    <x v="2"/>
    <n v="43"/>
  </r>
  <r>
    <x v="1"/>
    <x v="12"/>
    <x v="0"/>
    <x v="11"/>
    <n v="4772"/>
    <x v="106"/>
    <x v="1"/>
    <x v="2"/>
    <n v="24"/>
  </r>
  <r>
    <x v="1"/>
    <x v="12"/>
    <x v="0"/>
    <x v="11"/>
    <n v="4773"/>
    <x v="107"/>
    <x v="1"/>
    <x v="2"/>
    <n v="11"/>
  </r>
  <r>
    <x v="1"/>
    <x v="12"/>
    <x v="0"/>
    <x v="11"/>
    <n v="4774"/>
    <x v="108"/>
    <x v="1"/>
    <x v="2"/>
    <n v="17"/>
  </r>
  <r>
    <x v="1"/>
    <x v="12"/>
    <x v="0"/>
    <x v="11"/>
    <n v="6670"/>
    <x v="109"/>
    <x v="1"/>
    <x v="2"/>
    <n v="18"/>
  </r>
  <r>
    <x v="1"/>
    <x v="12"/>
    <x v="0"/>
    <x v="11"/>
    <n v="7119"/>
    <x v="110"/>
    <x v="1"/>
    <x v="2"/>
    <n v="18"/>
  </r>
  <r>
    <x v="1"/>
    <x v="12"/>
    <x v="0"/>
    <x v="11"/>
    <n v="31637"/>
    <x v="111"/>
    <x v="1"/>
    <x v="2"/>
    <n v="12"/>
  </r>
  <r>
    <x v="1"/>
    <x v="3"/>
    <x v="0"/>
    <x v="5"/>
    <n v="4730"/>
    <x v="112"/>
    <x v="1"/>
    <x v="2"/>
    <n v="70"/>
  </r>
  <r>
    <x v="1"/>
    <x v="3"/>
    <x v="0"/>
    <x v="5"/>
    <n v="4731"/>
    <x v="113"/>
    <x v="1"/>
    <x v="2"/>
    <n v="24"/>
  </r>
  <r>
    <x v="1"/>
    <x v="3"/>
    <x v="0"/>
    <x v="5"/>
    <n v="4732"/>
    <x v="114"/>
    <x v="1"/>
    <x v="2"/>
    <n v="23"/>
  </r>
  <r>
    <x v="1"/>
    <x v="3"/>
    <x v="0"/>
    <x v="5"/>
    <n v="4733"/>
    <x v="115"/>
    <x v="1"/>
    <x v="2"/>
    <n v="15"/>
  </r>
  <r>
    <x v="1"/>
    <x v="3"/>
    <x v="0"/>
    <x v="5"/>
    <n v="4734"/>
    <x v="116"/>
    <x v="1"/>
    <x v="2"/>
    <n v="14"/>
  </r>
  <r>
    <x v="1"/>
    <x v="3"/>
    <x v="0"/>
    <x v="5"/>
    <n v="7712"/>
    <x v="117"/>
    <x v="1"/>
    <x v="2"/>
    <n v="21"/>
  </r>
  <r>
    <x v="1"/>
    <x v="3"/>
    <x v="0"/>
    <x v="5"/>
    <n v="9871"/>
    <x v="118"/>
    <x v="1"/>
    <x v="2"/>
    <n v="10"/>
  </r>
  <r>
    <x v="1"/>
    <x v="3"/>
    <x v="0"/>
    <x v="5"/>
    <n v="12166"/>
    <x v="119"/>
    <x v="1"/>
    <x v="2"/>
    <n v="25"/>
  </r>
  <r>
    <x v="1"/>
    <x v="5"/>
    <x v="0"/>
    <x v="12"/>
    <n v="4692"/>
    <x v="120"/>
    <x v="1"/>
    <x v="2"/>
    <n v="17"/>
  </r>
  <r>
    <x v="1"/>
    <x v="5"/>
    <x v="0"/>
    <x v="12"/>
    <n v="4693"/>
    <x v="121"/>
    <x v="1"/>
    <x v="2"/>
    <n v="3"/>
  </r>
  <r>
    <x v="1"/>
    <x v="5"/>
    <x v="0"/>
    <x v="12"/>
    <n v="4694"/>
    <x v="122"/>
    <x v="1"/>
    <x v="2"/>
    <n v="9"/>
  </r>
  <r>
    <x v="1"/>
    <x v="5"/>
    <x v="0"/>
    <x v="12"/>
    <n v="7089"/>
    <x v="123"/>
    <x v="1"/>
    <x v="2"/>
    <n v="7"/>
  </r>
  <r>
    <x v="1"/>
    <x v="13"/>
    <x v="0"/>
    <x v="13"/>
    <n v="4711"/>
    <x v="124"/>
    <x v="1"/>
    <x v="2"/>
    <n v="97"/>
  </r>
  <r>
    <x v="1"/>
    <x v="13"/>
    <x v="0"/>
    <x v="13"/>
    <n v="4712"/>
    <x v="125"/>
    <x v="1"/>
    <x v="2"/>
    <n v="17"/>
  </r>
  <r>
    <x v="1"/>
    <x v="13"/>
    <x v="0"/>
    <x v="13"/>
    <n v="4713"/>
    <x v="126"/>
    <x v="1"/>
    <x v="2"/>
    <n v="23"/>
  </r>
  <r>
    <x v="1"/>
    <x v="13"/>
    <x v="0"/>
    <x v="13"/>
    <n v="4714"/>
    <x v="127"/>
    <x v="1"/>
    <x v="2"/>
    <n v="21"/>
  </r>
  <r>
    <x v="1"/>
    <x v="13"/>
    <x v="0"/>
    <x v="13"/>
    <n v="4715"/>
    <x v="128"/>
    <x v="1"/>
    <x v="2"/>
    <n v="49"/>
  </r>
  <r>
    <x v="1"/>
    <x v="13"/>
    <x v="0"/>
    <x v="13"/>
    <n v="4716"/>
    <x v="129"/>
    <x v="1"/>
    <x v="2"/>
    <n v="67"/>
  </r>
  <r>
    <x v="1"/>
    <x v="13"/>
    <x v="0"/>
    <x v="13"/>
    <n v="4717"/>
    <x v="130"/>
    <x v="1"/>
    <x v="2"/>
    <n v="22"/>
  </r>
  <r>
    <x v="1"/>
    <x v="13"/>
    <x v="0"/>
    <x v="13"/>
    <n v="7711"/>
    <x v="131"/>
    <x v="1"/>
    <x v="2"/>
    <n v="72"/>
  </r>
  <r>
    <x v="1"/>
    <x v="13"/>
    <x v="0"/>
    <x v="13"/>
    <n v="7032"/>
    <x v="132"/>
    <x v="1"/>
    <x v="2"/>
    <n v="24"/>
  </r>
  <r>
    <x v="1"/>
    <x v="13"/>
    <x v="0"/>
    <x v="13"/>
    <n v="11327"/>
    <x v="133"/>
    <x v="1"/>
    <x v="2"/>
    <n v="23"/>
  </r>
  <r>
    <x v="1"/>
    <x v="12"/>
    <x v="0"/>
    <x v="14"/>
    <n v="4780"/>
    <x v="134"/>
    <x v="1"/>
    <x v="2"/>
    <n v="6"/>
  </r>
  <r>
    <x v="1"/>
    <x v="10"/>
    <x v="0"/>
    <x v="14"/>
    <n v="6671"/>
    <x v="135"/>
    <x v="1"/>
    <x v="2"/>
    <n v="3"/>
  </r>
  <r>
    <x v="1"/>
    <x v="12"/>
    <x v="0"/>
    <x v="14"/>
    <n v="6819"/>
    <x v="136"/>
    <x v="1"/>
    <x v="2"/>
    <n v="8"/>
  </r>
  <r>
    <x v="1"/>
    <x v="2"/>
    <x v="0"/>
    <x v="15"/>
    <n v="4742"/>
    <x v="137"/>
    <x v="1"/>
    <x v="2"/>
    <n v="278"/>
  </r>
  <r>
    <x v="1"/>
    <x v="2"/>
    <x v="0"/>
    <x v="15"/>
    <n v="4744"/>
    <x v="138"/>
    <x v="1"/>
    <x v="2"/>
    <n v="37"/>
  </r>
  <r>
    <x v="1"/>
    <x v="2"/>
    <x v="0"/>
    <x v="15"/>
    <n v="4745"/>
    <x v="139"/>
    <x v="1"/>
    <x v="2"/>
    <n v="70"/>
  </r>
  <r>
    <x v="1"/>
    <x v="2"/>
    <x v="0"/>
    <x v="15"/>
    <n v="4746"/>
    <x v="140"/>
    <x v="1"/>
    <x v="2"/>
    <n v="17"/>
  </r>
  <r>
    <x v="1"/>
    <x v="2"/>
    <x v="0"/>
    <x v="15"/>
    <n v="4747"/>
    <x v="141"/>
    <x v="1"/>
    <x v="2"/>
    <n v="27"/>
  </r>
  <r>
    <x v="1"/>
    <x v="1"/>
    <x v="0"/>
    <x v="15"/>
    <n v="4743"/>
    <x v="142"/>
    <x v="1"/>
    <x v="2"/>
    <n v="126"/>
  </r>
  <r>
    <x v="1"/>
    <x v="1"/>
    <x v="0"/>
    <x v="15"/>
    <n v="4748"/>
    <x v="143"/>
    <x v="1"/>
    <x v="2"/>
    <n v="40"/>
  </r>
  <r>
    <x v="1"/>
    <x v="1"/>
    <x v="0"/>
    <x v="15"/>
    <n v="4749"/>
    <x v="144"/>
    <x v="1"/>
    <x v="2"/>
    <n v="30"/>
  </r>
  <r>
    <x v="1"/>
    <x v="2"/>
    <x v="0"/>
    <x v="15"/>
    <n v="6843"/>
    <x v="145"/>
    <x v="1"/>
    <x v="2"/>
    <n v="35"/>
  </r>
  <r>
    <x v="1"/>
    <x v="2"/>
    <x v="0"/>
    <x v="15"/>
    <n v="6812"/>
    <x v="146"/>
    <x v="1"/>
    <x v="2"/>
    <n v="31"/>
  </r>
  <r>
    <x v="1"/>
    <x v="2"/>
    <x v="0"/>
    <x v="15"/>
    <n v="8803"/>
    <x v="147"/>
    <x v="1"/>
    <x v="2"/>
    <n v="27"/>
  </r>
  <r>
    <x v="1"/>
    <x v="2"/>
    <x v="0"/>
    <x v="15"/>
    <n v="10993"/>
    <x v="148"/>
    <x v="1"/>
    <x v="2"/>
    <n v="13"/>
  </r>
  <r>
    <x v="1"/>
    <x v="2"/>
    <x v="0"/>
    <x v="15"/>
    <n v="10879"/>
    <x v="149"/>
    <x v="1"/>
    <x v="2"/>
    <n v="30"/>
  </r>
  <r>
    <x v="1"/>
    <x v="1"/>
    <x v="0"/>
    <x v="15"/>
    <n v="25522"/>
    <x v="150"/>
    <x v="1"/>
    <x v="2"/>
    <n v="22"/>
  </r>
  <r>
    <x v="1"/>
    <x v="1"/>
    <x v="0"/>
    <x v="15"/>
    <n v="25513"/>
    <x v="151"/>
    <x v="1"/>
    <x v="2"/>
    <n v="24"/>
  </r>
  <r>
    <x v="1"/>
    <x v="1"/>
    <x v="0"/>
    <x v="15"/>
    <n v="25508"/>
    <x v="152"/>
    <x v="1"/>
    <x v="2"/>
    <n v="20"/>
  </r>
  <r>
    <x v="1"/>
    <x v="12"/>
    <x v="0"/>
    <x v="16"/>
    <n v="4781"/>
    <x v="153"/>
    <x v="1"/>
    <x v="2"/>
    <n v="19"/>
  </r>
  <r>
    <x v="1"/>
    <x v="14"/>
    <x v="0"/>
    <x v="17"/>
    <n v="4718"/>
    <x v="154"/>
    <x v="1"/>
    <x v="2"/>
    <n v="150"/>
  </r>
  <r>
    <x v="1"/>
    <x v="14"/>
    <x v="0"/>
    <x v="17"/>
    <n v="4720"/>
    <x v="155"/>
    <x v="1"/>
    <x v="2"/>
    <n v="21"/>
  </r>
  <r>
    <x v="1"/>
    <x v="14"/>
    <x v="0"/>
    <x v="17"/>
    <n v="4721"/>
    <x v="156"/>
    <x v="1"/>
    <x v="2"/>
    <n v="39"/>
  </r>
  <r>
    <x v="1"/>
    <x v="14"/>
    <x v="0"/>
    <x v="17"/>
    <n v="4722"/>
    <x v="157"/>
    <x v="1"/>
    <x v="2"/>
    <n v="12"/>
  </r>
  <r>
    <x v="1"/>
    <x v="14"/>
    <x v="0"/>
    <x v="17"/>
    <n v="4723"/>
    <x v="158"/>
    <x v="1"/>
    <x v="2"/>
    <n v="10"/>
  </r>
  <r>
    <x v="1"/>
    <x v="14"/>
    <x v="0"/>
    <x v="17"/>
    <n v="4724"/>
    <x v="159"/>
    <x v="1"/>
    <x v="2"/>
    <n v="19"/>
  </r>
  <r>
    <x v="1"/>
    <x v="14"/>
    <x v="0"/>
    <x v="17"/>
    <n v="4719"/>
    <x v="150"/>
    <x v="1"/>
    <x v="2"/>
    <n v="39"/>
  </r>
  <r>
    <x v="1"/>
    <x v="14"/>
    <x v="0"/>
    <x v="17"/>
    <n v="4725"/>
    <x v="160"/>
    <x v="1"/>
    <x v="2"/>
    <n v="20"/>
  </r>
  <r>
    <x v="1"/>
    <x v="14"/>
    <x v="0"/>
    <x v="17"/>
    <n v="4726"/>
    <x v="161"/>
    <x v="1"/>
    <x v="2"/>
    <n v="14"/>
  </r>
  <r>
    <x v="1"/>
    <x v="14"/>
    <x v="0"/>
    <x v="17"/>
    <n v="4727"/>
    <x v="162"/>
    <x v="1"/>
    <x v="2"/>
    <n v="22"/>
  </r>
  <r>
    <x v="1"/>
    <x v="14"/>
    <x v="0"/>
    <x v="17"/>
    <n v="4728"/>
    <x v="163"/>
    <x v="1"/>
    <x v="2"/>
    <n v="44"/>
  </r>
  <r>
    <x v="1"/>
    <x v="14"/>
    <x v="0"/>
    <x v="17"/>
    <n v="4729"/>
    <x v="164"/>
    <x v="1"/>
    <x v="2"/>
    <n v="28"/>
  </r>
  <r>
    <x v="1"/>
    <x v="14"/>
    <x v="0"/>
    <x v="17"/>
    <n v="6811"/>
    <x v="165"/>
    <x v="1"/>
    <x v="2"/>
    <n v="6"/>
  </r>
  <r>
    <x v="1"/>
    <x v="14"/>
    <x v="0"/>
    <x v="17"/>
    <n v="25511"/>
    <x v="166"/>
    <x v="1"/>
    <x v="2"/>
    <n v="15"/>
  </r>
  <r>
    <x v="0"/>
    <x v="0"/>
    <x v="0"/>
    <x v="0"/>
    <n v="4659"/>
    <x v="0"/>
    <x v="0"/>
    <x v="3"/>
    <n v="357"/>
  </r>
  <r>
    <x v="1"/>
    <x v="1"/>
    <x v="0"/>
    <x v="0"/>
    <n v="4660"/>
    <x v="1"/>
    <x v="0"/>
    <x v="3"/>
    <n v="350"/>
  </r>
  <r>
    <x v="1"/>
    <x v="1"/>
    <x v="0"/>
    <x v="0"/>
    <n v="4661"/>
    <x v="2"/>
    <x v="0"/>
    <x v="3"/>
    <n v="33"/>
  </r>
  <r>
    <x v="1"/>
    <x v="1"/>
    <x v="0"/>
    <x v="0"/>
    <n v="4662"/>
    <x v="3"/>
    <x v="0"/>
    <x v="3"/>
    <n v="28"/>
  </r>
  <r>
    <x v="1"/>
    <x v="1"/>
    <x v="0"/>
    <x v="0"/>
    <n v="4663"/>
    <x v="4"/>
    <x v="0"/>
    <x v="3"/>
    <n v="35"/>
  </r>
  <r>
    <x v="1"/>
    <x v="1"/>
    <x v="0"/>
    <x v="0"/>
    <n v="4664"/>
    <x v="5"/>
    <x v="0"/>
    <x v="3"/>
    <n v="18"/>
  </r>
  <r>
    <x v="1"/>
    <x v="1"/>
    <x v="0"/>
    <x v="0"/>
    <n v="4665"/>
    <x v="6"/>
    <x v="0"/>
    <x v="3"/>
    <n v="50"/>
  </r>
  <r>
    <x v="1"/>
    <x v="1"/>
    <x v="0"/>
    <x v="0"/>
    <n v="4666"/>
    <x v="7"/>
    <x v="0"/>
    <x v="3"/>
    <n v="34"/>
  </r>
  <r>
    <x v="1"/>
    <x v="1"/>
    <x v="0"/>
    <x v="0"/>
    <n v="4667"/>
    <x v="8"/>
    <x v="0"/>
    <x v="3"/>
    <n v="14"/>
  </r>
  <r>
    <x v="1"/>
    <x v="1"/>
    <x v="0"/>
    <x v="0"/>
    <n v="4668"/>
    <x v="9"/>
    <x v="0"/>
    <x v="3"/>
    <n v="39"/>
  </r>
  <r>
    <x v="1"/>
    <x v="1"/>
    <x v="0"/>
    <x v="0"/>
    <n v="4669"/>
    <x v="10"/>
    <x v="0"/>
    <x v="3"/>
    <n v="11"/>
  </r>
  <r>
    <x v="1"/>
    <x v="1"/>
    <x v="0"/>
    <x v="0"/>
    <n v="4670"/>
    <x v="11"/>
    <x v="0"/>
    <x v="3"/>
    <n v="21"/>
  </r>
  <r>
    <x v="1"/>
    <x v="1"/>
    <x v="0"/>
    <x v="0"/>
    <n v="4671"/>
    <x v="12"/>
    <x v="0"/>
    <x v="3"/>
    <n v="16"/>
  </r>
  <r>
    <x v="1"/>
    <x v="1"/>
    <x v="0"/>
    <x v="0"/>
    <n v="4672"/>
    <x v="13"/>
    <x v="0"/>
    <x v="3"/>
    <n v="39"/>
  </r>
  <r>
    <x v="1"/>
    <x v="1"/>
    <x v="0"/>
    <x v="0"/>
    <n v="4673"/>
    <x v="14"/>
    <x v="0"/>
    <x v="3"/>
    <n v="18"/>
  </r>
  <r>
    <x v="1"/>
    <x v="1"/>
    <x v="0"/>
    <x v="0"/>
    <n v="4674"/>
    <x v="15"/>
    <x v="0"/>
    <x v="3"/>
    <n v="18"/>
  </r>
  <r>
    <x v="1"/>
    <x v="1"/>
    <x v="0"/>
    <x v="0"/>
    <n v="4675"/>
    <x v="16"/>
    <x v="0"/>
    <x v="3"/>
    <n v="18"/>
  </r>
  <r>
    <x v="1"/>
    <x v="1"/>
    <x v="0"/>
    <x v="0"/>
    <n v="4676"/>
    <x v="17"/>
    <x v="0"/>
    <x v="3"/>
    <n v="28"/>
  </r>
  <r>
    <x v="1"/>
    <x v="1"/>
    <x v="0"/>
    <x v="0"/>
    <n v="4677"/>
    <x v="18"/>
    <x v="0"/>
    <x v="3"/>
    <n v="23"/>
  </r>
  <r>
    <x v="1"/>
    <x v="1"/>
    <x v="0"/>
    <x v="0"/>
    <n v="4678"/>
    <x v="19"/>
    <x v="0"/>
    <x v="3"/>
    <n v="18"/>
  </r>
  <r>
    <x v="1"/>
    <x v="1"/>
    <x v="0"/>
    <x v="0"/>
    <n v="4679"/>
    <x v="20"/>
    <x v="0"/>
    <x v="3"/>
    <n v="23"/>
  </r>
  <r>
    <x v="1"/>
    <x v="1"/>
    <x v="0"/>
    <x v="0"/>
    <n v="4680"/>
    <x v="21"/>
    <x v="0"/>
    <x v="3"/>
    <n v="34"/>
  </r>
  <r>
    <x v="1"/>
    <x v="1"/>
    <x v="0"/>
    <x v="0"/>
    <n v="7710"/>
    <x v="22"/>
    <x v="0"/>
    <x v="3"/>
    <n v="16"/>
  </r>
  <r>
    <x v="1"/>
    <x v="1"/>
    <x v="0"/>
    <x v="0"/>
    <n v="4681"/>
    <x v="23"/>
    <x v="0"/>
    <x v="3"/>
    <n v="33"/>
  </r>
  <r>
    <x v="1"/>
    <x v="1"/>
    <x v="0"/>
    <x v="0"/>
    <n v="6842"/>
    <x v="24"/>
    <x v="0"/>
    <x v="3"/>
    <n v="17"/>
  </r>
  <r>
    <x v="1"/>
    <x v="1"/>
    <x v="0"/>
    <x v="0"/>
    <n v="6926"/>
    <x v="25"/>
    <x v="0"/>
    <x v="3"/>
    <n v="8"/>
  </r>
  <r>
    <x v="1"/>
    <x v="1"/>
    <x v="0"/>
    <x v="0"/>
    <n v="6928"/>
    <x v="26"/>
    <x v="0"/>
    <x v="3"/>
    <n v="14"/>
  </r>
  <r>
    <x v="1"/>
    <x v="1"/>
    <x v="0"/>
    <x v="0"/>
    <n v="6955"/>
    <x v="27"/>
    <x v="0"/>
    <x v="3"/>
    <n v="13"/>
  </r>
  <r>
    <x v="1"/>
    <x v="1"/>
    <x v="0"/>
    <x v="0"/>
    <n v="6957"/>
    <x v="28"/>
    <x v="0"/>
    <x v="3"/>
    <n v="48"/>
  </r>
  <r>
    <x v="1"/>
    <x v="1"/>
    <x v="0"/>
    <x v="0"/>
    <n v="10880"/>
    <x v="29"/>
    <x v="0"/>
    <x v="3"/>
    <n v="6"/>
  </r>
  <r>
    <x v="1"/>
    <x v="1"/>
    <x v="0"/>
    <x v="0"/>
    <n v="10991"/>
    <x v="30"/>
    <x v="0"/>
    <x v="3"/>
    <n v="20"/>
  </r>
  <r>
    <x v="0"/>
    <x v="0"/>
    <x v="0"/>
    <x v="0"/>
    <n v="10929"/>
    <x v="31"/>
    <x v="0"/>
    <x v="3"/>
    <n v="17"/>
  </r>
  <r>
    <x v="0"/>
    <x v="0"/>
    <x v="0"/>
    <x v="0"/>
    <n v="32601"/>
    <x v="32"/>
    <x v="0"/>
    <x v="3"/>
    <n v="652"/>
  </r>
  <r>
    <x v="1"/>
    <x v="2"/>
    <x v="0"/>
    <x v="1"/>
    <n v="4750"/>
    <x v="33"/>
    <x v="0"/>
    <x v="3"/>
    <n v="44"/>
  </r>
  <r>
    <x v="1"/>
    <x v="2"/>
    <x v="0"/>
    <x v="1"/>
    <n v="4751"/>
    <x v="34"/>
    <x v="0"/>
    <x v="3"/>
    <n v="37"/>
  </r>
  <r>
    <x v="1"/>
    <x v="2"/>
    <x v="0"/>
    <x v="1"/>
    <n v="4752"/>
    <x v="35"/>
    <x v="0"/>
    <x v="3"/>
    <n v="32"/>
  </r>
  <r>
    <x v="1"/>
    <x v="2"/>
    <x v="0"/>
    <x v="1"/>
    <n v="4753"/>
    <x v="36"/>
    <x v="0"/>
    <x v="3"/>
    <n v="18"/>
  </r>
  <r>
    <x v="1"/>
    <x v="2"/>
    <x v="0"/>
    <x v="1"/>
    <n v="4754"/>
    <x v="37"/>
    <x v="0"/>
    <x v="3"/>
    <n v="19"/>
  </r>
  <r>
    <x v="1"/>
    <x v="3"/>
    <x v="0"/>
    <x v="2"/>
    <n v="4735"/>
    <x v="38"/>
    <x v="0"/>
    <x v="3"/>
    <n v="63"/>
  </r>
  <r>
    <x v="1"/>
    <x v="3"/>
    <x v="0"/>
    <x v="2"/>
    <n v="4736"/>
    <x v="39"/>
    <x v="0"/>
    <x v="3"/>
    <n v="35"/>
  </r>
  <r>
    <x v="1"/>
    <x v="3"/>
    <x v="0"/>
    <x v="2"/>
    <n v="4737"/>
    <x v="40"/>
    <x v="0"/>
    <x v="3"/>
    <n v="20"/>
  </r>
  <r>
    <x v="1"/>
    <x v="3"/>
    <x v="0"/>
    <x v="2"/>
    <n v="4738"/>
    <x v="41"/>
    <x v="0"/>
    <x v="3"/>
    <n v="23"/>
  </r>
  <r>
    <x v="1"/>
    <x v="3"/>
    <x v="0"/>
    <x v="2"/>
    <n v="12266"/>
    <x v="42"/>
    <x v="0"/>
    <x v="3"/>
    <n v="16"/>
  </r>
  <r>
    <x v="1"/>
    <x v="4"/>
    <x v="0"/>
    <x v="3"/>
    <n v="4755"/>
    <x v="43"/>
    <x v="0"/>
    <x v="3"/>
    <n v="50"/>
  </r>
  <r>
    <x v="1"/>
    <x v="4"/>
    <x v="0"/>
    <x v="3"/>
    <n v="4756"/>
    <x v="44"/>
    <x v="0"/>
    <x v="3"/>
    <n v="18"/>
  </r>
  <r>
    <x v="1"/>
    <x v="4"/>
    <x v="0"/>
    <x v="3"/>
    <n v="4757"/>
    <x v="45"/>
    <x v="0"/>
    <x v="3"/>
    <n v="19"/>
  </r>
  <r>
    <x v="1"/>
    <x v="4"/>
    <x v="0"/>
    <x v="3"/>
    <n v="4758"/>
    <x v="46"/>
    <x v="0"/>
    <x v="3"/>
    <n v="34"/>
  </r>
  <r>
    <x v="1"/>
    <x v="4"/>
    <x v="0"/>
    <x v="3"/>
    <n v="7033"/>
    <x v="47"/>
    <x v="0"/>
    <x v="3"/>
    <n v="13"/>
  </r>
  <r>
    <x v="1"/>
    <x v="4"/>
    <x v="0"/>
    <x v="3"/>
    <n v="7118"/>
    <x v="48"/>
    <x v="0"/>
    <x v="3"/>
    <n v="8"/>
  </r>
  <r>
    <x v="1"/>
    <x v="5"/>
    <x v="0"/>
    <x v="4"/>
    <n v="4701"/>
    <x v="49"/>
    <x v="0"/>
    <x v="3"/>
    <n v="46"/>
  </r>
  <r>
    <x v="1"/>
    <x v="5"/>
    <x v="0"/>
    <x v="4"/>
    <n v="4702"/>
    <x v="50"/>
    <x v="0"/>
    <x v="3"/>
    <n v="24"/>
  </r>
  <r>
    <x v="1"/>
    <x v="5"/>
    <x v="0"/>
    <x v="4"/>
    <n v="4703"/>
    <x v="51"/>
    <x v="0"/>
    <x v="3"/>
    <n v="35"/>
  </r>
  <r>
    <x v="1"/>
    <x v="5"/>
    <x v="0"/>
    <x v="4"/>
    <n v="7091"/>
    <x v="52"/>
    <x v="0"/>
    <x v="3"/>
    <n v="10"/>
  </r>
  <r>
    <x v="1"/>
    <x v="3"/>
    <x v="0"/>
    <x v="5"/>
    <n v="4739"/>
    <x v="53"/>
    <x v="0"/>
    <x v="3"/>
    <n v="66"/>
  </r>
  <r>
    <x v="1"/>
    <x v="3"/>
    <x v="0"/>
    <x v="5"/>
    <n v="4740"/>
    <x v="54"/>
    <x v="0"/>
    <x v="3"/>
    <n v="21"/>
  </r>
  <r>
    <x v="1"/>
    <x v="3"/>
    <x v="0"/>
    <x v="5"/>
    <n v="4741"/>
    <x v="55"/>
    <x v="0"/>
    <x v="3"/>
    <n v="47"/>
  </r>
  <r>
    <x v="1"/>
    <x v="3"/>
    <x v="0"/>
    <x v="5"/>
    <n v="7123"/>
    <x v="56"/>
    <x v="0"/>
    <x v="3"/>
    <n v="8"/>
  </r>
  <r>
    <x v="1"/>
    <x v="6"/>
    <x v="0"/>
    <x v="6"/>
    <n v="4695"/>
    <x v="57"/>
    <x v="0"/>
    <x v="3"/>
    <n v="121"/>
  </r>
  <r>
    <x v="1"/>
    <x v="6"/>
    <x v="0"/>
    <x v="6"/>
    <n v="4696"/>
    <x v="58"/>
    <x v="0"/>
    <x v="3"/>
    <n v="10"/>
  </r>
  <r>
    <x v="1"/>
    <x v="6"/>
    <x v="0"/>
    <x v="6"/>
    <n v="4697"/>
    <x v="59"/>
    <x v="0"/>
    <x v="3"/>
    <n v="20"/>
  </r>
  <r>
    <x v="1"/>
    <x v="6"/>
    <x v="0"/>
    <x v="6"/>
    <n v="4698"/>
    <x v="60"/>
    <x v="0"/>
    <x v="3"/>
    <n v="28"/>
  </r>
  <r>
    <x v="1"/>
    <x v="6"/>
    <x v="0"/>
    <x v="6"/>
    <n v="4699"/>
    <x v="61"/>
    <x v="0"/>
    <x v="3"/>
    <n v="29"/>
  </r>
  <r>
    <x v="1"/>
    <x v="6"/>
    <x v="0"/>
    <x v="6"/>
    <n v="4700"/>
    <x v="62"/>
    <x v="0"/>
    <x v="3"/>
    <n v="22"/>
  </r>
  <r>
    <x v="1"/>
    <x v="6"/>
    <x v="0"/>
    <x v="6"/>
    <n v="7088"/>
    <x v="63"/>
    <x v="0"/>
    <x v="3"/>
    <n v="17"/>
  </r>
  <r>
    <x v="1"/>
    <x v="6"/>
    <x v="0"/>
    <x v="6"/>
    <n v="10878"/>
    <x v="64"/>
    <x v="0"/>
    <x v="3"/>
    <n v="20"/>
  </r>
  <r>
    <x v="1"/>
    <x v="7"/>
    <x v="0"/>
    <x v="7"/>
    <n v="4759"/>
    <x v="65"/>
    <x v="0"/>
    <x v="3"/>
    <n v="108"/>
  </r>
  <r>
    <x v="1"/>
    <x v="7"/>
    <x v="0"/>
    <x v="7"/>
    <n v="4760"/>
    <x v="66"/>
    <x v="0"/>
    <x v="3"/>
    <n v="49"/>
  </r>
  <r>
    <x v="1"/>
    <x v="7"/>
    <x v="0"/>
    <x v="7"/>
    <n v="4761"/>
    <x v="67"/>
    <x v="0"/>
    <x v="3"/>
    <n v="50"/>
  </r>
  <r>
    <x v="1"/>
    <x v="7"/>
    <x v="0"/>
    <x v="7"/>
    <n v="4762"/>
    <x v="68"/>
    <x v="0"/>
    <x v="3"/>
    <n v="31"/>
  </r>
  <r>
    <x v="1"/>
    <x v="7"/>
    <x v="0"/>
    <x v="7"/>
    <n v="6813"/>
    <x v="69"/>
    <x v="0"/>
    <x v="3"/>
    <n v="21"/>
  </r>
  <r>
    <x v="1"/>
    <x v="7"/>
    <x v="0"/>
    <x v="7"/>
    <n v="6956"/>
    <x v="70"/>
    <x v="0"/>
    <x v="3"/>
    <n v="32"/>
  </r>
  <r>
    <x v="1"/>
    <x v="7"/>
    <x v="0"/>
    <x v="7"/>
    <n v="7087"/>
    <x v="71"/>
    <x v="0"/>
    <x v="3"/>
    <n v="17"/>
  </r>
  <r>
    <x v="1"/>
    <x v="8"/>
    <x v="0"/>
    <x v="8"/>
    <n v="4704"/>
    <x v="72"/>
    <x v="0"/>
    <x v="3"/>
    <n v="118"/>
  </r>
  <r>
    <x v="1"/>
    <x v="8"/>
    <x v="0"/>
    <x v="8"/>
    <n v="4705"/>
    <x v="73"/>
    <x v="0"/>
    <x v="3"/>
    <n v="51"/>
  </r>
  <r>
    <x v="1"/>
    <x v="8"/>
    <x v="0"/>
    <x v="8"/>
    <n v="4706"/>
    <x v="74"/>
    <x v="0"/>
    <x v="3"/>
    <n v="39"/>
  </r>
  <r>
    <x v="1"/>
    <x v="8"/>
    <x v="0"/>
    <x v="8"/>
    <n v="4707"/>
    <x v="75"/>
    <x v="0"/>
    <x v="3"/>
    <n v="15"/>
  </r>
  <r>
    <x v="1"/>
    <x v="8"/>
    <x v="0"/>
    <x v="8"/>
    <n v="4708"/>
    <x v="76"/>
    <x v="0"/>
    <x v="3"/>
    <n v="54"/>
  </r>
  <r>
    <x v="1"/>
    <x v="8"/>
    <x v="0"/>
    <x v="8"/>
    <n v="4709"/>
    <x v="77"/>
    <x v="0"/>
    <x v="3"/>
    <n v="29"/>
  </r>
  <r>
    <x v="1"/>
    <x v="8"/>
    <x v="0"/>
    <x v="8"/>
    <n v="7137"/>
    <x v="78"/>
    <x v="0"/>
    <x v="3"/>
    <n v="29"/>
  </r>
  <r>
    <x v="1"/>
    <x v="8"/>
    <x v="0"/>
    <x v="8"/>
    <n v="11328"/>
    <x v="79"/>
    <x v="0"/>
    <x v="3"/>
    <n v="18"/>
  </r>
  <r>
    <x v="1"/>
    <x v="8"/>
    <x v="0"/>
    <x v="8"/>
    <n v="31638"/>
    <x v="80"/>
    <x v="0"/>
    <x v="3"/>
    <n v="22"/>
  </r>
  <r>
    <x v="1"/>
    <x v="9"/>
    <x v="0"/>
    <x v="9"/>
    <n v="4682"/>
    <x v="81"/>
    <x v="0"/>
    <x v="3"/>
    <n v="149"/>
  </r>
  <r>
    <x v="1"/>
    <x v="9"/>
    <x v="0"/>
    <x v="9"/>
    <n v="4683"/>
    <x v="82"/>
    <x v="0"/>
    <x v="3"/>
    <n v="40"/>
  </r>
  <r>
    <x v="1"/>
    <x v="9"/>
    <x v="0"/>
    <x v="9"/>
    <n v="4684"/>
    <x v="83"/>
    <x v="0"/>
    <x v="3"/>
    <n v="17"/>
  </r>
  <r>
    <x v="1"/>
    <x v="9"/>
    <x v="0"/>
    <x v="9"/>
    <n v="4685"/>
    <x v="84"/>
    <x v="0"/>
    <x v="3"/>
    <n v="12"/>
  </r>
  <r>
    <x v="1"/>
    <x v="9"/>
    <x v="0"/>
    <x v="9"/>
    <n v="4686"/>
    <x v="85"/>
    <x v="0"/>
    <x v="3"/>
    <n v="32"/>
  </r>
  <r>
    <x v="1"/>
    <x v="9"/>
    <x v="0"/>
    <x v="9"/>
    <n v="4687"/>
    <x v="86"/>
    <x v="0"/>
    <x v="3"/>
    <n v="34"/>
  </r>
  <r>
    <x v="1"/>
    <x v="9"/>
    <x v="0"/>
    <x v="9"/>
    <n v="4688"/>
    <x v="87"/>
    <x v="0"/>
    <x v="3"/>
    <n v="39"/>
  </r>
  <r>
    <x v="1"/>
    <x v="9"/>
    <x v="0"/>
    <x v="9"/>
    <n v="4689"/>
    <x v="88"/>
    <x v="0"/>
    <x v="3"/>
    <n v="37"/>
  </r>
  <r>
    <x v="1"/>
    <x v="9"/>
    <x v="0"/>
    <x v="9"/>
    <n v="4690"/>
    <x v="89"/>
    <x v="0"/>
    <x v="3"/>
    <n v="22"/>
  </r>
  <r>
    <x v="1"/>
    <x v="9"/>
    <x v="0"/>
    <x v="9"/>
    <n v="4691"/>
    <x v="90"/>
    <x v="0"/>
    <x v="3"/>
    <n v="14"/>
  </r>
  <r>
    <x v="1"/>
    <x v="9"/>
    <x v="0"/>
    <x v="9"/>
    <n v="6925"/>
    <x v="91"/>
    <x v="0"/>
    <x v="3"/>
    <n v="27"/>
  </r>
  <r>
    <x v="1"/>
    <x v="9"/>
    <x v="0"/>
    <x v="9"/>
    <n v="7086"/>
    <x v="92"/>
    <x v="0"/>
    <x v="3"/>
    <n v="15"/>
  </r>
  <r>
    <x v="1"/>
    <x v="9"/>
    <x v="0"/>
    <x v="9"/>
    <n v="7117"/>
    <x v="93"/>
    <x v="0"/>
    <x v="3"/>
    <n v="14"/>
  </r>
  <r>
    <x v="1"/>
    <x v="9"/>
    <x v="0"/>
    <x v="9"/>
    <n v="9326"/>
    <x v="94"/>
    <x v="0"/>
    <x v="3"/>
    <n v="18"/>
  </r>
  <r>
    <x v="1"/>
    <x v="9"/>
    <x v="0"/>
    <x v="9"/>
    <n v="10992"/>
    <x v="95"/>
    <x v="0"/>
    <x v="3"/>
    <n v="11"/>
  </r>
  <r>
    <x v="1"/>
    <x v="10"/>
    <x v="0"/>
    <x v="10"/>
    <n v="4763"/>
    <x v="96"/>
    <x v="0"/>
    <x v="3"/>
    <n v="94"/>
  </r>
  <r>
    <x v="1"/>
    <x v="11"/>
    <x v="0"/>
    <x v="10"/>
    <n v="4764"/>
    <x v="97"/>
    <x v="0"/>
    <x v="3"/>
    <n v="44"/>
  </r>
  <r>
    <x v="1"/>
    <x v="10"/>
    <x v="0"/>
    <x v="10"/>
    <n v="4765"/>
    <x v="98"/>
    <x v="0"/>
    <x v="3"/>
    <n v="14"/>
  </r>
  <r>
    <x v="1"/>
    <x v="10"/>
    <x v="0"/>
    <x v="10"/>
    <n v="4766"/>
    <x v="99"/>
    <x v="0"/>
    <x v="3"/>
    <n v="16"/>
  </r>
  <r>
    <x v="1"/>
    <x v="10"/>
    <x v="0"/>
    <x v="10"/>
    <n v="4767"/>
    <x v="100"/>
    <x v="0"/>
    <x v="3"/>
    <n v="17"/>
  </r>
  <r>
    <x v="1"/>
    <x v="11"/>
    <x v="0"/>
    <x v="10"/>
    <n v="4768"/>
    <x v="101"/>
    <x v="0"/>
    <x v="3"/>
    <n v="28"/>
  </r>
  <r>
    <x v="1"/>
    <x v="10"/>
    <x v="0"/>
    <x v="10"/>
    <n v="4769"/>
    <x v="102"/>
    <x v="0"/>
    <x v="3"/>
    <n v="7"/>
  </r>
  <r>
    <x v="1"/>
    <x v="10"/>
    <x v="0"/>
    <x v="10"/>
    <n v="4770"/>
    <x v="103"/>
    <x v="0"/>
    <x v="3"/>
    <n v="34"/>
  </r>
  <r>
    <x v="1"/>
    <x v="11"/>
    <x v="0"/>
    <x v="10"/>
    <n v="6673"/>
    <x v="104"/>
    <x v="0"/>
    <x v="3"/>
    <n v="64"/>
  </r>
  <r>
    <x v="1"/>
    <x v="12"/>
    <x v="0"/>
    <x v="11"/>
    <n v="4771"/>
    <x v="105"/>
    <x v="0"/>
    <x v="3"/>
    <n v="58"/>
  </r>
  <r>
    <x v="1"/>
    <x v="12"/>
    <x v="0"/>
    <x v="11"/>
    <n v="4772"/>
    <x v="106"/>
    <x v="0"/>
    <x v="3"/>
    <n v="25"/>
  </r>
  <r>
    <x v="1"/>
    <x v="12"/>
    <x v="0"/>
    <x v="11"/>
    <n v="4773"/>
    <x v="107"/>
    <x v="0"/>
    <x v="3"/>
    <n v="13"/>
  </r>
  <r>
    <x v="1"/>
    <x v="12"/>
    <x v="0"/>
    <x v="11"/>
    <n v="4774"/>
    <x v="108"/>
    <x v="0"/>
    <x v="3"/>
    <n v="21"/>
  </r>
  <r>
    <x v="1"/>
    <x v="12"/>
    <x v="0"/>
    <x v="11"/>
    <n v="6670"/>
    <x v="109"/>
    <x v="0"/>
    <x v="3"/>
    <n v="18"/>
  </r>
  <r>
    <x v="1"/>
    <x v="12"/>
    <x v="0"/>
    <x v="11"/>
    <n v="7119"/>
    <x v="110"/>
    <x v="0"/>
    <x v="3"/>
    <n v="21"/>
  </r>
  <r>
    <x v="1"/>
    <x v="12"/>
    <x v="0"/>
    <x v="11"/>
    <n v="31637"/>
    <x v="111"/>
    <x v="0"/>
    <x v="3"/>
    <n v="13"/>
  </r>
  <r>
    <x v="1"/>
    <x v="3"/>
    <x v="0"/>
    <x v="5"/>
    <n v="4730"/>
    <x v="112"/>
    <x v="0"/>
    <x v="3"/>
    <n v="76"/>
  </r>
  <r>
    <x v="1"/>
    <x v="3"/>
    <x v="0"/>
    <x v="5"/>
    <n v="4731"/>
    <x v="113"/>
    <x v="0"/>
    <x v="3"/>
    <n v="22"/>
  </r>
  <r>
    <x v="1"/>
    <x v="3"/>
    <x v="0"/>
    <x v="5"/>
    <n v="4732"/>
    <x v="114"/>
    <x v="0"/>
    <x v="3"/>
    <n v="25"/>
  </r>
  <r>
    <x v="1"/>
    <x v="3"/>
    <x v="0"/>
    <x v="5"/>
    <n v="4733"/>
    <x v="115"/>
    <x v="0"/>
    <x v="3"/>
    <n v="13"/>
  </r>
  <r>
    <x v="1"/>
    <x v="3"/>
    <x v="0"/>
    <x v="5"/>
    <n v="4734"/>
    <x v="116"/>
    <x v="0"/>
    <x v="3"/>
    <n v="13"/>
  </r>
  <r>
    <x v="1"/>
    <x v="3"/>
    <x v="0"/>
    <x v="5"/>
    <n v="7712"/>
    <x v="117"/>
    <x v="0"/>
    <x v="3"/>
    <n v="21"/>
  </r>
  <r>
    <x v="1"/>
    <x v="3"/>
    <x v="0"/>
    <x v="5"/>
    <n v="9871"/>
    <x v="118"/>
    <x v="0"/>
    <x v="3"/>
    <n v="10"/>
  </r>
  <r>
    <x v="1"/>
    <x v="3"/>
    <x v="0"/>
    <x v="5"/>
    <n v="12166"/>
    <x v="119"/>
    <x v="0"/>
    <x v="3"/>
    <n v="21"/>
  </r>
  <r>
    <x v="1"/>
    <x v="5"/>
    <x v="0"/>
    <x v="12"/>
    <n v="4692"/>
    <x v="120"/>
    <x v="0"/>
    <x v="3"/>
    <n v="24"/>
  </r>
  <r>
    <x v="1"/>
    <x v="5"/>
    <x v="0"/>
    <x v="12"/>
    <n v="4693"/>
    <x v="121"/>
    <x v="0"/>
    <x v="3"/>
    <n v="7"/>
  </r>
  <r>
    <x v="1"/>
    <x v="5"/>
    <x v="0"/>
    <x v="12"/>
    <n v="4694"/>
    <x v="122"/>
    <x v="0"/>
    <x v="3"/>
    <n v="14"/>
  </r>
  <r>
    <x v="1"/>
    <x v="5"/>
    <x v="0"/>
    <x v="12"/>
    <n v="7089"/>
    <x v="123"/>
    <x v="0"/>
    <x v="3"/>
    <n v="10"/>
  </r>
  <r>
    <x v="1"/>
    <x v="13"/>
    <x v="0"/>
    <x v="13"/>
    <n v="4711"/>
    <x v="124"/>
    <x v="0"/>
    <x v="3"/>
    <n v="125"/>
  </r>
  <r>
    <x v="1"/>
    <x v="13"/>
    <x v="0"/>
    <x v="13"/>
    <n v="4712"/>
    <x v="125"/>
    <x v="0"/>
    <x v="3"/>
    <n v="22"/>
  </r>
  <r>
    <x v="1"/>
    <x v="13"/>
    <x v="0"/>
    <x v="13"/>
    <n v="4713"/>
    <x v="126"/>
    <x v="0"/>
    <x v="3"/>
    <n v="30"/>
  </r>
  <r>
    <x v="1"/>
    <x v="13"/>
    <x v="0"/>
    <x v="13"/>
    <n v="4714"/>
    <x v="127"/>
    <x v="0"/>
    <x v="3"/>
    <n v="26"/>
  </r>
  <r>
    <x v="1"/>
    <x v="13"/>
    <x v="0"/>
    <x v="13"/>
    <n v="4715"/>
    <x v="128"/>
    <x v="0"/>
    <x v="3"/>
    <n v="62"/>
  </r>
  <r>
    <x v="1"/>
    <x v="13"/>
    <x v="0"/>
    <x v="13"/>
    <n v="4716"/>
    <x v="129"/>
    <x v="0"/>
    <x v="3"/>
    <n v="85"/>
  </r>
  <r>
    <x v="1"/>
    <x v="13"/>
    <x v="0"/>
    <x v="13"/>
    <n v="4717"/>
    <x v="130"/>
    <x v="0"/>
    <x v="3"/>
    <n v="31"/>
  </r>
  <r>
    <x v="1"/>
    <x v="13"/>
    <x v="0"/>
    <x v="13"/>
    <n v="7711"/>
    <x v="131"/>
    <x v="0"/>
    <x v="3"/>
    <n v="83"/>
  </r>
  <r>
    <x v="1"/>
    <x v="13"/>
    <x v="0"/>
    <x v="13"/>
    <n v="7032"/>
    <x v="132"/>
    <x v="0"/>
    <x v="3"/>
    <n v="31"/>
  </r>
  <r>
    <x v="1"/>
    <x v="13"/>
    <x v="0"/>
    <x v="13"/>
    <n v="11327"/>
    <x v="133"/>
    <x v="0"/>
    <x v="3"/>
    <n v="25"/>
  </r>
  <r>
    <x v="1"/>
    <x v="12"/>
    <x v="0"/>
    <x v="14"/>
    <n v="4780"/>
    <x v="134"/>
    <x v="0"/>
    <x v="3"/>
    <n v="15"/>
  </r>
  <r>
    <x v="1"/>
    <x v="10"/>
    <x v="0"/>
    <x v="14"/>
    <n v="6671"/>
    <x v="135"/>
    <x v="0"/>
    <x v="3"/>
    <n v="6"/>
  </r>
  <r>
    <x v="1"/>
    <x v="12"/>
    <x v="0"/>
    <x v="14"/>
    <n v="6819"/>
    <x v="136"/>
    <x v="0"/>
    <x v="3"/>
    <n v="9"/>
  </r>
  <r>
    <x v="1"/>
    <x v="2"/>
    <x v="0"/>
    <x v="15"/>
    <n v="4742"/>
    <x v="137"/>
    <x v="0"/>
    <x v="3"/>
    <n v="280"/>
  </r>
  <r>
    <x v="1"/>
    <x v="2"/>
    <x v="0"/>
    <x v="15"/>
    <n v="4744"/>
    <x v="138"/>
    <x v="0"/>
    <x v="3"/>
    <n v="36"/>
  </r>
  <r>
    <x v="1"/>
    <x v="2"/>
    <x v="0"/>
    <x v="15"/>
    <n v="4745"/>
    <x v="139"/>
    <x v="0"/>
    <x v="3"/>
    <n v="67"/>
  </r>
  <r>
    <x v="1"/>
    <x v="2"/>
    <x v="0"/>
    <x v="15"/>
    <n v="4746"/>
    <x v="140"/>
    <x v="0"/>
    <x v="3"/>
    <n v="16"/>
  </r>
  <r>
    <x v="1"/>
    <x v="2"/>
    <x v="0"/>
    <x v="15"/>
    <n v="4747"/>
    <x v="141"/>
    <x v="0"/>
    <x v="3"/>
    <n v="33"/>
  </r>
  <r>
    <x v="1"/>
    <x v="1"/>
    <x v="0"/>
    <x v="15"/>
    <n v="4743"/>
    <x v="142"/>
    <x v="0"/>
    <x v="3"/>
    <n v="128"/>
  </r>
  <r>
    <x v="1"/>
    <x v="1"/>
    <x v="0"/>
    <x v="15"/>
    <n v="4748"/>
    <x v="143"/>
    <x v="0"/>
    <x v="3"/>
    <n v="37"/>
  </r>
  <r>
    <x v="1"/>
    <x v="1"/>
    <x v="0"/>
    <x v="15"/>
    <n v="4749"/>
    <x v="144"/>
    <x v="0"/>
    <x v="3"/>
    <n v="29"/>
  </r>
  <r>
    <x v="1"/>
    <x v="2"/>
    <x v="0"/>
    <x v="15"/>
    <n v="6843"/>
    <x v="145"/>
    <x v="0"/>
    <x v="3"/>
    <n v="35"/>
  </r>
  <r>
    <x v="1"/>
    <x v="2"/>
    <x v="0"/>
    <x v="15"/>
    <n v="6812"/>
    <x v="146"/>
    <x v="0"/>
    <x v="3"/>
    <n v="29"/>
  </r>
  <r>
    <x v="1"/>
    <x v="2"/>
    <x v="0"/>
    <x v="15"/>
    <n v="8803"/>
    <x v="147"/>
    <x v="0"/>
    <x v="3"/>
    <n v="23"/>
  </r>
  <r>
    <x v="1"/>
    <x v="2"/>
    <x v="0"/>
    <x v="15"/>
    <n v="10993"/>
    <x v="148"/>
    <x v="0"/>
    <x v="3"/>
    <n v="12"/>
  </r>
  <r>
    <x v="1"/>
    <x v="2"/>
    <x v="0"/>
    <x v="15"/>
    <n v="10879"/>
    <x v="149"/>
    <x v="0"/>
    <x v="3"/>
    <n v="31"/>
  </r>
  <r>
    <x v="1"/>
    <x v="1"/>
    <x v="0"/>
    <x v="15"/>
    <n v="25522"/>
    <x v="150"/>
    <x v="0"/>
    <x v="3"/>
    <n v="22"/>
  </r>
  <r>
    <x v="1"/>
    <x v="1"/>
    <x v="0"/>
    <x v="15"/>
    <n v="25513"/>
    <x v="151"/>
    <x v="0"/>
    <x v="3"/>
    <n v="22"/>
  </r>
  <r>
    <x v="1"/>
    <x v="1"/>
    <x v="0"/>
    <x v="15"/>
    <n v="25508"/>
    <x v="152"/>
    <x v="0"/>
    <x v="3"/>
    <n v="16"/>
  </r>
  <r>
    <x v="1"/>
    <x v="12"/>
    <x v="0"/>
    <x v="16"/>
    <n v="4781"/>
    <x v="153"/>
    <x v="0"/>
    <x v="3"/>
    <n v="30"/>
  </r>
  <r>
    <x v="1"/>
    <x v="14"/>
    <x v="0"/>
    <x v="17"/>
    <n v="4718"/>
    <x v="154"/>
    <x v="0"/>
    <x v="3"/>
    <n v="139"/>
  </r>
  <r>
    <x v="1"/>
    <x v="14"/>
    <x v="0"/>
    <x v="17"/>
    <n v="4720"/>
    <x v="155"/>
    <x v="0"/>
    <x v="3"/>
    <n v="18"/>
  </r>
  <r>
    <x v="1"/>
    <x v="14"/>
    <x v="0"/>
    <x v="17"/>
    <n v="4721"/>
    <x v="156"/>
    <x v="0"/>
    <x v="3"/>
    <n v="37"/>
  </r>
  <r>
    <x v="1"/>
    <x v="14"/>
    <x v="0"/>
    <x v="17"/>
    <n v="4722"/>
    <x v="157"/>
    <x v="0"/>
    <x v="3"/>
    <n v="11"/>
  </r>
  <r>
    <x v="1"/>
    <x v="14"/>
    <x v="0"/>
    <x v="17"/>
    <n v="4723"/>
    <x v="158"/>
    <x v="0"/>
    <x v="3"/>
    <n v="9"/>
  </r>
  <r>
    <x v="1"/>
    <x v="14"/>
    <x v="0"/>
    <x v="17"/>
    <n v="4724"/>
    <x v="159"/>
    <x v="0"/>
    <x v="3"/>
    <n v="17"/>
  </r>
  <r>
    <x v="1"/>
    <x v="14"/>
    <x v="0"/>
    <x v="17"/>
    <n v="4719"/>
    <x v="150"/>
    <x v="0"/>
    <x v="3"/>
    <n v="39"/>
  </r>
  <r>
    <x v="1"/>
    <x v="14"/>
    <x v="0"/>
    <x v="17"/>
    <n v="4725"/>
    <x v="160"/>
    <x v="0"/>
    <x v="3"/>
    <n v="19"/>
  </r>
  <r>
    <x v="1"/>
    <x v="14"/>
    <x v="0"/>
    <x v="17"/>
    <n v="4726"/>
    <x v="161"/>
    <x v="0"/>
    <x v="3"/>
    <n v="16"/>
  </r>
  <r>
    <x v="1"/>
    <x v="14"/>
    <x v="0"/>
    <x v="17"/>
    <n v="4727"/>
    <x v="162"/>
    <x v="0"/>
    <x v="3"/>
    <n v="20"/>
  </r>
  <r>
    <x v="1"/>
    <x v="14"/>
    <x v="0"/>
    <x v="17"/>
    <n v="4728"/>
    <x v="163"/>
    <x v="0"/>
    <x v="3"/>
    <n v="41"/>
  </r>
  <r>
    <x v="1"/>
    <x v="14"/>
    <x v="0"/>
    <x v="17"/>
    <n v="4729"/>
    <x v="164"/>
    <x v="0"/>
    <x v="3"/>
    <n v="25"/>
  </r>
  <r>
    <x v="1"/>
    <x v="14"/>
    <x v="0"/>
    <x v="17"/>
    <n v="6811"/>
    <x v="165"/>
    <x v="0"/>
    <x v="3"/>
    <n v="8"/>
  </r>
  <r>
    <x v="1"/>
    <x v="14"/>
    <x v="0"/>
    <x v="17"/>
    <n v="25511"/>
    <x v="166"/>
    <x v="0"/>
    <x v="3"/>
    <n v="6"/>
  </r>
  <r>
    <x v="0"/>
    <x v="0"/>
    <x v="0"/>
    <x v="0"/>
    <n v="4659"/>
    <x v="0"/>
    <x v="1"/>
    <x v="3"/>
    <n v="442"/>
  </r>
  <r>
    <x v="1"/>
    <x v="1"/>
    <x v="0"/>
    <x v="0"/>
    <n v="4660"/>
    <x v="1"/>
    <x v="1"/>
    <x v="3"/>
    <n v="425"/>
  </r>
  <r>
    <x v="1"/>
    <x v="1"/>
    <x v="0"/>
    <x v="0"/>
    <n v="4661"/>
    <x v="2"/>
    <x v="1"/>
    <x v="3"/>
    <n v="41"/>
  </r>
  <r>
    <x v="1"/>
    <x v="1"/>
    <x v="0"/>
    <x v="0"/>
    <n v="4662"/>
    <x v="3"/>
    <x v="1"/>
    <x v="3"/>
    <n v="33"/>
  </r>
  <r>
    <x v="1"/>
    <x v="1"/>
    <x v="0"/>
    <x v="0"/>
    <n v="4663"/>
    <x v="4"/>
    <x v="1"/>
    <x v="3"/>
    <n v="45"/>
  </r>
  <r>
    <x v="1"/>
    <x v="1"/>
    <x v="0"/>
    <x v="0"/>
    <n v="4664"/>
    <x v="5"/>
    <x v="1"/>
    <x v="3"/>
    <n v="19"/>
  </r>
  <r>
    <x v="1"/>
    <x v="1"/>
    <x v="0"/>
    <x v="0"/>
    <n v="4665"/>
    <x v="6"/>
    <x v="1"/>
    <x v="3"/>
    <n v="59"/>
  </r>
  <r>
    <x v="1"/>
    <x v="1"/>
    <x v="0"/>
    <x v="0"/>
    <n v="4666"/>
    <x v="7"/>
    <x v="1"/>
    <x v="3"/>
    <n v="39"/>
  </r>
  <r>
    <x v="1"/>
    <x v="1"/>
    <x v="0"/>
    <x v="0"/>
    <n v="4667"/>
    <x v="8"/>
    <x v="1"/>
    <x v="3"/>
    <n v="20"/>
  </r>
  <r>
    <x v="1"/>
    <x v="1"/>
    <x v="0"/>
    <x v="0"/>
    <n v="4668"/>
    <x v="9"/>
    <x v="1"/>
    <x v="3"/>
    <n v="50"/>
  </r>
  <r>
    <x v="1"/>
    <x v="1"/>
    <x v="0"/>
    <x v="0"/>
    <n v="4669"/>
    <x v="10"/>
    <x v="1"/>
    <x v="3"/>
    <n v="13"/>
  </r>
  <r>
    <x v="1"/>
    <x v="1"/>
    <x v="0"/>
    <x v="0"/>
    <n v="4670"/>
    <x v="11"/>
    <x v="1"/>
    <x v="3"/>
    <n v="24"/>
  </r>
  <r>
    <x v="1"/>
    <x v="1"/>
    <x v="0"/>
    <x v="0"/>
    <n v="4671"/>
    <x v="12"/>
    <x v="1"/>
    <x v="3"/>
    <n v="20"/>
  </r>
  <r>
    <x v="1"/>
    <x v="1"/>
    <x v="0"/>
    <x v="0"/>
    <n v="4672"/>
    <x v="13"/>
    <x v="1"/>
    <x v="3"/>
    <n v="49"/>
  </r>
  <r>
    <x v="1"/>
    <x v="1"/>
    <x v="0"/>
    <x v="0"/>
    <n v="4673"/>
    <x v="14"/>
    <x v="1"/>
    <x v="3"/>
    <n v="22"/>
  </r>
  <r>
    <x v="1"/>
    <x v="1"/>
    <x v="0"/>
    <x v="0"/>
    <n v="4674"/>
    <x v="15"/>
    <x v="1"/>
    <x v="3"/>
    <n v="21"/>
  </r>
  <r>
    <x v="1"/>
    <x v="1"/>
    <x v="0"/>
    <x v="0"/>
    <n v="4675"/>
    <x v="16"/>
    <x v="1"/>
    <x v="3"/>
    <n v="20"/>
  </r>
  <r>
    <x v="1"/>
    <x v="1"/>
    <x v="0"/>
    <x v="0"/>
    <n v="4676"/>
    <x v="17"/>
    <x v="1"/>
    <x v="3"/>
    <n v="36"/>
  </r>
  <r>
    <x v="1"/>
    <x v="1"/>
    <x v="0"/>
    <x v="0"/>
    <n v="4677"/>
    <x v="18"/>
    <x v="1"/>
    <x v="3"/>
    <n v="29"/>
  </r>
  <r>
    <x v="1"/>
    <x v="1"/>
    <x v="0"/>
    <x v="0"/>
    <n v="4678"/>
    <x v="19"/>
    <x v="1"/>
    <x v="3"/>
    <n v="21"/>
  </r>
  <r>
    <x v="1"/>
    <x v="1"/>
    <x v="0"/>
    <x v="0"/>
    <n v="4679"/>
    <x v="20"/>
    <x v="1"/>
    <x v="3"/>
    <n v="28"/>
  </r>
  <r>
    <x v="1"/>
    <x v="1"/>
    <x v="0"/>
    <x v="0"/>
    <n v="4680"/>
    <x v="21"/>
    <x v="1"/>
    <x v="3"/>
    <n v="41"/>
  </r>
  <r>
    <x v="1"/>
    <x v="1"/>
    <x v="0"/>
    <x v="0"/>
    <n v="7710"/>
    <x v="22"/>
    <x v="1"/>
    <x v="3"/>
    <n v="22"/>
  </r>
  <r>
    <x v="1"/>
    <x v="1"/>
    <x v="0"/>
    <x v="0"/>
    <n v="4681"/>
    <x v="23"/>
    <x v="1"/>
    <x v="3"/>
    <n v="39"/>
  </r>
  <r>
    <x v="1"/>
    <x v="1"/>
    <x v="0"/>
    <x v="0"/>
    <n v="6842"/>
    <x v="24"/>
    <x v="1"/>
    <x v="3"/>
    <n v="20"/>
  </r>
  <r>
    <x v="1"/>
    <x v="1"/>
    <x v="0"/>
    <x v="0"/>
    <n v="6926"/>
    <x v="25"/>
    <x v="1"/>
    <x v="3"/>
    <n v="13"/>
  </r>
  <r>
    <x v="1"/>
    <x v="1"/>
    <x v="0"/>
    <x v="0"/>
    <n v="6928"/>
    <x v="26"/>
    <x v="1"/>
    <x v="3"/>
    <n v="18"/>
  </r>
  <r>
    <x v="1"/>
    <x v="1"/>
    <x v="0"/>
    <x v="0"/>
    <n v="6955"/>
    <x v="27"/>
    <x v="1"/>
    <x v="3"/>
    <n v="17"/>
  </r>
  <r>
    <x v="1"/>
    <x v="1"/>
    <x v="0"/>
    <x v="0"/>
    <n v="6957"/>
    <x v="28"/>
    <x v="1"/>
    <x v="3"/>
    <n v="60"/>
  </r>
  <r>
    <x v="1"/>
    <x v="1"/>
    <x v="0"/>
    <x v="0"/>
    <n v="10880"/>
    <x v="29"/>
    <x v="1"/>
    <x v="3"/>
    <n v="9"/>
  </r>
  <r>
    <x v="1"/>
    <x v="1"/>
    <x v="0"/>
    <x v="0"/>
    <n v="10991"/>
    <x v="30"/>
    <x v="1"/>
    <x v="3"/>
    <n v="23"/>
  </r>
  <r>
    <x v="0"/>
    <x v="0"/>
    <x v="0"/>
    <x v="0"/>
    <n v="10929"/>
    <x v="31"/>
    <x v="1"/>
    <x v="3"/>
    <n v="19"/>
  </r>
  <r>
    <x v="0"/>
    <x v="0"/>
    <x v="0"/>
    <x v="0"/>
    <n v="32601"/>
    <x v="32"/>
    <x v="1"/>
    <x v="3"/>
    <n v="798"/>
  </r>
  <r>
    <x v="1"/>
    <x v="2"/>
    <x v="0"/>
    <x v="1"/>
    <n v="4750"/>
    <x v="33"/>
    <x v="1"/>
    <x v="3"/>
    <n v="43"/>
  </r>
  <r>
    <x v="1"/>
    <x v="2"/>
    <x v="0"/>
    <x v="1"/>
    <n v="4751"/>
    <x v="34"/>
    <x v="1"/>
    <x v="3"/>
    <n v="44"/>
  </r>
  <r>
    <x v="1"/>
    <x v="2"/>
    <x v="0"/>
    <x v="1"/>
    <n v="4752"/>
    <x v="35"/>
    <x v="1"/>
    <x v="3"/>
    <n v="37"/>
  </r>
  <r>
    <x v="1"/>
    <x v="2"/>
    <x v="0"/>
    <x v="1"/>
    <n v="4753"/>
    <x v="36"/>
    <x v="1"/>
    <x v="3"/>
    <n v="23"/>
  </r>
  <r>
    <x v="1"/>
    <x v="2"/>
    <x v="0"/>
    <x v="1"/>
    <n v="4754"/>
    <x v="37"/>
    <x v="1"/>
    <x v="3"/>
    <n v="26"/>
  </r>
  <r>
    <x v="1"/>
    <x v="3"/>
    <x v="0"/>
    <x v="2"/>
    <n v="4735"/>
    <x v="38"/>
    <x v="1"/>
    <x v="3"/>
    <n v="66"/>
  </r>
  <r>
    <x v="1"/>
    <x v="3"/>
    <x v="0"/>
    <x v="2"/>
    <n v="4736"/>
    <x v="39"/>
    <x v="1"/>
    <x v="3"/>
    <n v="40"/>
  </r>
  <r>
    <x v="1"/>
    <x v="3"/>
    <x v="0"/>
    <x v="2"/>
    <n v="4737"/>
    <x v="40"/>
    <x v="1"/>
    <x v="3"/>
    <n v="22"/>
  </r>
  <r>
    <x v="1"/>
    <x v="3"/>
    <x v="0"/>
    <x v="2"/>
    <n v="4738"/>
    <x v="41"/>
    <x v="1"/>
    <x v="3"/>
    <n v="25"/>
  </r>
  <r>
    <x v="1"/>
    <x v="3"/>
    <x v="0"/>
    <x v="2"/>
    <n v="12266"/>
    <x v="42"/>
    <x v="1"/>
    <x v="3"/>
    <n v="18"/>
  </r>
  <r>
    <x v="1"/>
    <x v="4"/>
    <x v="0"/>
    <x v="3"/>
    <n v="4755"/>
    <x v="43"/>
    <x v="1"/>
    <x v="3"/>
    <n v="61"/>
  </r>
  <r>
    <x v="1"/>
    <x v="4"/>
    <x v="0"/>
    <x v="3"/>
    <n v="4756"/>
    <x v="44"/>
    <x v="1"/>
    <x v="3"/>
    <n v="15"/>
  </r>
  <r>
    <x v="1"/>
    <x v="4"/>
    <x v="0"/>
    <x v="3"/>
    <n v="4757"/>
    <x v="45"/>
    <x v="1"/>
    <x v="3"/>
    <n v="21"/>
  </r>
  <r>
    <x v="1"/>
    <x v="4"/>
    <x v="0"/>
    <x v="3"/>
    <n v="4758"/>
    <x v="46"/>
    <x v="1"/>
    <x v="3"/>
    <n v="35"/>
  </r>
  <r>
    <x v="1"/>
    <x v="4"/>
    <x v="0"/>
    <x v="3"/>
    <n v="7033"/>
    <x v="47"/>
    <x v="1"/>
    <x v="3"/>
    <n v="14"/>
  </r>
  <r>
    <x v="1"/>
    <x v="4"/>
    <x v="0"/>
    <x v="3"/>
    <n v="7118"/>
    <x v="48"/>
    <x v="1"/>
    <x v="3"/>
    <n v="8"/>
  </r>
  <r>
    <x v="1"/>
    <x v="5"/>
    <x v="0"/>
    <x v="4"/>
    <n v="4701"/>
    <x v="49"/>
    <x v="1"/>
    <x v="3"/>
    <n v="47"/>
  </r>
  <r>
    <x v="1"/>
    <x v="5"/>
    <x v="0"/>
    <x v="4"/>
    <n v="4702"/>
    <x v="50"/>
    <x v="1"/>
    <x v="3"/>
    <n v="16"/>
  </r>
  <r>
    <x v="1"/>
    <x v="5"/>
    <x v="0"/>
    <x v="4"/>
    <n v="4703"/>
    <x v="51"/>
    <x v="1"/>
    <x v="3"/>
    <n v="27"/>
  </r>
  <r>
    <x v="1"/>
    <x v="5"/>
    <x v="0"/>
    <x v="4"/>
    <n v="7091"/>
    <x v="52"/>
    <x v="1"/>
    <x v="3"/>
    <n v="10"/>
  </r>
  <r>
    <x v="1"/>
    <x v="3"/>
    <x v="0"/>
    <x v="5"/>
    <n v="4739"/>
    <x v="53"/>
    <x v="1"/>
    <x v="3"/>
    <n v="63"/>
  </r>
  <r>
    <x v="1"/>
    <x v="3"/>
    <x v="0"/>
    <x v="5"/>
    <n v="4740"/>
    <x v="54"/>
    <x v="1"/>
    <x v="3"/>
    <n v="21"/>
  </r>
  <r>
    <x v="1"/>
    <x v="3"/>
    <x v="0"/>
    <x v="5"/>
    <n v="4741"/>
    <x v="55"/>
    <x v="1"/>
    <x v="3"/>
    <n v="46"/>
  </r>
  <r>
    <x v="1"/>
    <x v="3"/>
    <x v="0"/>
    <x v="5"/>
    <n v="7123"/>
    <x v="56"/>
    <x v="1"/>
    <x v="3"/>
    <n v="6"/>
  </r>
  <r>
    <x v="1"/>
    <x v="6"/>
    <x v="0"/>
    <x v="6"/>
    <n v="4695"/>
    <x v="57"/>
    <x v="1"/>
    <x v="3"/>
    <n v="141"/>
  </r>
  <r>
    <x v="1"/>
    <x v="6"/>
    <x v="0"/>
    <x v="6"/>
    <n v="4696"/>
    <x v="58"/>
    <x v="1"/>
    <x v="3"/>
    <n v="11"/>
  </r>
  <r>
    <x v="1"/>
    <x v="6"/>
    <x v="0"/>
    <x v="6"/>
    <n v="4697"/>
    <x v="59"/>
    <x v="1"/>
    <x v="3"/>
    <n v="23"/>
  </r>
  <r>
    <x v="1"/>
    <x v="6"/>
    <x v="0"/>
    <x v="6"/>
    <n v="4698"/>
    <x v="60"/>
    <x v="1"/>
    <x v="3"/>
    <n v="31"/>
  </r>
  <r>
    <x v="1"/>
    <x v="6"/>
    <x v="0"/>
    <x v="6"/>
    <n v="4699"/>
    <x v="61"/>
    <x v="1"/>
    <x v="3"/>
    <n v="33"/>
  </r>
  <r>
    <x v="1"/>
    <x v="6"/>
    <x v="0"/>
    <x v="6"/>
    <n v="4700"/>
    <x v="62"/>
    <x v="1"/>
    <x v="3"/>
    <n v="28"/>
  </r>
  <r>
    <x v="1"/>
    <x v="6"/>
    <x v="0"/>
    <x v="6"/>
    <n v="7088"/>
    <x v="63"/>
    <x v="1"/>
    <x v="3"/>
    <n v="20"/>
  </r>
  <r>
    <x v="1"/>
    <x v="6"/>
    <x v="0"/>
    <x v="6"/>
    <n v="10878"/>
    <x v="64"/>
    <x v="1"/>
    <x v="3"/>
    <n v="22"/>
  </r>
  <r>
    <x v="1"/>
    <x v="7"/>
    <x v="0"/>
    <x v="7"/>
    <n v="4759"/>
    <x v="65"/>
    <x v="1"/>
    <x v="3"/>
    <n v="126"/>
  </r>
  <r>
    <x v="1"/>
    <x v="7"/>
    <x v="0"/>
    <x v="7"/>
    <n v="4760"/>
    <x v="66"/>
    <x v="1"/>
    <x v="3"/>
    <n v="55"/>
  </r>
  <r>
    <x v="1"/>
    <x v="7"/>
    <x v="0"/>
    <x v="7"/>
    <n v="4761"/>
    <x v="67"/>
    <x v="1"/>
    <x v="3"/>
    <n v="55"/>
  </r>
  <r>
    <x v="1"/>
    <x v="7"/>
    <x v="0"/>
    <x v="7"/>
    <n v="4762"/>
    <x v="68"/>
    <x v="1"/>
    <x v="3"/>
    <n v="37"/>
  </r>
  <r>
    <x v="1"/>
    <x v="7"/>
    <x v="0"/>
    <x v="7"/>
    <n v="6813"/>
    <x v="69"/>
    <x v="1"/>
    <x v="3"/>
    <n v="25"/>
  </r>
  <r>
    <x v="1"/>
    <x v="7"/>
    <x v="0"/>
    <x v="7"/>
    <n v="6956"/>
    <x v="70"/>
    <x v="1"/>
    <x v="3"/>
    <n v="39"/>
  </r>
  <r>
    <x v="1"/>
    <x v="7"/>
    <x v="0"/>
    <x v="7"/>
    <n v="7087"/>
    <x v="71"/>
    <x v="1"/>
    <x v="3"/>
    <n v="18"/>
  </r>
  <r>
    <x v="1"/>
    <x v="8"/>
    <x v="0"/>
    <x v="8"/>
    <n v="4704"/>
    <x v="72"/>
    <x v="1"/>
    <x v="3"/>
    <n v="141"/>
  </r>
  <r>
    <x v="1"/>
    <x v="8"/>
    <x v="0"/>
    <x v="8"/>
    <n v="4705"/>
    <x v="73"/>
    <x v="1"/>
    <x v="3"/>
    <n v="63"/>
  </r>
  <r>
    <x v="1"/>
    <x v="8"/>
    <x v="0"/>
    <x v="8"/>
    <n v="4706"/>
    <x v="74"/>
    <x v="1"/>
    <x v="3"/>
    <n v="45"/>
  </r>
  <r>
    <x v="1"/>
    <x v="8"/>
    <x v="0"/>
    <x v="8"/>
    <n v="4707"/>
    <x v="75"/>
    <x v="1"/>
    <x v="3"/>
    <n v="16"/>
  </r>
  <r>
    <x v="1"/>
    <x v="8"/>
    <x v="0"/>
    <x v="8"/>
    <n v="4708"/>
    <x v="76"/>
    <x v="1"/>
    <x v="3"/>
    <n v="66"/>
  </r>
  <r>
    <x v="1"/>
    <x v="8"/>
    <x v="0"/>
    <x v="8"/>
    <n v="4709"/>
    <x v="77"/>
    <x v="1"/>
    <x v="3"/>
    <n v="36"/>
  </r>
  <r>
    <x v="1"/>
    <x v="8"/>
    <x v="0"/>
    <x v="8"/>
    <n v="7137"/>
    <x v="78"/>
    <x v="1"/>
    <x v="3"/>
    <n v="34"/>
  </r>
  <r>
    <x v="1"/>
    <x v="8"/>
    <x v="0"/>
    <x v="8"/>
    <n v="11328"/>
    <x v="79"/>
    <x v="1"/>
    <x v="3"/>
    <n v="20"/>
  </r>
  <r>
    <x v="1"/>
    <x v="8"/>
    <x v="0"/>
    <x v="8"/>
    <n v="31638"/>
    <x v="80"/>
    <x v="1"/>
    <x v="3"/>
    <n v="27"/>
  </r>
  <r>
    <x v="1"/>
    <x v="9"/>
    <x v="0"/>
    <x v="9"/>
    <n v="4682"/>
    <x v="81"/>
    <x v="1"/>
    <x v="3"/>
    <n v="167"/>
  </r>
  <r>
    <x v="1"/>
    <x v="9"/>
    <x v="0"/>
    <x v="9"/>
    <n v="4683"/>
    <x v="82"/>
    <x v="1"/>
    <x v="3"/>
    <n v="44"/>
  </r>
  <r>
    <x v="1"/>
    <x v="9"/>
    <x v="0"/>
    <x v="9"/>
    <n v="4684"/>
    <x v="83"/>
    <x v="1"/>
    <x v="3"/>
    <n v="20"/>
  </r>
  <r>
    <x v="1"/>
    <x v="9"/>
    <x v="0"/>
    <x v="9"/>
    <n v="4685"/>
    <x v="84"/>
    <x v="1"/>
    <x v="3"/>
    <n v="16"/>
  </r>
  <r>
    <x v="1"/>
    <x v="9"/>
    <x v="0"/>
    <x v="9"/>
    <n v="4686"/>
    <x v="85"/>
    <x v="1"/>
    <x v="3"/>
    <n v="35"/>
  </r>
  <r>
    <x v="1"/>
    <x v="9"/>
    <x v="0"/>
    <x v="9"/>
    <n v="4687"/>
    <x v="86"/>
    <x v="1"/>
    <x v="3"/>
    <n v="38"/>
  </r>
  <r>
    <x v="1"/>
    <x v="9"/>
    <x v="0"/>
    <x v="9"/>
    <n v="4688"/>
    <x v="87"/>
    <x v="1"/>
    <x v="3"/>
    <n v="43"/>
  </r>
  <r>
    <x v="1"/>
    <x v="9"/>
    <x v="0"/>
    <x v="9"/>
    <n v="4689"/>
    <x v="88"/>
    <x v="1"/>
    <x v="3"/>
    <n v="40"/>
  </r>
  <r>
    <x v="1"/>
    <x v="9"/>
    <x v="0"/>
    <x v="9"/>
    <n v="4690"/>
    <x v="89"/>
    <x v="1"/>
    <x v="3"/>
    <n v="26"/>
  </r>
  <r>
    <x v="1"/>
    <x v="9"/>
    <x v="0"/>
    <x v="9"/>
    <n v="4691"/>
    <x v="90"/>
    <x v="1"/>
    <x v="3"/>
    <n v="14"/>
  </r>
  <r>
    <x v="1"/>
    <x v="9"/>
    <x v="0"/>
    <x v="9"/>
    <n v="6925"/>
    <x v="91"/>
    <x v="1"/>
    <x v="3"/>
    <n v="28"/>
  </r>
  <r>
    <x v="1"/>
    <x v="9"/>
    <x v="0"/>
    <x v="9"/>
    <n v="7086"/>
    <x v="92"/>
    <x v="1"/>
    <x v="3"/>
    <n v="17"/>
  </r>
  <r>
    <x v="1"/>
    <x v="9"/>
    <x v="0"/>
    <x v="9"/>
    <n v="7117"/>
    <x v="93"/>
    <x v="1"/>
    <x v="3"/>
    <n v="16"/>
  </r>
  <r>
    <x v="1"/>
    <x v="9"/>
    <x v="0"/>
    <x v="9"/>
    <n v="9326"/>
    <x v="94"/>
    <x v="1"/>
    <x v="3"/>
    <n v="19"/>
  </r>
  <r>
    <x v="1"/>
    <x v="9"/>
    <x v="0"/>
    <x v="9"/>
    <n v="10992"/>
    <x v="95"/>
    <x v="1"/>
    <x v="3"/>
    <n v="11"/>
  </r>
  <r>
    <x v="1"/>
    <x v="10"/>
    <x v="0"/>
    <x v="10"/>
    <n v="4763"/>
    <x v="96"/>
    <x v="1"/>
    <x v="3"/>
    <n v="109"/>
  </r>
  <r>
    <x v="1"/>
    <x v="11"/>
    <x v="0"/>
    <x v="10"/>
    <n v="4764"/>
    <x v="97"/>
    <x v="1"/>
    <x v="3"/>
    <n v="55"/>
  </r>
  <r>
    <x v="1"/>
    <x v="10"/>
    <x v="0"/>
    <x v="10"/>
    <n v="4765"/>
    <x v="98"/>
    <x v="1"/>
    <x v="3"/>
    <n v="13"/>
  </r>
  <r>
    <x v="1"/>
    <x v="10"/>
    <x v="0"/>
    <x v="10"/>
    <n v="4766"/>
    <x v="99"/>
    <x v="1"/>
    <x v="3"/>
    <n v="22"/>
  </r>
  <r>
    <x v="1"/>
    <x v="10"/>
    <x v="0"/>
    <x v="10"/>
    <n v="4767"/>
    <x v="100"/>
    <x v="1"/>
    <x v="3"/>
    <n v="22"/>
  </r>
  <r>
    <x v="1"/>
    <x v="11"/>
    <x v="0"/>
    <x v="10"/>
    <n v="4768"/>
    <x v="101"/>
    <x v="1"/>
    <x v="3"/>
    <n v="32"/>
  </r>
  <r>
    <x v="1"/>
    <x v="10"/>
    <x v="0"/>
    <x v="10"/>
    <n v="4769"/>
    <x v="102"/>
    <x v="1"/>
    <x v="3"/>
    <n v="8"/>
  </r>
  <r>
    <x v="1"/>
    <x v="10"/>
    <x v="0"/>
    <x v="10"/>
    <n v="4770"/>
    <x v="103"/>
    <x v="1"/>
    <x v="3"/>
    <n v="40"/>
  </r>
  <r>
    <x v="1"/>
    <x v="11"/>
    <x v="0"/>
    <x v="10"/>
    <n v="6673"/>
    <x v="104"/>
    <x v="1"/>
    <x v="3"/>
    <n v="78"/>
  </r>
  <r>
    <x v="1"/>
    <x v="12"/>
    <x v="0"/>
    <x v="11"/>
    <n v="4771"/>
    <x v="105"/>
    <x v="1"/>
    <x v="3"/>
    <n v="53"/>
  </r>
  <r>
    <x v="1"/>
    <x v="12"/>
    <x v="0"/>
    <x v="11"/>
    <n v="4772"/>
    <x v="106"/>
    <x v="1"/>
    <x v="3"/>
    <n v="25"/>
  </r>
  <r>
    <x v="1"/>
    <x v="12"/>
    <x v="0"/>
    <x v="11"/>
    <n v="4773"/>
    <x v="107"/>
    <x v="1"/>
    <x v="3"/>
    <n v="13"/>
  </r>
  <r>
    <x v="1"/>
    <x v="12"/>
    <x v="0"/>
    <x v="11"/>
    <n v="4774"/>
    <x v="108"/>
    <x v="1"/>
    <x v="3"/>
    <n v="21"/>
  </r>
  <r>
    <x v="1"/>
    <x v="12"/>
    <x v="0"/>
    <x v="11"/>
    <n v="6670"/>
    <x v="109"/>
    <x v="1"/>
    <x v="3"/>
    <n v="20"/>
  </r>
  <r>
    <x v="1"/>
    <x v="12"/>
    <x v="0"/>
    <x v="11"/>
    <n v="7119"/>
    <x v="110"/>
    <x v="1"/>
    <x v="3"/>
    <n v="18"/>
  </r>
  <r>
    <x v="1"/>
    <x v="12"/>
    <x v="0"/>
    <x v="11"/>
    <n v="31637"/>
    <x v="111"/>
    <x v="1"/>
    <x v="3"/>
    <n v="12"/>
  </r>
  <r>
    <x v="1"/>
    <x v="3"/>
    <x v="0"/>
    <x v="5"/>
    <n v="4730"/>
    <x v="112"/>
    <x v="1"/>
    <x v="3"/>
    <n v="83"/>
  </r>
  <r>
    <x v="1"/>
    <x v="3"/>
    <x v="0"/>
    <x v="5"/>
    <n v="4731"/>
    <x v="113"/>
    <x v="1"/>
    <x v="3"/>
    <n v="25"/>
  </r>
  <r>
    <x v="1"/>
    <x v="3"/>
    <x v="0"/>
    <x v="5"/>
    <n v="4732"/>
    <x v="114"/>
    <x v="1"/>
    <x v="3"/>
    <n v="30"/>
  </r>
  <r>
    <x v="1"/>
    <x v="3"/>
    <x v="0"/>
    <x v="5"/>
    <n v="4733"/>
    <x v="115"/>
    <x v="1"/>
    <x v="3"/>
    <n v="14"/>
  </r>
  <r>
    <x v="1"/>
    <x v="3"/>
    <x v="0"/>
    <x v="5"/>
    <n v="4734"/>
    <x v="116"/>
    <x v="1"/>
    <x v="3"/>
    <n v="10"/>
  </r>
  <r>
    <x v="1"/>
    <x v="3"/>
    <x v="0"/>
    <x v="5"/>
    <n v="7712"/>
    <x v="117"/>
    <x v="1"/>
    <x v="3"/>
    <n v="20"/>
  </r>
  <r>
    <x v="1"/>
    <x v="3"/>
    <x v="0"/>
    <x v="5"/>
    <n v="9871"/>
    <x v="118"/>
    <x v="1"/>
    <x v="3"/>
    <n v="10"/>
  </r>
  <r>
    <x v="1"/>
    <x v="3"/>
    <x v="0"/>
    <x v="5"/>
    <n v="12166"/>
    <x v="119"/>
    <x v="1"/>
    <x v="3"/>
    <n v="22"/>
  </r>
  <r>
    <x v="1"/>
    <x v="5"/>
    <x v="0"/>
    <x v="12"/>
    <n v="4692"/>
    <x v="120"/>
    <x v="1"/>
    <x v="3"/>
    <n v="22"/>
  </r>
  <r>
    <x v="1"/>
    <x v="5"/>
    <x v="0"/>
    <x v="12"/>
    <n v="4693"/>
    <x v="121"/>
    <x v="1"/>
    <x v="3"/>
    <n v="8"/>
  </r>
  <r>
    <x v="1"/>
    <x v="5"/>
    <x v="0"/>
    <x v="12"/>
    <n v="4694"/>
    <x v="122"/>
    <x v="1"/>
    <x v="3"/>
    <n v="12"/>
  </r>
  <r>
    <x v="1"/>
    <x v="5"/>
    <x v="0"/>
    <x v="12"/>
    <n v="7089"/>
    <x v="123"/>
    <x v="1"/>
    <x v="3"/>
    <n v="9"/>
  </r>
  <r>
    <x v="1"/>
    <x v="13"/>
    <x v="0"/>
    <x v="13"/>
    <n v="4711"/>
    <x v="124"/>
    <x v="1"/>
    <x v="3"/>
    <n v="130"/>
  </r>
  <r>
    <x v="1"/>
    <x v="13"/>
    <x v="0"/>
    <x v="13"/>
    <n v="4712"/>
    <x v="125"/>
    <x v="1"/>
    <x v="3"/>
    <n v="22"/>
  </r>
  <r>
    <x v="1"/>
    <x v="13"/>
    <x v="0"/>
    <x v="13"/>
    <n v="4713"/>
    <x v="126"/>
    <x v="1"/>
    <x v="3"/>
    <n v="30"/>
  </r>
  <r>
    <x v="1"/>
    <x v="13"/>
    <x v="0"/>
    <x v="13"/>
    <n v="4714"/>
    <x v="127"/>
    <x v="1"/>
    <x v="3"/>
    <n v="25"/>
  </r>
  <r>
    <x v="1"/>
    <x v="13"/>
    <x v="0"/>
    <x v="13"/>
    <n v="4715"/>
    <x v="128"/>
    <x v="1"/>
    <x v="3"/>
    <n v="63"/>
  </r>
  <r>
    <x v="1"/>
    <x v="13"/>
    <x v="0"/>
    <x v="13"/>
    <n v="4716"/>
    <x v="129"/>
    <x v="1"/>
    <x v="3"/>
    <n v="86"/>
  </r>
  <r>
    <x v="1"/>
    <x v="13"/>
    <x v="0"/>
    <x v="13"/>
    <n v="4717"/>
    <x v="130"/>
    <x v="1"/>
    <x v="3"/>
    <n v="32"/>
  </r>
  <r>
    <x v="1"/>
    <x v="13"/>
    <x v="0"/>
    <x v="13"/>
    <n v="7711"/>
    <x v="131"/>
    <x v="1"/>
    <x v="3"/>
    <n v="85"/>
  </r>
  <r>
    <x v="1"/>
    <x v="13"/>
    <x v="0"/>
    <x v="13"/>
    <n v="7032"/>
    <x v="132"/>
    <x v="1"/>
    <x v="3"/>
    <n v="30"/>
  </r>
  <r>
    <x v="1"/>
    <x v="13"/>
    <x v="0"/>
    <x v="13"/>
    <n v="11327"/>
    <x v="133"/>
    <x v="1"/>
    <x v="3"/>
    <n v="27"/>
  </r>
  <r>
    <x v="1"/>
    <x v="12"/>
    <x v="0"/>
    <x v="14"/>
    <n v="4780"/>
    <x v="134"/>
    <x v="1"/>
    <x v="3"/>
    <n v="17"/>
  </r>
  <r>
    <x v="1"/>
    <x v="10"/>
    <x v="0"/>
    <x v="14"/>
    <n v="6671"/>
    <x v="135"/>
    <x v="1"/>
    <x v="3"/>
    <n v="5"/>
  </r>
  <r>
    <x v="1"/>
    <x v="12"/>
    <x v="0"/>
    <x v="14"/>
    <n v="6819"/>
    <x v="136"/>
    <x v="1"/>
    <x v="3"/>
    <n v="12"/>
  </r>
  <r>
    <x v="1"/>
    <x v="2"/>
    <x v="0"/>
    <x v="15"/>
    <n v="4742"/>
    <x v="137"/>
    <x v="1"/>
    <x v="3"/>
    <n v="306"/>
  </r>
  <r>
    <x v="1"/>
    <x v="2"/>
    <x v="0"/>
    <x v="15"/>
    <n v="4744"/>
    <x v="138"/>
    <x v="1"/>
    <x v="3"/>
    <n v="40"/>
  </r>
  <r>
    <x v="1"/>
    <x v="2"/>
    <x v="0"/>
    <x v="15"/>
    <n v="4745"/>
    <x v="139"/>
    <x v="1"/>
    <x v="3"/>
    <n v="72"/>
  </r>
  <r>
    <x v="1"/>
    <x v="2"/>
    <x v="0"/>
    <x v="15"/>
    <n v="4746"/>
    <x v="140"/>
    <x v="1"/>
    <x v="3"/>
    <n v="16"/>
  </r>
  <r>
    <x v="1"/>
    <x v="2"/>
    <x v="0"/>
    <x v="15"/>
    <n v="4747"/>
    <x v="141"/>
    <x v="1"/>
    <x v="3"/>
    <n v="35"/>
  </r>
  <r>
    <x v="1"/>
    <x v="1"/>
    <x v="0"/>
    <x v="15"/>
    <n v="4743"/>
    <x v="142"/>
    <x v="1"/>
    <x v="3"/>
    <n v="135"/>
  </r>
  <r>
    <x v="1"/>
    <x v="1"/>
    <x v="0"/>
    <x v="15"/>
    <n v="4748"/>
    <x v="143"/>
    <x v="1"/>
    <x v="3"/>
    <n v="39"/>
  </r>
  <r>
    <x v="1"/>
    <x v="1"/>
    <x v="0"/>
    <x v="15"/>
    <n v="4749"/>
    <x v="144"/>
    <x v="1"/>
    <x v="3"/>
    <n v="31"/>
  </r>
  <r>
    <x v="1"/>
    <x v="2"/>
    <x v="0"/>
    <x v="15"/>
    <n v="6843"/>
    <x v="145"/>
    <x v="1"/>
    <x v="3"/>
    <n v="36"/>
  </r>
  <r>
    <x v="1"/>
    <x v="2"/>
    <x v="0"/>
    <x v="15"/>
    <n v="6812"/>
    <x v="146"/>
    <x v="1"/>
    <x v="3"/>
    <n v="32"/>
  </r>
  <r>
    <x v="1"/>
    <x v="2"/>
    <x v="0"/>
    <x v="15"/>
    <n v="8803"/>
    <x v="147"/>
    <x v="1"/>
    <x v="3"/>
    <n v="25"/>
  </r>
  <r>
    <x v="1"/>
    <x v="2"/>
    <x v="0"/>
    <x v="15"/>
    <n v="10993"/>
    <x v="148"/>
    <x v="1"/>
    <x v="3"/>
    <n v="13"/>
  </r>
  <r>
    <x v="1"/>
    <x v="2"/>
    <x v="0"/>
    <x v="15"/>
    <n v="10879"/>
    <x v="149"/>
    <x v="1"/>
    <x v="3"/>
    <n v="32"/>
  </r>
  <r>
    <x v="1"/>
    <x v="1"/>
    <x v="0"/>
    <x v="15"/>
    <n v="25522"/>
    <x v="150"/>
    <x v="1"/>
    <x v="3"/>
    <n v="23"/>
  </r>
  <r>
    <x v="1"/>
    <x v="1"/>
    <x v="0"/>
    <x v="15"/>
    <n v="25513"/>
    <x v="151"/>
    <x v="1"/>
    <x v="3"/>
    <n v="23"/>
  </r>
  <r>
    <x v="1"/>
    <x v="1"/>
    <x v="0"/>
    <x v="15"/>
    <n v="25508"/>
    <x v="152"/>
    <x v="1"/>
    <x v="3"/>
    <n v="18"/>
  </r>
  <r>
    <x v="1"/>
    <x v="12"/>
    <x v="0"/>
    <x v="16"/>
    <n v="4781"/>
    <x v="153"/>
    <x v="1"/>
    <x v="3"/>
    <n v="24"/>
  </r>
  <r>
    <x v="1"/>
    <x v="14"/>
    <x v="0"/>
    <x v="17"/>
    <n v="4718"/>
    <x v="154"/>
    <x v="1"/>
    <x v="3"/>
    <n v="159"/>
  </r>
  <r>
    <x v="1"/>
    <x v="14"/>
    <x v="0"/>
    <x v="17"/>
    <n v="4720"/>
    <x v="155"/>
    <x v="1"/>
    <x v="3"/>
    <n v="21"/>
  </r>
  <r>
    <x v="1"/>
    <x v="14"/>
    <x v="0"/>
    <x v="17"/>
    <n v="4721"/>
    <x v="156"/>
    <x v="1"/>
    <x v="3"/>
    <n v="42"/>
  </r>
  <r>
    <x v="1"/>
    <x v="14"/>
    <x v="0"/>
    <x v="17"/>
    <n v="4722"/>
    <x v="157"/>
    <x v="1"/>
    <x v="3"/>
    <n v="13"/>
  </r>
  <r>
    <x v="1"/>
    <x v="14"/>
    <x v="0"/>
    <x v="17"/>
    <n v="4723"/>
    <x v="158"/>
    <x v="1"/>
    <x v="3"/>
    <n v="11"/>
  </r>
  <r>
    <x v="1"/>
    <x v="14"/>
    <x v="0"/>
    <x v="17"/>
    <n v="4724"/>
    <x v="159"/>
    <x v="1"/>
    <x v="3"/>
    <n v="22"/>
  </r>
  <r>
    <x v="1"/>
    <x v="14"/>
    <x v="0"/>
    <x v="17"/>
    <n v="4719"/>
    <x v="150"/>
    <x v="1"/>
    <x v="3"/>
    <n v="46"/>
  </r>
  <r>
    <x v="1"/>
    <x v="14"/>
    <x v="0"/>
    <x v="17"/>
    <n v="4725"/>
    <x v="160"/>
    <x v="1"/>
    <x v="3"/>
    <n v="21"/>
  </r>
  <r>
    <x v="1"/>
    <x v="14"/>
    <x v="0"/>
    <x v="17"/>
    <n v="4726"/>
    <x v="161"/>
    <x v="1"/>
    <x v="3"/>
    <n v="18"/>
  </r>
  <r>
    <x v="1"/>
    <x v="14"/>
    <x v="0"/>
    <x v="17"/>
    <n v="4727"/>
    <x v="162"/>
    <x v="1"/>
    <x v="3"/>
    <n v="24"/>
  </r>
  <r>
    <x v="1"/>
    <x v="14"/>
    <x v="0"/>
    <x v="17"/>
    <n v="4728"/>
    <x v="163"/>
    <x v="1"/>
    <x v="3"/>
    <n v="46"/>
  </r>
  <r>
    <x v="1"/>
    <x v="14"/>
    <x v="0"/>
    <x v="17"/>
    <n v="4729"/>
    <x v="164"/>
    <x v="1"/>
    <x v="3"/>
    <n v="30"/>
  </r>
  <r>
    <x v="1"/>
    <x v="14"/>
    <x v="0"/>
    <x v="17"/>
    <n v="6811"/>
    <x v="165"/>
    <x v="1"/>
    <x v="3"/>
    <n v="7"/>
  </r>
  <r>
    <x v="1"/>
    <x v="14"/>
    <x v="0"/>
    <x v="17"/>
    <n v="25511"/>
    <x v="166"/>
    <x v="1"/>
    <x v="3"/>
    <n v="8"/>
  </r>
  <r>
    <x v="0"/>
    <x v="0"/>
    <x v="0"/>
    <x v="0"/>
    <n v="4659"/>
    <x v="0"/>
    <x v="0"/>
    <x v="4"/>
    <n v="300"/>
  </r>
  <r>
    <x v="1"/>
    <x v="1"/>
    <x v="0"/>
    <x v="0"/>
    <n v="4660"/>
    <x v="1"/>
    <x v="0"/>
    <x v="4"/>
    <n v="384"/>
  </r>
  <r>
    <x v="1"/>
    <x v="1"/>
    <x v="0"/>
    <x v="0"/>
    <n v="4661"/>
    <x v="2"/>
    <x v="0"/>
    <x v="4"/>
    <n v="27"/>
  </r>
  <r>
    <x v="1"/>
    <x v="1"/>
    <x v="0"/>
    <x v="0"/>
    <n v="4662"/>
    <x v="3"/>
    <x v="0"/>
    <x v="4"/>
    <n v="22"/>
  </r>
  <r>
    <x v="1"/>
    <x v="1"/>
    <x v="0"/>
    <x v="0"/>
    <n v="4663"/>
    <x v="4"/>
    <x v="0"/>
    <x v="4"/>
    <n v="21"/>
  </r>
  <r>
    <x v="1"/>
    <x v="1"/>
    <x v="0"/>
    <x v="0"/>
    <n v="4664"/>
    <x v="5"/>
    <x v="0"/>
    <x v="4"/>
    <n v="11"/>
  </r>
  <r>
    <x v="1"/>
    <x v="1"/>
    <x v="0"/>
    <x v="0"/>
    <n v="4665"/>
    <x v="6"/>
    <x v="0"/>
    <x v="4"/>
    <n v="28"/>
  </r>
  <r>
    <x v="1"/>
    <x v="1"/>
    <x v="0"/>
    <x v="0"/>
    <n v="4666"/>
    <x v="7"/>
    <x v="0"/>
    <x v="4"/>
    <n v="21"/>
  </r>
  <r>
    <x v="1"/>
    <x v="1"/>
    <x v="0"/>
    <x v="0"/>
    <n v="4667"/>
    <x v="8"/>
    <x v="0"/>
    <x v="4"/>
    <n v="10"/>
  </r>
  <r>
    <x v="1"/>
    <x v="1"/>
    <x v="0"/>
    <x v="0"/>
    <n v="4668"/>
    <x v="9"/>
    <x v="0"/>
    <x v="4"/>
    <n v="30"/>
  </r>
  <r>
    <x v="1"/>
    <x v="1"/>
    <x v="0"/>
    <x v="0"/>
    <n v="4669"/>
    <x v="10"/>
    <x v="0"/>
    <x v="4"/>
    <n v="8"/>
  </r>
  <r>
    <x v="1"/>
    <x v="1"/>
    <x v="0"/>
    <x v="0"/>
    <n v="4670"/>
    <x v="11"/>
    <x v="0"/>
    <x v="4"/>
    <n v="12"/>
  </r>
  <r>
    <x v="1"/>
    <x v="1"/>
    <x v="0"/>
    <x v="0"/>
    <n v="4671"/>
    <x v="12"/>
    <x v="0"/>
    <x v="4"/>
    <n v="12"/>
  </r>
  <r>
    <x v="1"/>
    <x v="1"/>
    <x v="0"/>
    <x v="0"/>
    <n v="4672"/>
    <x v="13"/>
    <x v="0"/>
    <x v="4"/>
    <n v="26"/>
  </r>
  <r>
    <x v="1"/>
    <x v="1"/>
    <x v="0"/>
    <x v="0"/>
    <n v="4673"/>
    <x v="14"/>
    <x v="0"/>
    <x v="4"/>
    <n v="12"/>
  </r>
  <r>
    <x v="1"/>
    <x v="1"/>
    <x v="0"/>
    <x v="0"/>
    <n v="4674"/>
    <x v="15"/>
    <x v="0"/>
    <x v="4"/>
    <n v="12"/>
  </r>
  <r>
    <x v="1"/>
    <x v="1"/>
    <x v="0"/>
    <x v="0"/>
    <n v="4675"/>
    <x v="16"/>
    <x v="0"/>
    <x v="4"/>
    <n v="14"/>
  </r>
  <r>
    <x v="1"/>
    <x v="1"/>
    <x v="0"/>
    <x v="0"/>
    <n v="4676"/>
    <x v="17"/>
    <x v="0"/>
    <x v="4"/>
    <n v="22"/>
  </r>
  <r>
    <x v="1"/>
    <x v="1"/>
    <x v="0"/>
    <x v="0"/>
    <n v="4677"/>
    <x v="18"/>
    <x v="0"/>
    <x v="4"/>
    <n v="16"/>
  </r>
  <r>
    <x v="1"/>
    <x v="1"/>
    <x v="0"/>
    <x v="0"/>
    <n v="4678"/>
    <x v="19"/>
    <x v="0"/>
    <x v="4"/>
    <n v="14"/>
  </r>
  <r>
    <x v="1"/>
    <x v="1"/>
    <x v="0"/>
    <x v="0"/>
    <n v="4679"/>
    <x v="20"/>
    <x v="0"/>
    <x v="4"/>
    <n v="16"/>
  </r>
  <r>
    <x v="1"/>
    <x v="1"/>
    <x v="0"/>
    <x v="0"/>
    <n v="4680"/>
    <x v="21"/>
    <x v="0"/>
    <x v="4"/>
    <n v="23"/>
  </r>
  <r>
    <x v="1"/>
    <x v="1"/>
    <x v="0"/>
    <x v="0"/>
    <n v="7710"/>
    <x v="22"/>
    <x v="0"/>
    <x v="4"/>
    <n v="14"/>
  </r>
  <r>
    <x v="1"/>
    <x v="1"/>
    <x v="0"/>
    <x v="0"/>
    <n v="4681"/>
    <x v="23"/>
    <x v="0"/>
    <x v="4"/>
    <n v="26"/>
  </r>
  <r>
    <x v="1"/>
    <x v="1"/>
    <x v="0"/>
    <x v="0"/>
    <n v="6842"/>
    <x v="24"/>
    <x v="0"/>
    <x v="4"/>
    <n v="15"/>
  </r>
  <r>
    <x v="1"/>
    <x v="1"/>
    <x v="0"/>
    <x v="0"/>
    <n v="6926"/>
    <x v="25"/>
    <x v="0"/>
    <x v="4"/>
    <n v="6"/>
  </r>
  <r>
    <x v="1"/>
    <x v="1"/>
    <x v="0"/>
    <x v="0"/>
    <n v="6928"/>
    <x v="26"/>
    <x v="0"/>
    <x v="4"/>
    <n v="9"/>
  </r>
  <r>
    <x v="1"/>
    <x v="1"/>
    <x v="0"/>
    <x v="0"/>
    <n v="6955"/>
    <x v="27"/>
    <x v="0"/>
    <x v="4"/>
    <n v="11"/>
  </r>
  <r>
    <x v="1"/>
    <x v="1"/>
    <x v="0"/>
    <x v="0"/>
    <n v="6957"/>
    <x v="28"/>
    <x v="0"/>
    <x v="4"/>
    <n v="29"/>
  </r>
  <r>
    <x v="1"/>
    <x v="1"/>
    <x v="0"/>
    <x v="0"/>
    <n v="10880"/>
    <x v="29"/>
    <x v="0"/>
    <x v="4"/>
    <n v="6"/>
  </r>
  <r>
    <x v="1"/>
    <x v="1"/>
    <x v="0"/>
    <x v="0"/>
    <n v="10991"/>
    <x v="30"/>
    <x v="0"/>
    <x v="4"/>
    <n v="15"/>
  </r>
  <r>
    <x v="0"/>
    <x v="0"/>
    <x v="0"/>
    <x v="0"/>
    <n v="10929"/>
    <x v="31"/>
    <x v="0"/>
    <x v="4"/>
    <n v="16"/>
  </r>
  <r>
    <x v="0"/>
    <x v="0"/>
    <x v="0"/>
    <x v="0"/>
    <n v="32601"/>
    <x v="32"/>
    <x v="0"/>
    <x v="4"/>
    <n v="624"/>
  </r>
  <r>
    <x v="1"/>
    <x v="2"/>
    <x v="0"/>
    <x v="1"/>
    <n v="4750"/>
    <x v="33"/>
    <x v="0"/>
    <x v="4"/>
    <n v="47"/>
  </r>
  <r>
    <x v="1"/>
    <x v="2"/>
    <x v="0"/>
    <x v="1"/>
    <n v="4751"/>
    <x v="34"/>
    <x v="0"/>
    <x v="4"/>
    <n v="37"/>
  </r>
  <r>
    <x v="1"/>
    <x v="2"/>
    <x v="0"/>
    <x v="1"/>
    <n v="4752"/>
    <x v="35"/>
    <x v="0"/>
    <x v="4"/>
    <n v="27"/>
  </r>
  <r>
    <x v="1"/>
    <x v="2"/>
    <x v="0"/>
    <x v="1"/>
    <n v="4753"/>
    <x v="36"/>
    <x v="0"/>
    <x v="4"/>
    <n v="14"/>
  </r>
  <r>
    <x v="1"/>
    <x v="2"/>
    <x v="0"/>
    <x v="1"/>
    <n v="4754"/>
    <x v="37"/>
    <x v="0"/>
    <x v="4"/>
    <n v="14"/>
  </r>
  <r>
    <x v="1"/>
    <x v="3"/>
    <x v="0"/>
    <x v="2"/>
    <n v="4735"/>
    <x v="38"/>
    <x v="0"/>
    <x v="4"/>
    <n v="53"/>
  </r>
  <r>
    <x v="1"/>
    <x v="3"/>
    <x v="0"/>
    <x v="2"/>
    <n v="4736"/>
    <x v="39"/>
    <x v="0"/>
    <x v="4"/>
    <n v="26"/>
  </r>
  <r>
    <x v="1"/>
    <x v="3"/>
    <x v="0"/>
    <x v="2"/>
    <n v="4737"/>
    <x v="40"/>
    <x v="0"/>
    <x v="4"/>
    <n v="17"/>
  </r>
  <r>
    <x v="1"/>
    <x v="3"/>
    <x v="0"/>
    <x v="2"/>
    <n v="4738"/>
    <x v="41"/>
    <x v="0"/>
    <x v="4"/>
    <n v="18"/>
  </r>
  <r>
    <x v="1"/>
    <x v="3"/>
    <x v="0"/>
    <x v="2"/>
    <n v="12266"/>
    <x v="42"/>
    <x v="0"/>
    <x v="4"/>
    <n v="14"/>
  </r>
  <r>
    <x v="1"/>
    <x v="4"/>
    <x v="0"/>
    <x v="3"/>
    <n v="4755"/>
    <x v="43"/>
    <x v="0"/>
    <x v="4"/>
    <n v="46"/>
  </r>
  <r>
    <x v="1"/>
    <x v="4"/>
    <x v="0"/>
    <x v="3"/>
    <n v="4756"/>
    <x v="44"/>
    <x v="0"/>
    <x v="4"/>
    <n v="13"/>
  </r>
  <r>
    <x v="1"/>
    <x v="4"/>
    <x v="0"/>
    <x v="3"/>
    <n v="4757"/>
    <x v="45"/>
    <x v="0"/>
    <x v="4"/>
    <n v="17"/>
  </r>
  <r>
    <x v="1"/>
    <x v="4"/>
    <x v="0"/>
    <x v="3"/>
    <n v="4758"/>
    <x v="46"/>
    <x v="0"/>
    <x v="4"/>
    <n v="26"/>
  </r>
  <r>
    <x v="1"/>
    <x v="4"/>
    <x v="0"/>
    <x v="3"/>
    <n v="7033"/>
    <x v="47"/>
    <x v="0"/>
    <x v="4"/>
    <n v="12"/>
  </r>
  <r>
    <x v="1"/>
    <x v="4"/>
    <x v="0"/>
    <x v="3"/>
    <n v="7118"/>
    <x v="48"/>
    <x v="0"/>
    <x v="4"/>
    <n v="7"/>
  </r>
  <r>
    <x v="1"/>
    <x v="5"/>
    <x v="0"/>
    <x v="4"/>
    <n v="4701"/>
    <x v="49"/>
    <x v="0"/>
    <x v="4"/>
    <n v="45"/>
  </r>
  <r>
    <x v="1"/>
    <x v="5"/>
    <x v="0"/>
    <x v="4"/>
    <n v="4702"/>
    <x v="50"/>
    <x v="0"/>
    <x v="4"/>
    <n v="17"/>
  </r>
  <r>
    <x v="1"/>
    <x v="5"/>
    <x v="0"/>
    <x v="4"/>
    <n v="4703"/>
    <x v="51"/>
    <x v="0"/>
    <x v="4"/>
    <n v="22"/>
  </r>
  <r>
    <x v="1"/>
    <x v="5"/>
    <x v="0"/>
    <x v="4"/>
    <n v="7091"/>
    <x v="52"/>
    <x v="0"/>
    <x v="4"/>
    <n v="9"/>
  </r>
  <r>
    <x v="1"/>
    <x v="3"/>
    <x v="0"/>
    <x v="5"/>
    <n v="4739"/>
    <x v="53"/>
    <x v="0"/>
    <x v="4"/>
    <n v="70"/>
  </r>
  <r>
    <x v="1"/>
    <x v="3"/>
    <x v="0"/>
    <x v="5"/>
    <n v="4740"/>
    <x v="54"/>
    <x v="0"/>
    <x v="4"/>
    <n v="19"/>
  </r>
  <r>
    <x v="1"/>
    <x v="3"/>
    <x v="0"/>
    <x v="5"/>
    <n v="4741"/>
    <x v="55"/>
    <x v="0"/>
    <x v="4"/>
    <n v="39"/>
  </r>
  <r>
    <x v="1"/>
    <x v="3"/>
    <x v="0"/>
    <x v="5"/>
    <n v="7123"/>
    <x v="56"/>
    <x v="0"/>
    <x v="4"/>
    <n v="8"/>
  </r>
  <r>
    <x v="1"/>
    <x v="6"/>
    <x v="0"/>
    <x v="6"/>
    <n v="4695"/>
    <x v="57"/>
    <x v="0"/>
    <x v="4"/>
    <n v="102"/>
  </r>
  <r>
    <x v="1"/>
    <x v="6"/>
    <x v="0"/>
    <x v="6"/>
    <n v="4696"/>
    <x v="58"/>
    <x v="0"/>
    <x v="4"/>
    <n v="8"/>
  </r>
  <r>
    <x v="1"/>
    <x v="6"/>
    <x v="0"/>
    <x v="6"/>
    <n v="4697"/>
    <x v="59"/>
    <x v="0"/>
    <x v="4"/>
    <n v="11"/>
  </r>
  <r>
    <x v="1"/>
    <x v="6"/>
    <x v="0"/>
    <x v="6"/>
    <n v="4698"/>
    <x v="60"/>
    <x v="0"/>
    <x v="4"/>
    <n v="19"/>
  </r>
  <r>
    <x v="1"/>
    <x v="6"/>
    <x v="0"/>
    <x v="6"/>
    <n v="4699"/>
    <x v="61"/>
    <x v="0"/>
    <x v="4"/>
    <n v="21"/>
  </r>
  <r>
    <x v="1"/>
    <x v="6"/>
    <x v="0"/>
    <x v="6"/>
    <n v="4700"/>
    <x v="62"/>
    <x v="0"/>
    <x v="4"/>
    <n v="15"/>
  </r>
  <r>
    <x v="1"/>
    <x v="6"/>
    <x v="0"/>
    <x v="6"/>
    <n v="7088"/>
    <x v="63"/>
    <x v="0"/>
    <x v="4"/>
    <n v="9"/>
  </r>
  <r>
    <x v="1"/>
    <x v="6"/>
    <x v="0"/>
    <x v="6"/>
    <n v="10878"/>
    <x v="64"/>
    <x v="0"/>
    <x v="4"/>
    <n v="17"/>
  </r>
  <r>
    <x v="1"/>
    <x v="7"/>
    <x v="0"/>
    <x v="7"/>
    <n v="4759"/>
    <x v="65"/>
    <x v="0"/>
    <x v="4"/>
    <n v="109"/>
  </r>
  <r>
    <x v="1"/>
    <x v="7"/>
    <x v="0"/>
    <x v="7"/>
    <n v="4760"/>
    <x v="66"/>
    <x v="0"/>
    <x v="4"/>
    <n v="39"/>
  </r>
  <r>
    <x v="1"/>
    <x v="7"/>
    <x v="0"/>
    <x v="7"/>
    <n v="4761"/>
    <x v="67"/>
    <x v="0"/>
    <x v="4"/>
    <n v="41"/>
  </r>
  <r>
    <x v="1"/>
    <x v="7"/>
    <x v="0"/>
    <x v="7"/>
    <n v="4762"/>
    <x v="68"/>
    <x v="0"/>
    <x v="4"/>
    <n v="27"/>
  </r>
  <r>
    <x v="1"/>
    <x v="7"/>
    <x v="0"/>
    <x v="7"/>
    <n v="6813"/>
    <x v="69"/>
    <x v="0"/>
    <x v="4"/>
    <n v="18"/>
  </r>
  <r>
    <x v="1"/>
    <x v="7"/>
    <x v="0"/>
    <x v="7"/>
    <n v="6956"/>
    <x v="70"/>
    <x v="0"/>
    <x v="4"/>
    <n v="33"/>
  </r>
  <r>
    <x v="1"/>
    <x v="7"/>
    <x v="0"/>
    <x v="7"/>
    <n v="7087"/>
    <x v="71"/>
    <x v="0"/>
    <x v="4"/>
    <n v="15"/>
  </r>
  <r>
    <x v="1"/>
    <x v="8"/>
    <x v="0"/>
    <x v="8"/>
    <n v="4704"/>
    <x v="72"/>
    <x v="0"/>
    <x v="4"/>
    <n v="102"/>
  </r>
  <r>
    <x v="1"/>
    <x v="8"/>
    <x v="0"/>
    <x v="8"/>
    <n v="4705"/>
    <x v="73"/>
    <x v="0"/>
    <x v="4"/>
    <n v="39"/>
  </r>
  <r>
    <x v="1"/>
    <x v="8"/>
    <x v="0"/>
    <x v="8"/>
    <n v="4706"/>
    <x v="74"/>
    <x v="0"/>
    <x v="4"/>
    <n v="26"/>
  </r>
  <r>
    <x v="1"/>
    <x v="8"/>
    <x v="0"/>
    <x v="8"/>
    <n v="4707"/>
    <x v="75"/>
    <x v="0"/>
    <x v="4"/>
    <n v="12"/>
  </r>
  <r>
    <x v="1"/>
    <x v="8"/>
    <x v="0"/>
    <x v="8"/>
    <n v="4708"/>
    <x v="76"/>
    <x v="0"/>
    <x v="4"/>
    <n v="39"/>
  </r>
  <r>
    <x v="1"/>
    <x v="8"/>
    <x v="0"/>
    <x v="8"/>
    <n v="4709"/>
    <x v="77"/>
    <x v="0"/>
    <x v="4"/>
    <n v="19"/>
  </r>
  <r>
    <x v="1"/>
    <x v="8"/>
    <x v="0"/>
    <x v="8"/>
    <n v="7137"/>
    <x v="78"/>
    <x v="0"/>
    <x v="4"/>
    <n v="21"/>
  </r>
  <r>
    <x v="1"/>
    <x v="8"/>
    <x v="0"/>
    <x v="8"/>
    <n v="11328"/>
    <x v="79"/>
    <x v="0"/>
    <x v="4"/>
    <n v="15"/>
  </r>
  <r>
    <x v="1"/>
    <x v="8"/>
    <x v="0"/>
    <x v="8"/>
    <n v="31638"/>
    <x v="80"/>
    <x v="0"/>
    <x v="4"/>
    <n v="19"/>
  </r>
  <r>
    <x v="1"/>
    <x v="9"/>
    <x v="0"/>
    <x v="9"/>
    <n v="4682"/>
    <x v="81"/>
    <x v="0"/>
    <x v="4"/>
    <n v="144"/>
  </r>
  <r>
    <x v="1"/>
    <x v="9"/>
    <x v="0"/>
    <x v="9"/>
    <n v="4683"/>
    <x v="82"/>
    <x v="0"/>
    <x v="4"/>
    <n v="30"/>
  </r>
  <r>
    <x v="1"/>
    <x v="9"/>
    <x v="0"/>
    <x v="9"/>
    <n v="4684"/>
    <x v="83"/>
    <x v="0"/>
    <x v="4"/>
    <n v="13"/>
  </r>
  <r>
    <x v="1"/>
    <x v="9"/>
    <x v="0"/>
    <x v="9"/>
    <n v="4685"/>
    <x v="84"/>
    <x v="0"/>
    <x v="4"/>
    <n v="13"/>
  </r>
  <r>
    <x v="1"/>
    <x v="9"/>
    <x v="0"/>
    <x v="9"/>
    <n v="4686"/>
    <x v="85"/>
    <x v="0"/>
    <x v="4"/>
    <n v="20"/>
  </r>
  <r>
    <x v="1"/>
    <x v="9"/>
    <x v="0"/>
    <x v="9"/>
    <n v="4687"/>
    <x v="86"/>
    <x v="0"/>
    <x v="4"/>
    <n v="27"/>
  </r>
  <r>
    <x v="1"/>
    <x v="9"/>
    <x v="0"/>
    <x v="9"/>
    <n v="4688"/>
    <x v="87"/>
    <x v="0"/>
    <x v="4"/>
    <n v="26"/>
  </r>
  <r>
    <x v="1"/>
    <x v="9"/>
    <x v="0"/>
    <x v="9"/>
    <n v="4689"/>
    <x v="88"/>
    <x v="0"/>
    <x v="4"/>
    <n v="29"/>
  </r>
  <r>
    <x v="1"/>
    <x v="9"/>
    <x v="0"/>
    <x v="9"/>
    <n v="4690"/>
    <x v="89"/>
    <x v="0"/>
    <x v="4"/>
    <n v="15"/>
  </r>
  <r>
    <x v="1"/>
    <x v="9"/>
    <x v="0"/>
    <x v="9"/>
    <n v="4691"/>
    <x v="90"/>
    <x v="0"/>
    <x v="4"/>
    <n v="11"/>
  </r>
  <r>
    <x v="1"/>
    <x v="9"/>
    <x v="0"/>
    <x v="9"/>
    <n v="6925"/>
    <x v="91"/>
    <x v="0"/>
    <x v="4"/>
    <n v="22"/>
  </r>
  <r>
    <x v="1"/>
    <x v="9"/>
    <x v="0"/>
    <x v="9"/>
    <n v="7086"/>
    <x v="92"/>
    <x v="0"/>
    <x v="4"/>
    <n v="12"/>
  </r>
  <r>
    <x v="1"/>
    <x v="9"/>
    <x v="0"/>
    <x v="9"/>
    <n v="7117"/>
    <x v="93"/>
    <x v="0"/>
    <x v="4"/>
    <n v="10"/>
  </r>
  <r>
    <x v="1"/>
    <x v="9"/>
    <x v="0"/>
    <x v="9"/>
    <n v="9326"/>
    <x v="94"/>
    <x v="0"/>
    <x v="4"/>
    <n v="12"/>
  </r>
  <r>
    <x v="1"/>
    <x v="9"/>
    <x v="0"/>
    <x v="9"/>
    <n v="10992"/>
    <x v="95"/>
    <x v="0"/>
    <x v="4"/>
    <n v="12"/>
  </r>
  <r>
    <x v="1"/>
    <x v="10"/>
    <x v="0"/>
    <x v="10"/>
    <n v="4763"/>
    <x v="96"/>
    <x v="0"/>
    <x v="4"/>
    <n v="73"/>
  </r>
  <r>
    <x v="1"/>
    <x v="11"/>
    <x v="0"/>
    <x v="10"/>
    <n v="4764"/>
    <x v="97"/>
    <x v="0"/>
    <x v="4"/>
    <n v="30"/>
  </r>
  <r>
    <x v="1"/>
    <x v="10"/>
    <x v="0"/>
    <x v="10"/>
    <n v="4765"/>
    <x v="98"/>
    <x v="0"/>
    <x v="4"/>
    <n v="12"/>
  </r>
  <r>
    <x v="1"/>
    <x v="10"/>
    <x v="0"/>
    <x v="10"/>
    <n v="4766"/>
    <x v="99"/>
    <x v="0"/>
    <x v="4"/>
    <n v="11"/>
  </r>
  <r>
    <x v="1"/>
    <x v="10"/>
    <x v="0"/>
    <x v="10"/>
    <n v="4767"/>
    <x v="100"/>
    <x v="0"/>
    <x v="4"/>
    <n v="10"/>
  </r>
  <r>
    <x v="1"/>
    <x v="11"/>
    <x v="0"/>
    <x v="10"/>
    <n v="4768"/>
    <x v="101"/>
    <x v="0"/>
    <x v="4"/>
    <n v="19"/>
  </r>
  <r>
    <x v="1"/>
    <x v="10"/>
    <x v="0"/>
    <x v="10"/>
    <n v="4769"/>
    <x v="102"/>
    <x v="0"/>
    <x v="4"/>
    <n v="5"/>
  </r>
  <r>
    <x v="1"/>
    <x v="10"/>
    <x v="0"/>
    <x v="10"/>
    <n v="4770"/>
    <x v="103"/>
    <x v="0"/>
    <x v="4"/>
    <n v="18"/>
  </r>
  <r>
    <x v="1"/>
    <x v="11"/>
    <x v="0"/>
    <x v="10"/>
    <n v="6673"/>
    <x v="104"/>
    <x v="0"/>
    <x v="4"/>
    <n v="32"/>
  </r>
  <r>
    <x v="1"/>
    <x v="12"/>
    <x v="0"/>
    <x v="11"/>
    <n v="4771"/>
    <x v="105"/>
    <x v="0"/>
    <x v="4"/>
    <n v="49"/>
  </r>
  <r>
    <x v="1"/>
    <x v="12"/>
    <x v="0"/>
    <x v="11"/>
    <n v="4772"/>
    <x v="106"/>
    <x v="0"/>
    <x v="4"/>
    <n v="14"/>
  </r>
  <r>
    <x v="1"/>
    <x v="12"/>
    <x v="0"/>
    <x v="11"/>
    <n v="4773"/>
    <x v="107"/>
    <x v="0"/>
    <x v="4"/>
    <n v="11"/>
  </r>
  <r>
    <x v="1"/>
    <x v="12"/>
    <x v="0"/>
    <x v="11"/>
    <n v="4774"/>
    <x v="108"/>
    <x v="0"/>
    <x v="4"/>
    <n v="14"/>
  </r>
  <r>
    <x v="1"/>
    <x v="12"/>
    <x v="0"/>
    <x v="11"/>
    <n v="6670"/>
    <x v="109"/>
    <x v="0"/>
    <x v="4"/>
    <n v="13"/>
  </r>
  <r>
    <x v="1"/>
    <x v="12"/>
    <x v="0"/>
    <x v="11"/>
    <n v="7119"/>
    <x v="110"/>
    <x v="0"/>
    <x v="4"/>
    <n v="14"/>
  </r>
  <r>
    <x v="1"/>
    <x v="12"/>
    <x v="0"/>
    <x v="11"/>
    <n v="31637"/>
    <x v="111"/>
    <x v="0"/>
    <x v="4"/>
    <n v="9"/>
  </r>
  <r>
    <x v="1"/>
    <x v="3"/>
    <x v="0"/>
    <x v="5"/>
    <n v="4730"/>
    <x v="112"/>
    <x v="0"/>
    <x v="4"/>
    <n v="62"/>
  </r>
  <r>
    <x v="1"/>
    <x v="3"/>
    <x v="0"/>
    <x v="5"/>
    <n v="4731"/>
    <x v="113"/>
    <x v="0"/>
    <x v="4"/>
    <n v="16"/>
  </r>
  <r>
    <x v="1"/>
    <x v="3"/>
    <x v="0"/>
    <x v="5"/>
    <n v="4732"/>
    <x v="114"/>
    <x v="0"/>
    <x v="4"/>
    <n v="23"/>
  </r>
  <r>
    <x v="1"/>
    <x v="3"/>
    <x v="0"/>
    <x v="5"/>
    <n v="4733"/>
    <x v="115"/>
    <x v="0"/>
    <x v="4"/>
    <n v="10"/>
  </r>
  <r>
    <x v="1"/>
    <x v="3"/>
    <x v="0"/>
    <x v="5"/>
    <n v="4734"/>
    <x v="116"/>
    <x v="0"/>
    <x v="4"/>
    <n v="8"/>
  </r>
  <r>
    <x v="1"/>
    <x v="3"/>
    <x v="0"/>
    <x v="5"/>
    <n v="7712"/>
    <x v="117"/>
    <x v="0"/>
    <x v="4"/>
    <n v="15"/>
  </r>
  <r>
    <x v="1"/>
    <x v="3"/>
    <x v="0"/>
    <x v="5"/>
    <n v="9871"/>
    <x v="118"/>
    <x v="0"/>
    <x v="4"/>
    <n v="8"/>
  </r>
  <r>
    <x v="1"/>
    <x v="3"/>
    <x v="0"/>
    <x v="5"/>
    <n v="12166"/>
    <x v="119"/>
    <x v="0"/>
    <x v="4"/>
    <n v="17"/>
  </r>
  <r>
    <x v="1"/>
    <x v="5"/>
    <x v="0"/>
    <x v="12"/>
    <n v="4692"/>
    <x v="120"/>
    <x v="0"/>
    <x v="4"/>
    <n v="23"/>
  </r>
  <r>
    <x v="1"/>
    <x v="5"/>
    <x v="0"/>
    <x v="12"/>
    <n v="4693"/>
    <x v="121"/>
    <x v="0"/>
    <x v="4"/>
    <n v="10"/>
  </r>
  <r>
    <x v="1"/>
    <x v="5"/>
    <x v="0"/>
    <x v="12"/>
    <n v="4694"/>
    <x v="122"/>
    <x v="0"/>
    <x v="4"/>
    <n v="13"/>
  </r>
  <r>
    <x v="1"/>
    <x v="5"/>
    <x v="0"/>
    <x v="12"/>
    <n v="7089"/>
    <x v="123"/>
    <x v="0"/>
    <x v="4"/>
    <n v="9"/>
  </r>
  <r>
    <x v="1"/>
    <x v="13"/>
    <x v="0"/>
    <x v="13"/>
    <n v="4711"/>
    <x v="124"/>
    <x v="0"/>
    <x v="4"/>
    <n v="89"/>
  </r>
  <r>
    <x v="1"/>
    <x v="13"/>
    <x v="0"/>
    <x v="13"/>
    <n v="4712"/>
    <x v="125"/>
    <x v="0"/>
    <x v="4"/>
    <n v="13"/>
  </r>
  <r>
    <x v="1"/>
    <x v="13"/>
    <x v="0"/>
    <x v="13"/>
    <n v="4713"/>
    <x v="126"/>
    <x v="0"/>
    <x v="4"/>
    <n v="19"/>
  </r>
  <r>
    <x v="1"/>
    <x v="13"/>
    <x v="0"/>
    <x v="13"/>
    <n v="4714"/>
    <x v="127"/>
    <x v="0"/>
    <x v="4"/>
    <n v="14"/>
  </r>
  <r>
    <x v="1"/>
    <x v="13"/>
    <x v="0"/>
    <x v="13"/>
    <n v="4715"/>
    <x v="128"/>
    <x v="0"/>
    <x v="4"/>
    <n v="36"/>
  </r>
  <r>
    <x v="1"/>
    <x v="13"/>
    <x v="0"/>
    <x v="13"/>
    <n v="4716"/>
    <x v="129"/>
    <x v="0"/>
    <x v="4"/>
    <n v="52"/>
  </r>
  <r>
    <x v="1"/>
    <x v="13"/>
    <x v="0"/>
    <x v="13"/>
    <n v="4717"/>
    <x v="130"/>
    <x v="0"/>
    <x v="4"/>
    <n v="18"/>
  </r>
  <r>
    <x v="1"/>
    <x v="13"/>
    <x v="0"/>
    <x v="13"/>
    <n v="7711"/>
    <x v="131"/>
    <x v="0"/>
    <x v="4"/>
    <n v="43"/>
  </r>
  <r>
    <x v="1"/>
    <x v="13"/>
    <x v="0"/>
    <x v="13"/>
    <n v="7032"/>
    <x v="132"/>
    <x v="0"/>
    <x v="4"/>
    <n v="18"/>
  </r>
  <r>
    <x v="1"/>
    <x v="13"/>
    <x v="0"/>
    <x v="13"/>
    <n v="11327"/>
    <x v="133"/>
    <x v="0"/>
    <x v="4"/>
    <n v="18"/>
  </r>
  <r>
    <x v="1"/>
    <x v="12"/>
    <x v="0"/>
    <x v="14"/>
    <n v="4780"/>
    <x v="134"/>
    <x v="0"/>
    <x v="4"/>
    <n v="20"/>
  </r>
  <r>
    <x v="1"/>
    <x v="10"/>
    <x v="0"/>
    <x v="14"/>
    <n v="6671"/>
    <x v="135"/>
    <x v="0"/>
    <x v="4"/>
    <n v="5"/>
  </r>
  <r>
    <x v="1"/>
    <x v="12"/>
    <x v="0"/>
    <x v="14"/>
    <n v="6819"/>
    <x v="136"/>
    <x v="0"/>
    <x v="4"/>
    <n v="10"/>
  </r>
  <r>
    <x v="1"/>
    <x v="2"/>
    <x v="0"/>
    <x v="15"/>
    <n v="4742"/>
    <x v="137"/>
    <x v="0"/>
    <x v="4"/>
    <n v="281"/>
  </r>
  <r>
    <x v="1"/>
    <x v="2"/>
    <x v="0"/>
    <x v="15"/>
    <n v="4744"/>
    <x v="138"/>
    <x v="0"/>
    <x v="4"/>
    <n v="30"/>
  </r>
  <r>
    <x v="1"/>
    <x v="2"/>
    <x v="0"/>
    <x v="15"/>
    <n v="4745"/>
    <x v="139"/>
    <x v="0"/>
    <x v="4"/>
    <n v="51"/>
  </r>
  <r>
    <x v="1"/>
    <x v="2"/>
    <x v="0"/>
    <x v="15"/>
    <n v="4746"/>
    <x v="140"/>
    <x v="0"/>
    <x v="4"/>
    <n v="12"/>
  </r>
  <r>
    <x v="1"/>
    <x v="2"/>
    <x v="0"/>
    <x v="15"/>
    <n v="4747"/>
    <x v="141"/>
    <x v="0"/>
    <x v="4"/>
    <n v="38"/>
  </r>
  <r>
    <x v="1"/>
    <x v="1"/>
    <x v="0"/>
    <x v="15"/>
    <n v="4743"/>
    <x v="142"/>
    <x v="0"/>
    <x v="4"/>
    <n v="107"/>
  </r>
  <r>
    <x v="1"/>
    <x v="1"/>
    <x v="0"/>
    <x v="15"/>
    <n v="4748"/>
    <x v="143"/>
    <x v="0"/>
    <x v="4"/>
    <n v="24"/>
  </r>
  <r>
    <x v="1"/>
    <x v="1"/>
    <x v="0"/>
    <x v="15"/>
    <n v="4749"/>
    <x v="144"/>
    <x v="0"/>
    <x v="4"/>
    <n v="22"/>
  </r>
  <r>
    <x v="1"/>
    <x v="2"/>
    <x v="0"/>
    <x v="15"/>
    <n v="6843"/>
    <x v="145"/>
    <x v="0"/>
    <x v="4"/>
    <n v="25"/>
  </r>
  <r>
    <x v="1"/>
    <x v="2"/>
    <x v="0"/>
    <x v="15"/>
    <n v="6812"/>
    <x v="146"/>
    <x v="0"/>
    <x v="4"/>
    <n v="24"/>
  </r>
  <r>
    <x v="1"/>
    <x v="2"/>
    <x v="0"/>
    <x v="15"/>
    <n v="8803"/>
    <x v="147"/>
    <x v="0"/>
    <x v="4"/>
    <n v="16"/>
  </r>
  <r>
    <x v="1"/>
    <x v="2"/>
    <x v="0"/>
    <x v="15"/>
    <n v="10993"/>
    <x v="148"/>
    <x v="0"/>
    <x v="4"/>
    <n v="11"/>
  </r>
  <r>
    <x v="1"/>
    <x v="2"/>
    <x v="0"/>
    <x v="15"/>
    <n v="10879"/>
    <x v="149"/>
    <x v="0"/>
    <x v="4"/>
    <n v="30"/>
  </r>
  <r>
    <x v="1"/>
    <x v="1"/>
    <x v="0"/>
    <x v="15"/>
    <n v="25522"/>
    <x v="150"/>
    <x v="0"/>
    <x v="4"/>
    <n v="20"/>
  </r>
  <r>
    <x v="1"/>
    <x v="1"/>
    <x v="0"/>
    <x v="15"/>
    <n v="25513"/>
    <x v="151"/>
    <x v="0"/>
    <x v="4"/>
    <n v="22"/>
  </r>
  <r>
    <x v="1"/>
    <x v="1"/>
    <x v="0"/>
    <x v="15"/>
    <n v="25508"/>
    <x v="152"/>
    <x v="0"/>
    <x v="4"/>
    <n v="19"/>
  </r>
  <r>
    <x v="1"/>
    <x v="12"/>
    <x v="0"/>
    <x v="16"/>
    <n v="4781"/>
    <x v="153"/>
    <x v="0"/>
    <x v="4"/>
    <n v="24"/>
  </r>
  <r>
    <x v="1"/>
    <x v="14"/>
    <x v="0"/>
    <x v="17"/>
    <n v="4718"/>
    <x v="154"/>
    <x v="0"/>
    <x v="4"/>
    <n v="125"/>
  </r>
  <r>
    <x v="1"/>
    <x v="14"/>
    <x v="0"/>
    <x v="17"/>
    <n v="4720"/>
    <x v="155"/>
    <x v="0"/>
    <x v="4"/>
    <n v="12"/>
  </r>
  <r>
    <x v="1"/>
    <x v="14"/>
    <x v="0"/>
    <x v="17"/>
    <n v="4721"/>
    <x v="156"/>
    <x v="0"/>
    <x v="4"/>
    <n v="30"/>
  </r>
  <r>
    <x v="1"/>
    <x v="14"/>
    <x v="0"/>
    <x v="17"/>
    <n v="4722"/>
    <x v="157"/>
    <x v="0"/>
    <x v="4"/>
    <n v="9"/>
  </r>
  <r>
    <x v="1"/>
    <x v="14"/>
    <x v="0"/>
    <x v="17"/>
    <n v="4723"/>
    <x v="158"/>
    <x v="0"/>
    <x v="4"/>
    <n v="8"/>
  </r>
  <r>
    <x v="1"/>
    <x v="14"/>
    <x v="0"/>
    <x v="17"/>
    <n v="4724"/>
    <x v="159"/>
    <x v="0"/>
    <x v="4"/>
    <n v="14"/>
  </r>
  <r>
    <x v="1"/>
    <x v="14"/>
    <x v="0"/>
    <x v="17"/>
    <n v="4719"/>
    <x v="150"/>
    <x v="0"/>
    <x v="4"/>
    <n v="37"/>
  </r>
  <r>
    <x v="1"/>
    <x v="14"/>
    <x v="0"/>
    <x v="17"/>
    <n v="4725"/>
    <x v="160"/>
    <x v="0"/>
    <x v="4"/>
    <n v="20"/>
  </r>
  <r>
    <x v="1"/>
    <x v="14"/>
    <x v="0"/>
    <x v="17"/>
    <n v="4726"/>
    <x v="161"/>
    <x v="0"/>
    <x v="4"/>
    <n v="20"/>
  </r>
  <r>
    <x v="1"/>
    <x v="14"/>
    <x v="0"/>
    <x v="17"/>
    <n v="4727"/>
    <x v="162"/>
    <x v="0"/>
    <x v="4"/>
    <n v="18"/>
  </r>
  <r>
    <x v="1"/>
    <x v="14"/>
    <x v="0"/>
    <x v="17"/>
    <n v="4728"/>
    <x v="163"/>
    <x v="0"/>
    <x v="4"/>
    <n v="33"/>
  </r>
  <r>
    <x v="1"/>
    <x v="14"/>
    <x v="0"/>
    <x v="17"/>
    <n v="4729"/>
    <x v="164"/>
    <x v="0"/>
    <x v="4"/>
    <n v="21"/>
  </r>
  <r>
    <x v="1"/>
    <x v="14"/>
    <x v="0"/>
    <x v="17"/>
    <n v="6811"/>
    <x v="165"/>
    <x v="0"/>
    <x v="4"/>
    <n v="6"/>
  </r>
  <r>
    <x v="1"/>
    <x v="14"/>
    <x v="0"/>
    <x v="17"/>
    <n v="25511"/>
    <x v="166"/>
    <x v="0"/>
    <x v="4"/>
    <n v="8"/>
  </r>
  <r>
    <x v="0"/>
    <x v="0"/>
    <x v="0"/>
    <x v="0"/>
    <n v="4659"/>
    <x v="0"/>
    <x v="1"/>
    <x v="4"/>
    <n v="350"/>
  </r>
  <r>
    <x v="1"/>
    <x v="1"/>
    <x v="0"/>
    <x v="0"/>
    <n v="4660"/>
    <x v="1"/>
    <x v="1"/>
    <x v="4"/>
    <n v="449"/>
  </r>
  <r>
    <x v="1"/>
    <x v="1"/>
    <x v="0"/>
    <x v="0"/>
    <n v="4661"/>
    <x v="2"/>
    <x v="1"/>
    <x v="4"/>
    <n v="31"/>
  </r>
  <r>
    <x v="1"/>
    <x v="1"/>
    <x v="0"/>
    <x v="0"/>
    <n v="4662"/>
    <x v="3"/>
    <x v="1"/>
    <x v="4"/>
    <n v="26"/>
  </r>
  <r>
    <x v="1"/>
    <x v="1"/>
    <x v="0"/>
    <x v="0"/>
    <n v="4663"/>
    <x v="4"/>
    <x v="1"/>
    <x v="4"/>
    <n v="24"/>
  </r>
  <r>
    <x v="1"/>
    <x v="1"/>
    <x v="0"/>
    <x v="0"/>
    <n v="4664"/>
    <x v="5"/>
    <x v="1"/>
    <x v="4"/>
    <n v="13"/>
  </r>
  <r>
    <x v="1"/>
    <x v="1"/>
    <x v="0"/>
    <x v="0"/>
    <n v="4665"/>
    <x v="6"/>
    <x v="1"/>
    <x v="4"/>
    <n v="32"/>
  </r>
  <r>
    <x v="1"/>
    <x v="1"/>
    <x v="0"/>
    <x v="0"/>
    <n v="4666"/>
    <x v="7"/>
    <x v="1"/>
    <x v="4"/>
    <n v="23"/>
  </r>
  <r>
    <x v="1"/>
    <x v="1"/>
    <x v="0"/>
    <x v="0"/>
    <n v="4667"/>
    <x v="8"/>
    <x v="1"/>
    <x v="4"/>
    <n v="12"/>
  </r>
  <r>
    <x v="1"/>
    <x v="1"/>
    <x v="0"/>
    <x v="0"/>
    <n v="4668"/>
    <x v="9"/>
    <x v="1"/>
    <x v="4"/>
    <n v="34"/>
  </r>
  <r>
    <x v="1"/>
    <x v="1"/>
    <x v="0"/>
    <x v="0"/>
    <n v="4669"/>
    <x v="10"/>
    <x v="1"/>
    <x v="4"/>
    <n v="9"/>
  </r>
  <r>
    <x v="1"/>
    <x v="1"/>
    <x v="0"/>
    <x v="0"/>
    <n v="4670"/>
    <x v="11"/>
    <x v="1"/>
    <x v="4"/>
    <n v="14"/>
  </r>
  <r>
    <x v="1"/>
    <x v="1"/>
    <x v="0"/>
    <x v="0"/>
    <n v="4671"/>
    <x v="12"/>
    <x v="1"/>
    <x v="4"/>
    <n v="15"/>
  </r>
  <r>
    <x v="1"/>
    <x v="1"/>
    <x v="0"/>
    <x v="0"/>
    <n v="4672"/>
    <x v="13"/>
    <x v="1"/>
    <x v="4"/>
    <n v="31"/>
  </r>
  <r>
    <x v="1"/>
    <x v="1"/>
    <x v="0"/>
    <x v="0"/>
    <n v="4673"/>
    <x v="14"/>
    <x v="1"/>
    <x v="4"/>
    <n v="14"/>
  </r>
  <r>
    <x v="1"/>
    <x v="1"/>
    <x v="0"/>
    <x v="0"/>
    <n v="4674"/>
    <x v="15"/>
    <x v="1"/>
    <x v="4"/>
    <n v="13"/>
  </r>
  <r>
    <x v="1"/>
    <x v="1"/>
    <x v="0"/>
    <x v="0"/>
    <n v="4675"/>
    <x v="16"/>
    <x v="1"/>
    <x v="4"/>
    <n v="16"/>
  </r>
  <r>
    <x v="1"/>
    <x v="1"/>
    <x v="0"/>
    <x v="0"/>
    <n v="4676"/>
    <x v="17"/>
    <x v="1"/>
    <x v="4"/>
    <n v="25"/>
  </r>
  <r>
    <x v="1"/>
    <x v="1"/>
    <x v="0"/>
    <x v="0"/>
    <n v="4677"/>
    <x v="18"/>
    <x v="1"/>
    <x v="4"/>
    <n v="19"/>
  </r>
  <r>
    <x v="1"/>
    <x v="1"/>
    <x v="0"/>
    <x v="0"/>
    <n v="4678"/>
    <x v="19"/>
    <x v="1"/>
    <x v="4"/>
    <n v="16"/>
  </r>
  <r>
    <x v="1"/>
    <x v="1"/>
    <x v="0"/>
    <x v="0"/>
    <n v="4679"/>
    <x v="20"/>
    <x v="1"/>
    <x v="4"/>
    <n v="19"/>
  </r>
  <r>
    <x v="1"/>
    <x v="1"/>
    <x v="0"/>
    <x v="0"/>
    <n v="4680"/>
    <x v="21"/>
    <x v="1"/>
    <x v="4"/>
    <n v="28"/>
  </r>
  <r>
    <x v="1"/>
    <x v="1"/>
    <x v="0"/>
    <x v="0"/>
    <n v="7710"/>
    <x v="22"/>
    <x v="1"/>
    <x v="4"/>
    <n v="16"/>
  </r>
  <r>
    <x v="1"/>
    <x v="1"/>
    <x v="0"/>
    <x v="0"/>
    <n v="4681"/>
    <x v="23"/>
    <x v="1"/>
    <x v="4"/>
    <n v="31"/>
  </r>
  <r>
    <x v="1"/>
    <x v="1"/>
    <x v="0"/>
    <x v="0"/>
    <n v="6842"/>
    <x v="24"/>
    <x v="1"/>
    <x v="4"/>
    <n v="18"/>
  </r>
  <r>
    <x v="1"/>
    <x v="1"/>
    <x v="0"/>
    <x v="0"/>
    <n v="6926"/>
    <x v="25"/>
    <x v="1"/>
    <x v="4"/>
    <n v="7"/>
  </r>
  <r>
    <x v="1"/>
    <x v="1"/>
    <x v="0"/>
    <x v="0"/>
    <n v="6928"/>
    <x v="26"/>
    <x v="1"/>
    <x v="4"/>
    <n v="10"/>
  </r>
  <r>
    <x v="1"/>
    <x v="1"/>
    <x v="0"/>
    <x v="0"/>
    <n v="6955"/>
    <x v="27"/>
    <x v="1"/>
    <x v="4"/>
    <n v="13"/>
  </r>
  <r>
    <x v="1"/>
    <x v="1"/>
    <x v="0"/>
    <x v="0"/>
    <n v="6957"/>
    <x v="28"/>
    <x v="1"/>
    <x v="4"/>
    <n v="35"/>
  </r>
  <r>
    <x v="1"/>
    <x v="1"/>
    <x v="0"/>
    <x v="0"/>
    <n v="10880"/>
    <x v="29"/>
    <x v="1"/>
    <x v="4"/>
    <n v="7"/>
  </r>
  <r>
    <x v="1"/>
    <x v="1"/>
    <x v="0"/>
    <x v="0"/>
    <n v="10991"/>
    <x v="30"/>
    <x v="1"/>
    <x v="4"/>
    <n v="18"/>
  </r>
  <r>
    <x v="0"/>
    <x v="0"/>
    <x v="0"/>
    <x v="0"/>
    <n v="10929"/>
    <x v="31"/>
    <x v="1"/>
    <x v="4"/>
    <n v="19"/>
  </r>
  <r>
    <x v="0"/>
    <x v="0"/>
    <x v="0"/>
    <x v="0"/>
    <n v="32601"/>
    <x v="32"/>
    <x v="1"/>
    <x v="4"/>
    <n v="729"/>
  </r>
  <r>
    <x v="1"/>
    <x v="2"/>
    <x v="0"/>
    <x v="1"/>
    <n v="4750"/>
    <x v="33"/>
    <x v="1"/>
    <x v="4"/>
    <n v="42"/>
  </r>
  <r>
    <x v="1"/>
    <x v="2"/>
    <x v="0"/>
    <x v="1"/>
    <n v="4751"/>
    <x v="34"/>
    <x v="1"/>
    <x v="4"/>
    <n v="36"/>
  </r>
  <r>
    <x v="1"/>
    <x v="2"/>
    <x v="0"/>
    <x v="1"/>
    <n v="4752"/>
    <x v="35"/>
    <x v="1"/>
    <x v="4"/>
    <n v="26"/>
  </r>
  <r>
    <x v="1"/>
    <x v="2"/>
    <x v="0"/>
    <x v="1"/>
    <n v="4753"/>
    <x v="36"/>
    <x v="1"/>
    <x v="4"/>
    <n v="14"/>
  </r>
  <r>
    <x v="1"/>
    <x v="2"/>
    <x v="0"/>
    <x v="1"/>
    <n v="4754"/>
    <x v="37"/>
    <x v="1"/>
    <x v="4"/>
    <n v="14"/>
  </r>
  <r>
    <x v="1"/>
    <x v="3"/>
    <x v="0"/>
    <x v="2"/>
    <n v="4735"/>
    <x v="38"/>
    <x v="1"/>
    <x v="4"/>
    <n v="57"/>
  </r>
  <r>
    <x v="1"/>
    <x v="3"/>
    <x v="0"/>
    <x v="2"/>
    <n v="4736"/>
    <x v="39"/>
    <x v="1"/>
    <x v="4"/>
    <n v="31"/>
  </r>
  <r>
    <x v="1"/>
    <x v="3"/>
    <x v="0"/>
    <x v="2"/>
    <n v="4737"/>
    <x v="40"/>
    <x v="1"/>
    <x v="4"/>
    <n v="20"/>
  </r>
  <r>
    <x v="1"/>
    <x v="3"/>
    <x v="0"/>
    <x v="2"/>
    <n v="4738"/>
    <x v="41"/>
    <x v="1"/>
    <x v="4"/>
    <n v="20"/>
  </r>
  <r>
    <x v="1"/>
    <x v="3"/>
    <x v="0"/>
    <x v="2"/>
    <n v="12266"/>
    <x v="42"/>
    <x v="1"/>
    <x v="4"/>
    <n v="17"/>
  </r>
  <r>
    <x v="1"/>
    <x v="4"/>
    <x v="0"/>
    <x v="3"/>
    <n v="4755"/>
    <x v="43"/>
    <x v="1"/>
    <x v="4"/>
    <n v="54"/>
  </r>
  <r>
    <x v="1"/>
    <x v="4"/>
    <x v="0"/>
    <x v="3"/>
    <n v="4756"/>
    <x v="44"/>
    <x v="1"/>
    <x v="4"/>
    <n v="13"/>
  </r>
  <r>
    <x v="1"/>
    <x v="4"/>
    <x v="0"/>
    <x v="3"/>
    <n v="4757"/>
    <x v="45"/>
    <x v="1"/>
    <x v="4"/>
    <n v="18"/>
  </r>
  <r>
    <x v="1"/>
    <x v="4"/>
    <x v="0"/>
    <x v="3"/>
    <n v="4758"/>
    <x v="46"/>
    <x v="1"/>
    <x v="4"/>
    <n v="29"/>
  </r>
  <r>
    <x v="1"/>
    <x v="4"/>
    <x v="0"/>
    <x v="3"/>
    <n v="7033"/>
    <x v="47"/>
    <x v="1"/>
    <x v="4"/>
    <n v="12"/>
  </r>
  <r>
    <x v="1"/>
    <x v="4"/>
    <x v="0"/>
    <x v="3"/>
    <n v="7118"/>
    <x v="48"/>
    <x v="1"/>
    <x v="4"/>
    <n v="7"/>
  </r>
  <r>
    <x v="1"/>
    <x v="5"/>
    <x v="0"/>
    <x v="4"/>
    <n v="4701"/>
    <x v="49"/>
    <x v="1"/>
    <x v="4"/>
    <n v="42"/>
  </r>
  <r>
    <x v="1"/>
    <x v="5"/>
    <x v="0"/>
    <x v="4"/>
    <n v="4702"/>
    <x v="50"/>
    <x v="1"/>
    <x v="4"/>
    <n v="15"/>
  </r>
  <r>
    <x v="1"/>
    <x v="5"/>
    <x v="0"/>
    <x v="4"/>
    <n v="4703"/>
    <x v="51"/>
    <x v="1"/>
    <x v="4"/>
    <n v="20"/>
  </r>
  <r>
    <x v="1"/>
    <x v="5"/>
    <x v="0"/>
    <x v="4"/>
    <n v="7091"/>
    <x v="52"/>
    <x v="1"/>
    <x v="4"/>
    <n v="8"/>
  </r>
  <r>
    <x v="1"/>
    <x v="3"/>
    <x v="0"/>
    <x v="5"/>
    <n v="4739"/>
    <x v="53"/>
    <x v="1"/>
    <x v="4"/>
    <n v="60"/>
  </r>
  <r>
    <x v="1"/>
    <x v="3"/>
    <x v="0"/>
    <x v="5"/>
    <n v="4740"/>
    <x v="54"/>
    <x v="1"/>
    <x v="4"/>
    <n v="15"/>
  </r>
  <r>
    <x v="1"/>
    <x v="3"/>
    <x v="0"/>
    <x v="5"/>
    <n v="4741"/>
    <x v="55"/>
    <x v="1"/>
    <x v="4"/>
    <n v="31"/>
  </r>
  <r>
    <x v="1"/>
    <x v="3"/>
    <x v="0"/>
    <x v="5"/>
    <n v="7123"/>
    <x v="56"/>
    <x v="1"/>
    <x v="4"/>
    <n v="6"/>
  </r>
  <r>
    <x v="1"/>
    <x v="6"/>
    <x v="0"/>
    <x v="6"/>
    <n v="4695"/>
    <x v="57"/>
    <x v="1"/>
    <x v="4"/>
    <n v="118"/>
  </r>
  <r>
    <x v="1"/>
    <x v="6"/>
    <x v="0"/>
    <x v="6"/>
    <n v="4696"/>
    <x v="58"/>
    <x v="1"/>
    <x v="4"/>
    <n v="9"/>
  </r>
  <r>
    <x v="1"/>
    <x v="6"/>
    <x v="0"/>
    <x v="6"/>
    <n v="4697"/>
    <x v="59"/>
    <x v="1"/>
    <x v="4"/>
    <n v="13"/>
  </r>
  <r>
    <x v="1"/>
    <x v="6"/>
    <x v="0"/>
    <x v="6"/>
    <n v="4698"/>
    <x v="60"/>
    <x v="1"/>
    <x v="4"/>
    <n v="23"/>
  </r>
  <r>
    <x v="1"/>
    <x v="6"/>
    <x v="0"/>
    <x v="6"/>
    <n v="4699"/>
    <x v="61"/>
    <x v="1"/>
    <x v="4"/>
    <n v="25"/>
  </r>
  <r>
    <x v="1"/>
    <x v="6"/>
    <x v="0"/>
    <x v="6"/>
    <n v="4700"/>
    <x v="62"/>
    <x v="1"/>
    <x v="4"/>
    <n v="17"/>
  </r>
  <r>
    <x v="1"/>
    <x v="6"/>
    <x v="0"/>
    <x v="6"/>
    <n v="7088"/>
    <x v="63"/>
    <x v="1"/>
    <x v="4"/>
    <n v="10"/>
  </r>
  <r>
    <x v="1"/>
    <x v="6"/>
    <x v="0"/>
    <x v="6"/>
    <n v="10878"/>
    <x v="64"/>
    <x v="1"/>
    <x v="4"/>
    <n v="19"/>
  </r>
  <r>
    <x v="1"/>
    <x v="7"/>
    <x v="0"/>
    <x v="7"/>
    <n v="4759"/>
    <x v="65"/>
    <x v="1"/>
    <x v="4"/>
    <n v="107"/>
  </r>
  <r>
    <x v="1"/>
    <x v="7"/>
    <x v="0"/>
    <x v="7"/>
    <n v="4760"/>
    <x v="66"/>
    <x v="1"/>
    <x v="4"/>
    <n v="39"/>
  </r>
  <r>
    <x v="1"/>
    <x v="7"/>
    <x v="0"/>
    <x v="7"/>
    <n v="4761"/>
    <x v="67"/>
    <x v="1"/>
    <x v="4"/>
    <n v="41"/>
  </r>
  <r>
    <x v="1"/>
    <x v="7"/>
    <x v="0"/>
    <x v="7"/>
    <n v="4762"/>
    <x v="68"/>
    <x v="1"/>
    <x v="4"/>
    <n v="26"/>
  </r>
  <r>
    <x v="1"/>
    <x v="7"/>
    <x v="0"/>
    <x v="7"/>
    <n v="6813"/>
    <x v="69"/>
    <x v="1"/>
    <x v="4"/>
    <n v="18"/>
  </r>
  <r>
    <x v="1"/>
    <x v="7"/>
    <x v="0"/>
    <x v="7"/>
    <n v="6956"/>
    <x v="70"/>
    <x v="1"/>
    <x v="4"/>
    <n v="32"/>
  </r>
  <r>
    <x v="1"/>
    <x v="7"/>
    <x v="0"/>
    <x v="7"/>
    <n v="7087"/>
    <x v="71"/>
    <x v="1"/>
    <x v="4"/>
    <n v="16"/>
  </r>
  <r>
    <x v="1"/>
    <x v="8"/>
    <x v="0"/>
    <x v="8"/>
    <n v="4704"/>
    <x v="72"/>
    <x v="1"/>
    <x v="4"/>
    <n v="120"/>
  </r>
  <r>
    <x v="1"/>
    <x v="8"/>
    <x v="0"/>
    <x v="8"/>
    <n v="4705"/>
    <x v="73"/>
    <x v="1"/>
    <x v="4"/>
    <n v="44"/>
  </r>
  <r>
    <x v="1"/>
    <x v="8"/>
    <x v="0"/>
    <x v="8"/>
    <n v="4706"/>
    <x v="74"/>
    <x v="1"/>
    <x v="4"/>
    <n v="29"/>
  </r>
  <r>
    <x v="1"/>
    <x v="8"/>
    <x v="0"/>
    <x v="8"/>
    <n v="4707"/>
    <x v="75"/>
    <x v="1"/>
    <x v="4"/>
    <n v="13"/>
  </r>
  <r>
    <x v="1"/>
    <x v="8"/>
    <x v="0"/>
    <x v="8"/>
    <n v="4708"/>
    <x v="76"/>
    <x v="1"/>
    <x v="4"/>
    <n v="45"/>
  </r>
  <r>
    <x v="1"/>
    <x v="8"/>
    <x v="0"/>
    <x v="8"/>
    <n v="4709"/>
    <x v="77"/>
    <x v="1"/>
    <x v="4"/>
    <n v="22"/>
  </r>
  <r>
    <x v="1"/>
    <x v="8"/>
    <x v="0"/>
    <x v="8"/>
    <n v="7137"/>
    <x v="78"/>
    <x v="1"/>
    <x v="4"/>
    <n v="24"/>
  </r>
  <r>
    <x v="1"/>
    <x v="8"/>
    <x v="0"/>
    <x v="8"/>
    <n v="11328"/>
    <x v="79"/>
    <x v="1"/>
    <x v="4"/>
    <n v="17"/>
  </r>
  <r>
    <x v="1"/>
    <x v="8"/>
    <x v="0"/>
    <x v="8"/>
    <n v="31638"/>
    <x v="80"/>
    <x v="1"/>
    <x v="4"/>
    <n v="23"/>
  </r>
  <r>
    <x v="1"/>
    <x v="9"/>
    <x v="0"/>
    <x v="9"/>
    <n v="4682"/>
    <x v="81"/>
    <x v="1"/>
    <x v="4"/>
    <n v="160"/>
  </r>
  <r>
    <x v="1"/>
    <x v="9"/>
    <x v="0"/>
    <x v="9"/>
    <n v="4683"/>
    <x v="82"/>
    <x v="1"/>
    <x v="4"/>
    <n v="34"/>
  </r>
  <r>
    <x v="1"/>
    <x v="9"/>
    <x v="0"/>
    <x v="9"/>
    <n v="4684"/>
    <x v="83"/>
    <x v="1"/>
    <x v="4"/>
    <n v="14"/>
  </r>
  <r>
    <x v="1"/>
    <x v="9"/>
    <x v="0"/>
    <x v="9"/>
    <n v="4685"/>
    <x v="84"/>
    <x v="1"/>
    <x v="4"/>
    <n v="14"/>
  </r>
  <r>
    <x v="1"/>
    <x v="9"/>
    <x v="0"/>
    <x v="9"/>
    <n v="4686"/>
    <x v="85"/>
    <x v="1"/>
    <x v="4"/>
    <n v="22"/>
  </r>
  <r>
    <x v="1"/>
    <x v="9"/>
    <x v="0"/>
    <x v="9"/>
    <n v="4687"/>
    <x v="86"/>
    <x v="1"/>
    <x v="4"/>
    <n v="30"/>
  </r>
  <r>
    <x v="1"/>
    <x v="9"/>
    <x v="0"/>
    <x v="9"/>
    <n v="4688"/>
    <x v="87"/>
    <x v="1"/>
    <x v="4"/>
    <n v="28"/>
  </r>
  <r>
    <x v="1"/>
    <x v="9"/>
    <x v="0"/>
    <x v="9"/>
    <n v="4689"/>
    <x v="88"/>
    <x v="1"/>
    <x v="4"/>
    <n v="33"/>
  </r>
  <r>
    <x v="1"/>
    <x v="9"/>
    <x v="0"/>
    <x v="9"/>
    <n v="4690"/>
    <x v="89"/>
    <x v="1"/>
    <x v="4"/>
    <n v="17"/>
  </r>
  <r>
    <x v="1"/>
    <x v="9"/>
    <x v="0"/>
    <x v="9"/>
    <n v="4691"/>
    <x v="90"/>
    <x v="1"/>
    <x v="4"/>
    <n v="11"/>
  </r>
  <r>
    <x v="1"/>
    <x v="9"/>
    <x v="0"/>
    <x v="9"/>
    <n v="6925"/>
    <x v="91"/>
    <x v="1"/>
    <x v="4"/>
    <n v="24"/>
  </r>
  <r>
    <x v="1"/>
    <x v="9"/>
    <x v="0"/>
    <x v="9"/>
    <n v="7086"/>
    <x v="92"/>
    <x v="1"/>
    <x v="4"/>
    <n v="13"/>
  </r>
  <r>
    <x v="1"/>
    <x v="9"/>
    <x v="0"/>
    <x v="9"/>
    <n v="7117"/>
    <x v="93"/>
    <x v="1"/>
    <x v="4"/>
    <n v="11"/>
  </r>
  <r>
    <x v="1"/>
    <x v="9"/>
    <x v="0"/>
    <x v="9"/>
    <n v="9326"/>
    <x v="94"/>
    <x v="1"/>
    <x v="4"/>
    <n v="14"/>
  </r>
  <r>
    <x v="1"/>
    <x v="9"/>
    <x v="0"/>
    <x v="9"/>
    <n v="10992"/>
    <x v="95"/>
    <x v="1"/>
    <x v="4"/>
    <n v="13"/>
  </r>
  <r>
    <x v="1"/>
    <x v="10"/>
    <x v="0"/>
    <x v="10"/>
    <n v="4763"/>
    <x v="96"/>
    <x v="1"/>
    <x v="4"/>
    <n v="84"/>
  </r>
  <r>
    <x v="1"/>
    <x v="11"/>
    <x v="0"/>
    <x v="10"/>
    <n v="4764"/>
    <x v="97"/>
    <x v="1"/>
    <x v="4"/>
    <n v="35"/>
  </r>
  <r>
    <x v="1"/>
    <x v="10"/>
    <x v="0"/>
    <x v="10"/>
    <n v="4765"/>
    <x v="98"/>
    <x v="1"/>
    <x v="4"/>
    <n v="14"/>
  </r>
  <r>
    <x v="1"/>
    <x v="10"/>
    <x v="0"/>
    <x v="10"/>
    <n v="4766"/>
    <x v="99"/>
    <x v="1"/>
    <x v="4"/>
    <n v="13"/>
  </r>
  <r>
    <x v="1"/>
    <x v="10"/>
    <x v="0"/>
    <x v="10"/>
    <n v="4767"/>
    <x v="100"/>
    <x v="1"/>
    <x v="4"/>
    <n v="13"/>
  </r>
  <r>
    <x v="1"/>
    <x v="11"/>
    <x v="0"/>
    <x v="10"/>
    <n v="4768"/>
    <x v="101"/>
    <x v="1"/>
    <x v="4"/>
    <n v="24"/>
  </r>
  <r>
    <x v="1"/>
    <x v="10"/>
    <x v="0"/>
    <x v="10"/>
    <n v="4769"/>
    <x v="102"/>
    <x v="1"/>
    <x v="4"/>
    <n v="7"/>
  </r>
  <r>
    <x v="1"/>
    <x v="10"/>
    <x v="0"/>
    <x v="10"/>
    <n v="4770"/>
    <x v="103"/>
    <x v="1"/>
    <x v="4"/>
    <n v="23"/>
  </r>
  <r>
    <x v="1"/>
    <x v="11"/>
    <x v="0"/>
    <x v="10"/>
    <n v="6673"/>
    <x v="104"/>
    <x v="1"/>
    <x v="4"/>
    <n v="38"/>
  </r>
  <r>
    <x v="1"/>
    <x v="12"/>
    <x v="0"/>
    <x v="11"/>
    <n v="4771"/>
    <x v="105"/>
    <x v="1"/>
    <x v="4"/>
    <n v="48"/>
  </r>
  <r>
    <x v="1"/>
    <x v="12"/>
    <x v="0"/>
    <x v="11"/>
    <n v="4772"/>
    <x v="106"/>
    <x v="1"/>
    <x v="4"/>
    <n v="15"/>
  </r>
  <r>
    <x v="1"/>
    <x v="12"/>
    <x v="0"/>
    <x v="11"/>
    <n v="4773"/>
    <x v="107"/>
    <x v="1"/>
    <x v="4"/>
    <n v="12"/>
  </r>
  <r>
    <x v="1"/>
    <x v="12"/>
    <x v="0"/>
    <x v="11"/>
    <n v="4774"/>
    <x v="108"/>
    <x v="1"/>
    <x v="4"/>
    <n v="15"/>
  </r>
  <r>
    <x v="1"/>
    <x v="12"/>
    <x v="0"/>
    <x v="11"/>
    <n v="6670"/>
    <x v="109"/>
    <x v="1"/>
    <x v="4"/>
    <n v="13"/>
  </r>
  <r>
    <x v="1"/>
    <x v="12"/>
    <x v="0"/>
    <x v="11"/>
    <n v="7119"/>
    <x v="110"/>
    <x v="1"/>
    <x v="4"/>
    <n v="15"/>
  </r>
  <r>
    <x v="1"/>
    <x v="12"/>
    <x v="0"/>
    <x v="11"/>
    <n v="31637"/>
    <x v="111"/>
    <x v="1"/>
    <x v="4"/>
    <n v="9"/>
  </r>
  <r>
    <x v="1"/>
    <x v="3"/>
    <x v="0"/>
    <x v="5"/>
    <n v="4730"/>
    <x v="112"/>
    <x v="1"/>
    <x v="4"/>
    <n v="72"/>
  </r>
  <r>
    <x v="1"/>
    <x v="3"/>
    <x v="0"/>
    <x v="5"/>
    <n v="4731"/>
    <x v="113"/>
    <x v="1"/>
    <x v="4"/>
    <n v="17"/>
  </r>
  <r>
    <x v="1"/>
    <x v="3"/>
    <x v="0"/>
    <x v="5"/>
    <n v="4732"/>
    <x v="114"/>
    <x v="1"/>
    <x v="4"/>
    <n v="25"/>
  </r>
  <r>
    <x v="1"/>
    <x v="3"/>
    <x v="0"/>
    <x v="5"/>
    <n v="4733"/>
    <x v="115"/>
    <x v="1"/>
    <x v="4"/>
    <n v="10"/>
  </r>
  <r>
    <x v="1"/>
    <x v="3"/>
    <x v="0"/>
    <x v="5"/>
    <n v="4734"/>
    <x v="116"/>
    <x v="1"/>
    <x v="4"/>
    <n v="9"/>
  </r>
  <r>
    <x v="1"/>
    <x v="3"/>
    <x v="0"/>
    <x v="5"/>
    <n v="7712"/>
    <x v="117"/>
    <x v="1"/>
    <x v="4"/>
    <n v="15"/>
  </r>
  <r>
    <x v="1"/>
    <x v="3"/>
    <x v="0"/>
    <x v="5"/>
    <n v="9871"/>
    <x v="118"/>
    <x v="1"/>
    <x v="4"/>
    <n v="9"/>
  </r>
  <r>
    <x v="1"/>
    <x v="3"/>
    <x v="0"/>
    <x v="5"/>
    <n v="12166"/>
    <x v="119"/>
    <x v="1"/>
    <x v="4"/>
    <n v="18"/>
  </r>
  <r>
    <x v="1"/>
    <x v="5"/>
    <x v="0"/>
    <x v="12"/>
    <n v="4692"/>
    <x v="120"/>
    <x v="1"/>
    <x v="4"/>
    <n v="24"/>
  </r>
  <r>
    <x v="1"/>
    <x v="5"/>
    <x v="0"/>
    <x v="12"/>
    <n v="4693"/>
    <x v="121"/>
    <x v="1"/>
    <x v="4"/>
    <n v="9"/>
  </r>
  <r>
    <x v="1"/>
    <x v="5"/>
    <x v="0"/>
    <x v="12"/>
    <n v="4694"/>
    <x v="122"/>
    <x v="1"/>
    <x v="4"/>
    <n v="12"/>
  </r>
  <r>
    <x v="1"/>
    <x v="5"/>
    <x v="0"/>
    <x v="12"/>
    <n v="7089"/>
    <x v="123"/>
    <x v="1"/>
    <x v="4"/>
    <n v="8"/>
  </r>
  <r>
    <x v="1"/>
    <x v="13"/>
    <x v="0"/>
    <x v="13"/>
    <n v="4711"/>
    <x v="124"/>
    <x v="1"/>
    <x v="4"/>
    <n v="99"/>
  </r>
  <r>
    <x v="1"/>
    <x v="13"/>
    <x v="0"/>
    <x v="13"/>
    <n v="4712"/>
    <x v="125"/>
    <x v="1"/>
    <x v="4"/>
    <n v="14"/>
  </r>
  <r>
    <x v="1"/>
    <x v="13"/>
    <x v="0"/>
    <x v="13"/>
    <n v="4713"/>
    <x v="126"/>
    <x v="1"/>
    <x v="4"/>
    <n v="20"/>
  </r>
  <r>
    <x v="1"/>
    <x v="13"/>
    <x v="0"/>
    <x v="13"/>
    <n v="4714"/>
    <x v="127"/>
    <x v="1"/>
    <x v="4"/>
    <n v="14"/>
  </r>
  <r>
    <x v="1"/>
    <x v="13"/>
    <x v="0"/>
    <x v="13"/>
    <n v="4715"/>
    <x v="128"/>
    <x v="1"/>
    <x v="4"/>
    <n v="39"/>
  </r>
  <r>
    <x v="1"/>
    <x v="13"/>
    <x v="0"/>
    <x v="13"/>
    <n v="4716"/>
    <x v="129"/>
    <x v="1"/>
    <x v="4"/>
    <n v="55"/>
  </r>
  <r>
    <x v="1"/>
    <x v="13"/>
    <x v="0"/>
    <x v="13"/>
    <n v="4717"/>
    <x v="130"/>
    <x v="1"/>
    <x v="4"/>
    <n v="20"/>
  </r>
  <r>
    <x v="1"/>
    <x v="13"/>
    <x v="0"/>
    <x v="13"/>
    <n v="7711"/>
    <x v="131"/>
    <x v="1"/>
    <x v="4"/>
    <n v="47"/>
  </r>
  <r>
    <x v="1"/>
    <x v="13"/>
    <x v="0"/>
    <x v="13"/>
    <n v="7032"/>
    <x v="132"/>
    <x v="1"/>
    <x v="4"/>
    <n v="19"/>
  </r>
  <r>
    <x v="1"/>
    <x v="13"/>
    <x v="0"/>
    <x v="13"/>
    <n v="11327"/>
    <x v="133"/>
    <x v="1"/>
    <x v="4"/>
    <n v="20"/>
  </r>
  <r>
    <x v="1"/>
    <x v="12"/>
    <x v="0"/>
    <x v="14"/>
    <n v="4780"/>
    <x v="134"/>
    <x v="1"/>
    <x v="4"/>
    <n v="14"/>
  </r>
  <r>
    <x v="1"/>
    <x v="10"/>
    <x v="0"/>
    <x v="14"/>
    <n v="6671"/>
    <x v="135"/>
    <x v="1"/>
    <x v="4"/>
    <n v="3"/>
  </r>
  <r>
    <x v="1"/>
    <x v="12"/>
    <x v="0"/>
    <x v="14"/>
    <n v="6819"/>
    <x v="136"/>
    <x v="1"/>
    <x v="4"/>
    <n v="6"/>
  </r>
  <r>
    <x v="1"/>
    <x v="2"/>
    <x v="0"/>
    <x v="15"/>
    <n v="4742"/>
    <x v="137"/>
    <x v="1"/>
    <x v="4"/>
    <n v="299"/>
  </r>
  <r>
    <x v="1"/>
    <x v="2"/>
    <x v="0"/>
    <x v="15"/>
    <n v="4744"/>
    <x v="138"/>
    <x v="1"/>
    <x v="4"/>
    <n v="33"/>
  </r>
  <r>
    <x v="1"/>
    <x v="2"/>
    <x v="0"/>
    <x v="15"/>
    <n v="4745"/>
    <x v="139"/>
    <x v="1"/>
    <x v="4"/>
    <n v="54"/>
  </r>
  <r>
    <x v="1"/>
    <x v="2"/>
    <x v="0"/>
    <x v="15"/>
    <n v="4746"/>
    <x v="140"/>
    <x v="1"/>
    <x v="4"/>
    <n v="13"/>
  </r>
  <r>
    <x v="1"/>
    <x v="2"/>
    <x v="0"/>
    <x v="15"/>
    <n v="4747"/>
    <x v="141"/>
    <x v="1"/>
    <x v="4"/>
    <n v="41"/>
  </r>
  <r>
    <x v="1"/>
    <x v="1"/>
    <x v="0"/>
    <x v="15"/>
    <n v="4743"/>
    <x v="142"/>
    <x v="1"/>
    <x v="4"/>
    <n v="114"/>
  </r>
  <r>
    <x v="1"/>
    <x v="1"/>
    <x v="0"/>
    <x v="15"/>
    <n v="4748"/>
    <x v="143"/>
    <x v="1"/>
    <x v="4"/>
    <n v="26"/>
  </r>
  <r>
    <x v="1"/>
    <x v="1"/>
    <x v="0"/>
    <x v="15"/>
    <n v="4749"/>
    <x v="144"/>
    <x v="1"/>
    <x v="4"/>
    <n v="22"/>
  </r>
  <r>
    <x v="1"/>
    <x v="2"/>
    <x v="0"/>
    <x v="15"/>
    <n v="6843"/>
    <x v="145"/>
    <x v="1"/>
    <x v="4"/>
    <n v="26"/>
  </r>
  <r>
    <x v="1"/>
    <x v="2"/>
    <x v="0"/>
    <x v="15"/>
    <n v="6812"/>
    <x v="146"/>
    <x v="1"/>
    <x v="4"/>
    <n v="25"/>
  </r>
  <r>
    <x v="1"/>
    <x v="2"/>
    <x v="0"/>
    <x v="15"/>
    <n v="8803"/>
    <x v="147"/>
    <x v="1"/>
    <x v="4"/>
    <n v="16"/>
  </r>
  <r>
    <x v="1"/>
    <x v="2"/>
    <x v="0"/>
    <x v="15"/>
    <n v="10993"/>
    <x v="148"/>
    <x v="1"/>
    <x v="4"/>
    <n v="12"/>
  </r>
  <r>
    <x v="1"/>
    <x v="2"/>
    <x v="0"/>
    <x v="15"/>
    <n v="10879"/>
    <x v="149"/>
    <x v="1"/>
    <x v="4"/>
    <n v="31"/>
  </r>
  <r>
    <x v="1"/>
    <x v="1"/>
    <x v="0"/>
    <x v="15"/>
    <n v="25522"/>
    <x v="150"/>
    <x v="1"/>
    <x v="4"/>
    <n v="22"/>
  </r>
  <r>
    <x v="1"/>
    <x v="1"/>
    <x v="0"/>
    <x v="15"/>
    <n v="25513"/>
    <x v="151"/>
    <x v="1"/>
    <x v="4"/>
    <n v="23"/>
  </r>
  <r>
    <x v="1"/>
    <x v="1"/>
    <x v="0"/>
    <x v="15"/>
    <n v="25508"/>
    <x v="152"/>
    <x v="1"/>
    <x v="4"/>
    <n v="20"/>
  </r>
  <r>
    <x v="1"/>
    <x v="12"/>
    <x v="0"/>
    <x v="16"/>
    <n v="4781"/>
    <x v="153"/>
    <x v="1"/>
    <x v="4"/>
    <n v="20"/>
  </r>
  <r>
    <x v="1"/>
    <x v="14"/>
    <x v="0"/>
    <x v="17"/>
    <n v="4718"/>
    <x v="154"/>
    <x v="1"/>
    <x v="4"/>
    <n v="135"/>
  </r>
  <r>
    <x v="1"/>
    <x v="14"/>
    <x v="0"/>
    <x v="17"/>
    <n v="4720"/>
    <x v="155"/>
    <x v="1"/>
    <x v="4"/>
    <n v="13"/>
  </r>
  <r>
    <x v="1"/>
    <x v="14"/>
    <x v="0"/>
    <x v="17"/>
    <n v="4721"/>
    <x v="156"/>
    <x v="1"/>
    <x v="4"/>
    <n v="31"/>
  </r>
  <r>
    <x v="1"/>
    <x v="14"/>
    <x v="0"/>
    <x v="17"/>
    <n v="4722"/>
    <x v="157"/>
    <x v="1"/>
    <x v="4"/>
    <n v="10"/>
  </r>
  <r>
    <x v="1"/>
    <x v="14"/>
    <x v="0"/>
    <x v="17"/>
    <n v="4723"/>
    <x v="158"/>
    <x v="1"/>
    <x v="4"/>
    <n v="8"/>
  </r>
  <r>
    <x v="1"/>
    <x v="14"/>
    <x v="0"/>
    <x v="17"/>
    <n v="4724"/>
    <x v="159"/>
    <x v="1"/>
    <x v="4"/>
    <n v="15"/>
  </r>
  <r>
    <x v="1"/>
    <x v="14"/>
    <x v="0"/>
    <x v="17"/>
    <n v="4719"/>
    <x v="150"/>
    <x v="1"/>
    <x v="4"/>
    <n v="39"/>
  </r>
  <r>
    <x v="1"/>
    <x v="14"/>
    <x v="0"/>
    <x v="17"/>
    <n v="4725"/>
    <x v="160"/>
    <x v="1"/>
    <x v="4"/>
    <n v="22"/>
  </r>
  <r>
    <x v="1"/>
    <x v="14"/>
    <x v="0"/>
    <x v="17"/>
    <n v="4726"/>
    <x v="161"/>
    <x v="1"/>
    <x v="4"/>
    <n v="21"/>
  </r>
  <r>
    <x v="1"/>
    <x v="14"/>
    <x v="0"/>
    <x v="17"/>
    <n v="4727"/>
    <x v="162"/>
    <x v="1"/>
    <x v="4"/>
    <n v="20"/>
  </r>
  <r>
    <x v="1"/>
    <x v="14"/>
    <x v="0"/>
    <x v="17"/>
    <n v="4728"/>
    <x v="163"/>
    <x v="1"/>
    <x v="4"/>
    <n v="35"/>
  </r>
  <r>
    <x v="1"/>
    <x v="14"/>
    <x v="0"/>
    <x v="17"/>
    <n v="4729"/>
    <x v="164"/>
    <x v="1"/>
    <x v="4"/>
    <n v="21"/>
  </r>
  <r>
    <x v="1"/>
    <x v="14"/>
    <x v="0"/>
    <x v="17"/>
    <n v="6811"/>
    <x v="165"/>
    <x v="1"/>
    <x v="4"/>
    <n v="6"/>
  </r>
  <r>
    <x v="1"/>
    <x v="14"/>
    <x v="0"/>
    <x v="17"/>
    <n v="25511"/>
    <x v="166"/>
    <x v="1"/>
    <x v="4"/>
    <n v="8"/>
  </r>
  <r>
    <x v="0"/>
    <x v="0"/>
    <x v="0"/>
    <x v="0"/>
    <n v="4659"/>
    <x v="0"/>
    <x v="0"/>
    <x v="5"/>
    <n v="299"/>
  </r>
  <r>
    <x v="1"/>
    <x v="1"/>
    <x v="0"/>
    <x v="0"/>
    <n v="4660"/>
    <x v="1"/>
    <x v="0"/>
    <x v="5"/>
    <n v="384"/>
  </r>
  <r>
    <x v="1"/>
    <x v="1"/>
    <x v="0"/>
    <x v="0"/>
    <n v="4661"/>
    <x v="2"/>
    <x v="0"/>
    <x v="5"/>
    <n v="27"/>
  </r>
  <r>
    <x v="1"/>
    <x v="1"/>
    <x v="0"/>
    <x v="0"/>
    <n v="4662"/>
    <x v="3"/>
    <x v="0"/>
    <x v="5"/>
    <n v="22"/>
  </r>
  <r>
    <x v="1"/>
    <x v="1"/>
    <x v="0"/>
    <x v="0"/>
    <n v="4663"/>
    <x v="4"/>
    <x v="0"/>
    <x v="5"/>
    <n v="21"/>
  </r>
  <r>
    <x v="1"/>
    <x v="1"/>
    <x v="0"/>
    <x v="0"/>
    <n v="4664"/>
    <x v="5"/>
    <x v="0"/>
    <x v="5"/>
    <n v="11"/>
  </r>
  <r>
    <x v="1"/>
    <x v="1"/>
    <x v="0"/>
    <x v="0"/>
    <n v="4665"/>
    <x v="6"/>
    <x v="0"/>
    <x v="5"/>
    <n v="28"/>
  </r>
  <r>
    <x v="1"/>
    <x v="1"/>
    <x v="0"/>
    <x v="0"/>
    <n v="4666"/>
    <x v="7"/>
    <x v="0"/>
    <x v="5"/>
    <n v="20"/>
  </r>
  <r>
    <x v="1"/>
    <x v="1"/>
    <x v="0"/>
    <x v="0"/>
    <n v="4667"/>
    <x v="8"/>
    <x v="0"/>
    <x v="5"/>
    <n v="10"/>
  </r>
  <r>
    <x v="1"/>
    <x v="1"/>
    <x v="0"/>
    <x v="0"/>
    <n v="4668"/>
    <x v="9"/>
    <x v="0"/>
    <x v="5"/>
    <n v="30"/>
  </r>
  <r>
    <x v="1"/>
    <x v="1"/>
    <x v="0"/>
    <x v="0"/>
    <n v="4669"/>
    <x v="10"/>
    <x v="0"/>
    <x v="5"/>
    <n v="8"/>
  </r>
  <r>
    <x v="1"/>
    <x v="1"/>
    <x v="0"/>
    <x v="0"/>
    <n v="4670"/>
    <x v="11"/>
    <x v="0"/>
    <x v="5"/>
    <n v="12"/>
  </r>
  <r>
    <x v="1"/>
    <x v="1"/>
    <x v="0"/>
    <x v="0"/>
    <n v="4671"/>
    <x v="12"/>
    <x v="0"/>
    <x v="5"/>
    <n v="12"/>
  </r>
  <r>
    <x v="1"/>
    <x v="1"/>
    <x v="0"/>
    <x v="0"/>
    <n v="4672"/>
    <x v="13"/>
    <x v="0"/>
    <x v="5"/>
    <n v="26"/>
  </r>
  <r>
    <x v="1"/>
    <x v="1"/>
    <x v="0"/>
    <x v="0"/>
    <n v="4673"/>
    <x v="14"/>
    <x v="0"/>
    <x v="5"/>
    <n v="12"/>
  </r>
  <r>
    <x v="1"/>
    <x v="1"/>
    <x v="0"/>
    <x v="0"/>
    <n v="4674"/>
    <x v="15"/>
    <x v="0"/>
    <x v="5"/>
    <n v="12"/>
  </r>
  <r>
    <x v="1"/>
    <x v="1"/>
    <x v="0"/>
    <x v="0"/>
    <n v="4675"/>
    <x v="16"/>
    <x v="0"/>
    <x v="5"/>
    <n v="14"/>
  </r>
  <r>
    <x v="1"/>
    <x v="1"/>
    <x v="0"/>
    <x v="0"/>
    <n v="4676"/>
    <x v="17"/>
    <x v="0"/>
    <x v="5"/>
    <n v="22"/>
  </r>
  <r>
    <x v="1"/>
    <x v="1"/>
    <x v="0"/>
    <x v="0"/>
    <n v="4677"/>
    <x v="18"/>
    <x v="0"/>
    <x v="5"/>
    <n v="16"/>
  </r>
  <r>
    <x v="1"/>
    <x v="1"/>
    <x v="0"/>
    <x v="0"/>
    <n v="4678"/>
    <x v="19"/>
    <x v="0"/>
    <x v="5"/>
    <n v="14"/>
  </r>
  <r>
    <x v="1"/>
    <x v="1"/>
    <x v="0"/>
    <x v="0"/>
    <n v="4679"/>
    <x v="20"/>
    <x v="0"/>
    <x v="5"/>
    <n v="16"/>
  </r>
  <r>
    <x v="1"/>
    <x v="1"/>
    <x v="0"/>
    <x v="0"/>
    <n v="4680"/>
    <x v="21"/>
    <x v="0"/>
    <x v="5"/>
    <n v="23"/>
  </r>
  <r>
    <x v="1"/>
    <x v="1"/>
    <x v="0"/>
    <x v="0"/>
    <n v="7710"/>
    <x v="22"/>
    <x v="0"/>
    <x v="5"/>
    <n v="14"/>
  </r>
  <r>
    <x v="1"/>
    <x v="1"/>
    <x v="0"/>
    <x v="0"/>
    <n v="4681"/>
    <x v="23"/>
    <x v="0"/>
    <x v="5"/>
    <n v="26"/>
  </r>
  <r>
    <x v="1"/>
    <x v="1"/>
    <x v="0"/>
    <x v="0"/>
    <n v="6842"/>
    <x v="24"/>
    <x v="0"/>
    <x v="5"/>
    <n v="15"/>
  </r>
  <r>
    <x v="1"/>
    <x v="1"/>
    <x v="0"/>
    <x v="0"/>
    <n v="6926"/>
    <x v="25"/>
    <x v="0"/>
    <x v="5"/>
    <n v="6"/>
  </r>
  <r>
    <x v="1"/>
    <x v="1"/>
    <x v="0"/>
    <x v="0"/>
    <n v="6928"/>
    <x v="26"/>
    <x v="0"/>
    <x v="5"/>
    <n v="9"/>
  </r>
  <r>
    <x v="1"/>
    <x v="1"/>
    <x v="0"/>
    <x v="0"/>
    <n v="6955"/>
    <x v="27"/>
    <x v="0"/>
    <x v="5"/>
    <n v="11"/>
  </r>
  <r>
    <x v="1"/>
    <x v="1"/>
    <x v="0"/>
    <x v="0"/>
    <n v="6957"/>
    <x v="28"/>
    <x v="0"/>
    <x v="5"/>
    <n v="29"/>
  </r>
  <r>
    <x v="1"/>
    <x v="1"/>
    <x v="0"/>
    <x v="0"/>
    <n v="10880"/>
    <x v="29"/>
    <x v="0"/>
    <x v="5"/>
    <n v="6"/>
  </r>
  <r>
    <x v="1"/>
    <x v="1"/>
    <x v="0"/>
    <x v="0"/>
    <n v="10991"/>
    <x v="30"/>
    <x v="0"/>
    <x v="5"/>
    <n v="15"/>
  </r>
  <r>
    <x v="0"/>
    <x v="0"/>
    <x v="0"/>
    <x v="0"/>
    <n v="10929"/>
    <x v="31"/>
    <x v="0"/>
    <x v="5"/>
    <n v="16"/>
  </r>
  <r>
    <x v="0"/>
    <x v="0"/>
    <x v="0"/>
    <x v="0"/>
    <n v="32601"/>
    <x v="32"/>
    <x v="0"/>
    <x v="5"/>
    <n v="624"/>
  </r>
  <r>
    <x v="1"/>
    <x v="2"/>
    <x v="0"/>
    <x v="1"/>
    <n v="4750"/>
    <x v="33"/>
    <x v="0"/>
    <x v="5"/>
    <n v="31"/>
  </r>
  <r>
    <x v="1"/>
    <x v="2"/>
    <x v="0"/>
    <x v="1"/>
    <n v="4751"/>
    <x v="34"/>
    <x v="0"/>
    <x v="5"/>
    <n v="25"/>
  </r>
  <r>
    <x v="1"/>
    <x v="2"/>
    <x v="0"/>
    <x v="1"/>
    <n v="4752"/>
    <x v="35"/>
    <x v="0"/>
    <x v="5"/>
    <n v="18"/>
  </r>
  <r>
    <x v="1"/>
    <x v="2"/>
    <x v="0"/>
    <x v="1"/>
    <n v="4753"/>
    <x v="36"/>
    <x v="0"/>
    <x v="5"/>
    <n v="9"/>
  </r>
  <r>
    <x v="1"/>
    <x v="2"/>
    <x v="0"/>
    <x v="1"/>
    <n v="4754"/>
    <x v="37"/>
    <x v="0"/>
    <x v="5"/>
    <n v="9"/>
  </r>
  <r>
    <x v="1"/>
    <x v="3"/>
    <x v="0"/>
    <x v="2"/>
    <n v="4735"/>
    <x v="38"/>
    <x v="0"/>
    <x v="5"/>
    <n v="59"/>
  </r>
  <r>
    <x v="1"/>
    <x v="3"/>
    <x v="0"/>
    <x v="2"/>
    <n v="4736"/>
    <x v="39"/>
    <x v="0"/>
    <x v="5"/>
    <n v="30"/>
  </r>
  <r>
    <x v="1"/>
    <x v="3"/>
    <x v="0"/>
    <x v="2"/>
    <n v="4737"/>
    <x v="40"/>
    <x v="0"/>
    <x v="5"/>
    <n v="20"/>
  </r>
  <r>
    <x v="1"/>
    <x v="3"/>
    <x v="0"/>
    <x v="2"/>
    <n v="4738"/>
    <x v="41"/>
    <x v="0"/>
    <x v="5"/>
    <n v="20"/>
  </r>
  <r>
    <x v="1"/>
    <x v="3"/>
    <x v="0"/>
    <x v="2"/>
    <n v="12266"/>
    <x v="42"/>
    <x v="0"/>
    <x v="5"/>
    <n v="16"/>
  </r>
  <r>
    <x v="1"/>
    <x v="4"/>
    <x v="0"/>
    <x v="3"/>
    <n v="4755"/>
    <x v="43"/>
    <x v="0"/>
    <x v="5"/>
    <n v="50"/>
  </r>
  <r>
    <x v="1"/>
    <x v="4"/>
    <x v="0"/>
    <x v="3"/>
    <n v="4756"/>
    <x v="44"/>
    <x v="0"/>
    <x v="5"/>
    <n v="13"/>
  </r>
  <r>
    <x v="1"/>
    <x v="4"/>
    <x v="0"/>
    <x v="3"/>
    <n v="4757"/>
    <x v="45"/>
    <x v="0"/>
    <x v="5"/>
    <n v="17"/>
  </r>
  <r>
    <x v="1"/>
    <x v="4"/>
    <x v="0"/>
    <x v="3"/>
    <n v="4758"/>
    <x v="46"/>
    <x v="0"/>
    <x v="5"/>
    <n v="27"/>
  </r>
  <r>
    <x v="1"/>
    <x v="4"/>
    <x v="0"/>
    <x v="3"/>
    <n v="7033"/>
    <x v="47"/>
    <x v="0"/>
    <x v="5"/>
    <n v="12"/>
  </r>
  <r>
    <x v="1"/>
    <x v="4"/>
    <x v="0"/>
    <x v="3"/>
    <n v="7118"/>
    <x v="48"/>
    <x v="0"/>
    <x v="5"/>
    <n v="7"/>
  </r>
  <r>
    <x v="1"/>
    <x v="5"/>
    <x v="0"/>
    <x v="4"/>
    <n v="4701"/>
    <x v="49"/>
    <x v="0"/>
    <x v="5"/>
    <n v="39"/>
  </r>
  <r>
    <x v="1"/>
    <x v="5"/>
    <x v="0"/>
    <x v="4"/>
    <n v="4702"/>
    <x v="50"/>
    <x v="0"/>
    <x v="5"/>
    <n v="14"/>
  </r>
  <r>
    <x v="1"/>
    <x v="5"/>
    <x v="0"/>
    <x v="4"/>
    <n v="4703"/>
    <x v="51"/>
    <x v="0"/>
    <x v="5"/>
    <n v="19"/>
  </r>
  <r>
    <x v="1"/>
    <x v="5"/>
    <x v="0"/>
    <x v="4"/>
    <n v="7091"/>
    <x v="52"/>
    <x v="0"/>
    <x v="5"/>
    <n v="7"/>
  </r>
  <r>
    <x v="1"/>
    <x v="3"/>
    <x v="0"/>
    <x v="5"/>
    <n v="4739"/>
    <x v="53"/>
    <x v="0"/>
    <x v="5"/>
    <n v="47"/>
  </r>
  <r>
    <x v="1"/>
    <x v="3"/>
    <x v="0"/>
    <x v="5"/>
    <n v="4740"/>
    <x v="54"/>
    <x v="0"/>
    <x v="5"/>
    <n v="12"/>
  </r>
  <r>
    <x v="1"/>
    <x v="3"/>
    <x v="0"/>
    <x v="5"/>
    <n v="4741"/>
    <x v="55"/>
    <x v="0"/>
    <x v="5"/>
    <n v="26"/>
  </r>
  <r>
    <x v="1"/>
    <x v="3"/>
    <x v="0"/>
    <x v="5"/>
    <n v="7123"/>
    <x v="56"/>
    <x v="0"/>
    <x v="5"/>
    <n v="5"/>
  </r>
  <r>
    <x v="1"/>
    <x v="6"/>
    <x v="0"/>
    <x v="6"/>
    <n v="4695"/>
    <x v="57"/>
    <x v="0"/>
    <x v="5"/>
    <n v="93"/>
  </r>
  <r>
    <x v="1"/>
    <x v="6"/>
    <x v="0"/>
    <x v="6"/>
    <n v="4696"/>
    <x v="58"/>
    <x v="0"/>
    <x v="5"/>
    <n v="7"/>
  </r>
  <r>
    <x v="1"/>
    <x v="6"/>
    <x v="0"/>
    <x v="6"/>
    <n v="4697"/>
    <x v="59"/>
    <x v="0"/>
    <x v="5"/>
    <n v="10"/>
  </r>
  <r>
    <x v="1"/>
    <x v="6"/>
    <x v="0"/>
    <x v="6"/>
    <n v="4698"/>
    <x v="60"/>
    <x v="0"/>
    <x v="5"/>
    <n v="18"/>
  </r>
  <r>
    <x v="1"/>
    <x v="6"/>
    <x v="0"/>
    <x v="6"/>
    <n v="4699"/>
    <x v="61"/>
    <x v="0"/>
    <x v="5"/>
    <n v="19"/>
  </r>
  <r>
    <x v="1"/>
    <x v="6"/>
    <x v="0"/>
    <x v="6"/>
    <n v="4700"/>
    <x v="62"/>
    <x v="0"/>
    <x v="5"/>
    <n v="13"/>
  </r>
  <r>
    <x v="1"/>
    <x v="6"/>
    <x v="0"/>
    <x v="6"/>
    <n v="7088"/>
    <x v="63"/>
    <x v="0"/>
    <x v="5"/>
    <n v="8"/>
  </r>
  <r>
    <x v="1"/>
    <x v="6"/>
    <x v="0"/>
    <x v="6"/>
    <n v="10878"/>
    <x v="64"/>
    <x v="0"/>
    <x v="5"/>
    <n v="15"/>
  </r>
  <r>
    <x v="1"/>
    <x v="7"/>
    <x v="0"/>
    <x v="7"/>
    <n v="4759"/>
    <x v="65"/>
    <x v="0"/>
    <x v="5"/>
    <n v="81"/>
  </r>
  <r>
    <x v="1"/>
    <x v="7"/>
    <x v="0"/>
    <x v="7"/>
    <n v="4760"/>
    <x v="66"/>
    <x v="0"/>
    <x v="5"/>
    <n v="29"/>
  </r>
  <r>
    <x v="1"/>
    <x v="7"/>
    <x v="0"/>
    <x v="7"/>
    <n v="4761"/>
    <x v="67"/>
    <x v="0"/>
    <x v="5"/>
    <n v="30"/>
  </r>
  <r>
    <x v="1"/>
    <x v="7"/>
    <x v="0"/>
    <x v="7"/>
    <n v="4762"/>
    <x v="68"/>
    <x v="0"/>
    <x v="5"/>
    <n v="19"/>
  </r>
  <r>
    <x v="1"/>
    <x v="7"/>
    <x v="0"/>
    <x v="7"/>
    <n v="6813"/>
    <x v="69"/>
    <x v="0"/>
    <x v="5"/>
    <n v="13"/>
  </r>
  <r>
    <x v="1"/>
    <x v="7"/>
    <x v="0"/>
    <x v="7"/>
    <n v="6956"/>
    <x v="70"/>
    <x v="0"/>
    <x v="5"/>
    <n v="24"/>
  </r>
  <r>
    <x v="1"/>
    <x v="7"/>
    <x v="0"/>
    <x v="7"/>
    <n v="7087"/>
    <x v="71"/>
    <x v="0"/>
    <x v="5"/>
    <n v="11"/>
  </r>
  <r>
    <x v="1"/>
    <x v="8"/>
    <x v="0"/>
    <x v="8"/>
    <n v="4704"/>
    <x v="72"/>
    <x v="0"/>
    <x v="5"/>
    <n v="84"/>
  </r>
  <r>
    <x v="1"/>
    <x v="8"/>
    <x v="0"/>
    <x v="8"/>
    <n v="4705"/>
    <x v="73"/>
    <x v="0"/>
    <x v="5"/>
    <n v="31"/>
  </r>
  <r>
    <x v="1"/>
    <x v="8"/>
    <x v="0"/>
    <x v="8"/>
    <n v="4706"/>
    <x v="74"/>
    <x v="0"/>
    <x v="5"/>
    <n v="21"/>
  </r>
  <r>
    <x v="1"/>
    <x v="8"/>
    <x v="0"/>
    <x v="8"/>
    <n v="4707"/>
    <x v="75"/>
    <x v="0"/>
    <x v="5"/>
    <n v="9"/>
  </r>
  <r>
    <x v="1"/>
    <x v="8"/>
    <x v="0"/>
    <x v="8"/>
    <n v="4708"/>
    <x v="76"/>
    <x v="0"/>
    <x v="5"/>
    <n v="32"/>
  </r>
  <r>
    <x v="1"/>
    <x v="8"/>
    <x v="0"/>
    <x v="8"/>
    <n v="4709"/>
    <x v="77"/>
    <x v="0"/>
    <x v="5"/>
    <n v="15"/>
  </r>
  <r>
    <x v="1"/>
    <x v="8"/>
    <x v="0"/>
    <x v="8"/>
    <n v="7137"/>
    <x v="78"/>
    <x v="0"/>
    <x v="5"/>
    <n v="17"/>
  </r>
  <r>
    <x v="1"/>
    <x v="8"/>
    <x v="0"/>
    <x v="8"/>
    <n v="11328"/>
    <x v="79"/>
    <x v="0"/>
    <x v="5"/>
    <n v="12"/>
  </r>
  <r>
    <x v="1"/>
    <x v="8"/>
    <x v="0"/>
    <x v="8"/>
    <n v="31638"/>
    <x v="80"/>
    <x v="0"/>
    <x v="5"/>
    <n v="16"/>
  </r>
  <r>
    <x v="1"/>
    <x v="9"/>
    <x v="0"/>
    <x v="9"/>
    <n v="4682"/>
    <x v="81"/>
    <x v="0"/>
    <x v="5"/>
    <n v="150"/>
  </r>
  <r>
    <x v="1"/>
    <x v="9"/>
    <x v="0"/>
    <x v="9"/>
    <n v="4683"/>
    <x v="82"/>
    <x v="0"/>
    <x v="5"/>
    <n v="32"/>
  </r>
  <r>
    <x v="1"/>
    <x v="9"/>
    <x v="0"/>
    <x v="9"/>
    <n v="4684"/>
    <x v="83"/>
    <x v="0"/>
    <x v="5"/>
    <n v="13"/>
  </r>
  <r>
    <x v="1"/>
    <x v="9"/>
    <x v="0"/>
    <x v="9"/>
    <n v="4685"/>
    <x v="84"/>
    <x v="0"/>
    <x v="5"/>
    <n v="13"/>
  </r>
  <r>
    <x v="1"/>
    <x v="9"/>
    <x v="0"/>
    <x v="9"/>
    <n v="4686"/>
    <x v="85"/>
    <x v="0"/>
    <x v="5"/>
    <n v="21"/>
  </r>
  <r>
    <x v="1"/>
    <x v="9"/>
    <x v="0"/>
    <x v="9"/>
    <n v="4687"/>
    <x v="86"/>
    <x v="0"/>
    <x v="5"/>
    <n v="28"/>
  </r>
  <r>
    <x v="1"/>
    <x v="9"/>
    <x v="0"/>
    <x v="9"/>
    <n v="4688"/>
    <x v="87"/>
    <x v="0"/>
    <x v="5"/>
    <n v="27"/>
  </r>
  <r>
    <x v="1"/>
    <x v="9"/>
    <x v="0"/>
    <x v="9"/>
    <n v="4689"/>
    <x v="88"/>
    <x v="0"/>
    <x v="5"/>
    <n v="30"/>
  </r>
  <r>
    <x v="1"/>
    <x v="9"/>
    <x v="0"/>
    <x v="9"/>
    <n v="4690"/>
    <x v="89"/>
    <x v="0"/>
    <x v="5"/>
    <n v="16"/>
  </r>
  <r>
    <x v="1"/>
    <x v="9"/>
    <x v="0"/>
    <x v="9"/>
    <n v="4691"/>
    <x v="90"/>
    <x v="0"/>
    <x v="5"/>
    <n v="11"/>
  </r>
  <r>
    <x v="1"/>
    <x v="9"/>
    <x v="0"/>
    <x v="9"/>
    <n v="6925"/>
    <x v="91"/>
    <x v="0"/>
    <x v="5"/>
    <n v="22"/>
  </r>
  <r>
    <x v="1"/>
    <x v="9"/>
    <x v="0"/>
    <x v="9"/>
    <n v="7086"/>
    <x v="92"/>
    <x v="0"/>
    <x v="5"/>
    <n v="12"/>
  </r>
  <r>
    <x v="1"/>
    <x v="9"/>
    <x v="0"/>
    <x v="9"/>
    <n v="7117"/>
    <x v="93"/>
    <x v="0"/>
    <x v="5"/>
    <n v="10"/>
  </r>
  <r>
    <x v="1"/>
    <x v="9"/>
    <x v="0"/>
    <x v="9"/>
    <n v="9326"/>
    <x v="94"/>
    <x v="0"/>
    <x v="5"/>
    <n v="13"/>
  </r>
  <r>
    <x v="1"/>
    <x v="9"/>
    <x v="0"/>
    <x v="9"/>
    <n v="10992"/>
    <x v="95"/>
    <x v="0"/>
    <x v="5"/>
    <n v="12"/>
  </r>
  <r>
    <x v="1"/>
    <x v="10"/>
    <x v="0"/>
    <x v="10"/>
    <n v="4763"/>
    <x v="96"/>
    <x v="0"/>
    <x v="5"/>
    <n v="87"/>
  </r>
  <r>
    <x v="1"/>
    <x v="11"/>
    <x v="0"/>
    <x v="10"/>
    <n v="4764"/>
    <x v="97"/>
    <x v="0"/>
    <x v="5"/>
    <n v="35"/>
  </r>
  <r>
    <x v="1"/>
    <x v="10"/>
    <x v="0"/>
    <x v="10"/>
    <n v="4765"/>
    <x v="98"/>
    <x v="0"/>
    <x v="5"/>
    <n v="14"/>
  </r>
  <r>
    <x v="1"/>
    <x v="10"/>
    <x v="0"/>
    <x v="10"/>
    <n v="4766"/>
    <x v="99"/>
    <x v="0"/>
    <x v="5"/>
    <n v="13"/>
  </r>
  <r>
    <x v="1"/>
    <x v="10"/>
    <x v="0"/>
    <x v="10"/>
    <n v="4767"/>
    <x v="100"/>
    <x v="0"/>
    <x v="5"/>
    <n v="12"/>
  </r>
  <r>
    <x v="1"/>
    <x v="11"/>
    <x v="0"/>
    <x v="10"/>
    <n v="4768"/>
    <x v="101"/>
    <x v="0"/>
    <x v="5"/>
    <n v="23"/>
  </r>
  <r>
    <x v="1"/>
    <x v="10"/>
    <x v="0"/>
    <x v="10"/>
    <n v="4769"/>
    <x v="102"/>
    <x v="0"/>
    <x v="5"/>
    <n v="7"/>
  </r>
  <r>
    <x v="1"/>
    <x v="10"/>
    <x v="0"/>
    <x v="10"/>
    <n v="4770"/>
    <x v="103"/>
    <x v="0"/>
    <x v="5"/>
    <n v="22"/>
  </r>
  <r>
    <x v="1"/>
    <x v="11"/>
    <x v="0"/>
    <x v="10"/>
    <n v="6673"/>
    <x v="104"/>
    <x v="0"/>
    <x v="5"/>
    <n v="38"/>
  </r>
  <r>
    <x v="1"/>
    <x v="12"/>
    <x v="0"/>
    <x v="11"/>
    <n v="4771"/>
    <x v="105"/>
    <x v="0"/>
    <x v="5"/>
    <n v="35"/>
  </r>
  <r>
    <x v="1"/>
    <x v="12"/>
    <x v="0"/>
    <x v="11"/>
    <n v="4772"/>
    <x v="106"/>
    <x v="0"/>
    <x v="5"/>
    <n v="11"/>
  </r>
  <r>
    <x v="1"/>
    <x v="12"/>
    <x v="0"/>
    <x v="11"/>
    <n v="4773"/>
    <x v="107"/>
    <x v="0"/>
    <x v="5"/>
    <n v="9"/>
  </r>
  <r>
    <x v="1"/>
    <x v="12"/>
    <x v="0"/>
    <x v="11"/>
    <n v="4774"/>
    <x v="108"/>
    <x v="0"/>
    <x v="5"/>
    <n v="11"/>
  </r>
  <r>
    <x v="1"/>
    <x v="12"/>
    <x v="0"/>
    <x v="11"/>
    <n v="6670"/>
    <x v="109"/>
    <x v="0"/>
    <x v="5"/>
    <n v="10"/>
  </r>
  <r>
    <x v="1"/>
    <x v="12"/>
    <x v="0"/>
    <x v="11"/>
    <n v="7119"/>
    <x v="110"/>
    <x v="0"/>
    <x v="5"/>
    <n v="11"/>
  </r>
  <r>
    <x v="1"/>
    <x v="12"/>
    <x v="0"/>
    <x v="11"/>
    <n v="31637"/>
    <x v="111"/>
    <x v="0"/>
    <x v="5"/>
    <n v="7"/>
  </r>
  <r>
    <x v="1"/>
    <x v="3"/>
    <x v="0"/>
    <x v="5"/>
    <n v="4730"/>
    <x v="112"/>
    <x v="0"/>
    <x v="5"/>
    <n v="65"/>
  </r>
  <r>
    <x v="1"/>
    <x v="3"/>
    <x v="0"/>
    <x v="5"/>
    <n v="4731"/>
    <x v="113"/>
    <x v="0"/>
    <x v="5"/>
    <n v="16"/>
  </r>
  <r>
    <x v="1"/>
    <x v="3"/>
    <x v="0"/>
    <x v="5"/>
    <n v="4732"/>
    <x v="114"/>
    <x v="0"/>
    <x v="5"/>
    <n v="24"/>
  </r>
  <r>
    <x v="1"/>
    <x v="3"/>
    <x v="0"/>
    <x v="5"/>
    <n v="4733"/>
    <x v="115"/>
    <x v="0"/>
    <x v="5"/>
    <n v="10"/>
  </r>
  <r>
    <x v="1"/>
    <x v="3"/>
    <x v="0"/>
    <x v="5"/>
    <n v="4734"/>
    <x v="116"/>
    <x v="0"/>
    <x v="5"/>
    <n v="8"/>
  </r>
  <r>
    <x v="1"/>
    <x v="3"/>
    <x v="0"/>
    <x v="5"/>
    <n v="7712"/>
    <x v="117"/>
    <x v="0"/>
    <x v="5"/>
    <n v="15"/>
  </r>
  <r>
    <x v="1"/>
    <x v="3"/>
    <x v="0"/>
    <x v="5"/>
    <n v="9871"/>
    <x v="118"/>
    <x v="0"/>
    <x v="5"/>
    <n v="9"/>
  </r>
  <r>
    <x v="1"/>
    <x v="3"/>
    <x v="0"/>
    <x v="5"/>
    <n v="12166"/>
    <x v="119"/>
    <x v="0"/>
    <x v="5"/>
    <n v="17"/>
  </r>
  <r>
    <x v="1"/>
    <x v="5"/>
    <x v="0"/>
    <x v="12"/>
    <n v="4692"/>
    <x v="120"/>
    <x v="0"/>
    <x v="5"/>
    <n v="21"/>
  </r>
  <r>
    <x v="1"/>
    <x v="5"/>
    <x v="0"/>
    <x v="12"/>
    <n v="4693"/>
    <x v="121"/>
    <x v="0"/>
    <x v="5"/>
    <n v="9"/>
  </r>
  <r>
    <x v="1"/>
    <x v="5"/>
    <x v="0"/>
    <x v="12"/>
    <n v="4694"/>
    <x v="122"/>
    <x v="0"/>
    <x v="5"/>
    <n v="11"/>
  </r>
  <r>
    <x v="1"/>
    <x v="5"/>
    <x v="0"/>
    <x v="12"/>
    <n v="7089"/>
    <x v="123"/>
    <x v="0"/>
    <x v="5"/>
    <n v="8"/>
  </r>
  <r>
    <x v="1"/>
    <x v="13"/>
    <x v="0"/>
    <x v="13"/>
    <n v="4711"/>
    <x v="124"/>
    <x v="0"/>
    <x v="5"/>
    <n v="75"/>
  </r>
  <r>
    <x v="1"/>
    <x v="13"/>
    <x v="0"/>
    <x v="13"/>
    <n v="4712"/>
    <x v="125"/>
    <x v="0"/>
    <x v="5"/>
    <n v="10"/>
  </r>
  <r>
    <x v="1"/>
    <x v="13"/>
    <x v="0"/>
    <x v="13"/>
    <n v="4713"/>
    <x v="126"/>
    <x v="0"/>
    <x v="5"/>
    <n v="15"/>
  </r>
  <r>
    <x v="1"/>
    <x v="13"/>
    <x v="0"/>
    <x v="13"/>
    <n v="4714"/>
    <x v="127"/>
    <x v="0"/>
    <x v="5"/>
    <n v="11"/>
  </r>
  <r>
    <x v="1"/>
    <x v="13"/>
    <x v="0"/>
    <x v="13"/>
    <n v="4715"/>
    <x v="128"/>
    <x v="0"/>
    <x v="5"/>
    <n v="29"/>
  </r>
  <r>
    <x v="1"/>
    <x v="13"/>
    <x v="0"/>
    <x v="13"/>
    <n v="4716"/>
    <x v="129"/>
    <x v="0"/>
    <x v="5"/>
    <n v="42"/>
  </r>
  <r>
    <x v="1"/>
    <x v="13"/>
    <x v="0"/>
    <x v="13"/>
    <n v="4717"/>
    <x v="130"/>
    <x v="0"/>
    <x v="5"/>
    <n v="15"/>
  </r>
  <r>
    <x v="1"/>
    <x v="13"/>
    <x v="0"/>
    <x v="13"/>
    <n v="7711"/>
    <x v="131"/>
    <x v="0"/>
    <x v="5"/>
    <n v="35"/>
  </r>
  <r>
    <x v="1"/>
    <x v="13"/>
    <x v="0"/>
    <x v="13"/>
    <n v="7032"/>
    <x v="132"/>
    <x v="0"/>
    <x v="5"/>
    <n v="14"/>
  </r>
  <r>
    <x v="1"/>
    <x v="13"/>
    <x v="0"/>
    <x v="13"/>
    <n v="11327"/>
    <x v="133"/>
    <x v="0"/>
    <x v="5"/>
    <n v="15"/>
  </r>
  <r>
    <x v="1"/>
    <x v="12"/>
    <x v="0"/>
    <x v="14"/>
    <n v="4780"/>
    <x v="134"/>
    <x v="0"/>
    <x v="5"/>
    <n v="21"/>
  </r>
  <r>
    <x v="1"/>
    <x v="10"/>
    <x v="0"/>
    <x v="14"/>
    <n v="6671"/>
    <x v="135"/>
    <x v="0"/>
    <x v="5"/>
    <n v="5"/>
  </r>
  <r>
    <x v="1"/>
    <x v="12"/>
    <x v="0"/>
    <x v="14"/>
    <n v="6819"/>
    <x v="136"/>
    <x v="0"/>
    <x v="5"/>
    <n v="10"/>
  </r>
  <r>
    <x v="1"/>
    <x v="2"/>
    <x v="0"/>
    <x v="15"/>
    <n v="4742"/>
    <x v="137"/>
    <x v="0"/>
    <x v="5"/>
    <n v="216"/>
  </r>
  <r>
    <x v="1"/>
    <x v="2"/>
    <x v="0"/>
    <x v="15"/>
    <n v="4744"/>
    <x v="138"/>
    <x v="0"/>
    <x v="5"/>
    <n v="23"/>
  </r>
  <r>
    <x v="1"/>
    <x v="2"/>
    <x v="0"/>
    <x v="15"/>
    <n v="4745"/>
    <x v="139"/>
    <x v="0"/>
    <x v="5"/>
    <n v="39"/>
  </r>
  <r>
    <x v="1"/>
    <x v="2"/>
    <x v="0"/>
    <x v="15"/>
    <n v="4746"/>
    <x v="140"/>
    <x v="0"/>
    <x v="5"/>
    <n v="9"/>
  </r>
  <r>
    <x v="1"/>
    <x v="2"/>
    <x v="0"/>
    <x v="15"/>
    <n v="4747"/>
    <x v="141"/>
    <x v="0"/>
    <x v="5"/>
    <n v="29"/>
  </r>
  <r>
    <x v="1"/>
    <x v="1"/>
    <x v="0"/>
    <x v="15"/>
    <n v="4743"/>
    <x v="142"/>
    <x v="0"/>
    <x v="5"/>
    <n v="83"/>
  </r>
  <r>
    <x v="1"/>
    <x v="1"/>
    <x v="0"/>
    <x v="15"/>
    <n v="4748"/>
    <x v="143"/>
    <x v="0"/>
    <x v="5"/>
    <n v="19"/>
  </r>
  <r>
    <x v="1"/>
    <x v="1"/>
    <x v="0"/>
    <x v="15"/>
    <n v="4749"/>
    <x v="144"/>
    <x v="0"/>
    <x v="5"/>
    <n v="17"/>
  </r>
  <r>
    <x v="1"/>
    <x v="2"/>
    <x v="0"/>
    <x v="15"/>
    <n v="6843"/>
    <x v="145"/>
    <x v="0"/>
    <x v="5"/>
    <n v="19"/>
  </r>
  <r>
    <x v="1"/>
    <x v="2"/>
    <x v="0"/>
    <x v="15"/>
    <n v="6812"/>
    <x v="146"/>
    <x v="0"/>
    <x v="5"/>
    <n v="18"/>
  </r>
  <r>
    <x v="1"/>
    <x v="2"/>
    <x v="0"/>
    <x v="15"/>
    <n v="8803"/>
    <x v="147"/>
    <x v="0"/>
    <x v="5"/>
    <n v="12"/>
  </r>
  <r>
    <x v="1"/>
    <x v="2"/>
    <x v="0"/>
    <x v="15"/>
    <n v="10993"/>
    <x v="148"/>
    <x v="0"/>
    <x v="5"/>
    <n v="9"/>
  </r>
  <r>
    <x v="1"/>
    <x v="2"/>
    <x v="0"/>
    <x v="15"/>
    <n v="10879"/>
    <x v="149"/>
    <x v="0"/>
    <x v="5"/>
    <n v="23"/>
  </r>
  <r>
    <x v="1"/>
    <x v="1"/>
    <x v="0"/>
    <x v="15"/>
    <n v="25522"/>
    <x v="150"/>
    <x v="0"/>
    <x v="5"/>
    <n v="16"/>
  </r>
  <r>
    <x v="1"/>
    <x v="1"/>
    <x v="0"/>
    <x v="15"/>
    <n v="25513"/>
    <x v="151"/>
    <x v="0"/>
    <x v="5"/>
    <n v="17"/>
  </r>
  <r>
    <x v="1"/>
    <x v="1"/>
    <x v="0"/>
    <x v="15"/>
    <n v="25508"/>
    <x v="152"/>
    <x v="0"/>
    <x v="5"/>
    <n v="15"/>
  </r>
  <r>
    <x v="1"/>
    <x v="12"/>
    <x v="0"/>
    <x v="16"/>
    <n v="4781"/>
    <x v="153"/>
    <x v="0"/>
    <x v="5"/>
    <n v="36"/>
  </r>
  <r>
    <x v="1"/>
    <x v="14"/>
    <x v="0"/>
    <x v="17"/>
    <n v="4718"/>
    <x v="154"/>
    <x v="0"/>
    <x v="5"/>
    <n v="124"/>
  </r>
  <r>
    <x v="1"/>
    <x v="14"/>
    <x v="0"/>
    <x v="17"/>
    <n v="4720"/>
    <x v="155"/>
    <x v="0"/>
    <x v="5"/>
    <n v="12"/>
  </r>
  <r>
    <x v="1"/>
    <x v="14"/>
    <x v="0"/>
    <x v="17"/>
    <n v="4721"/>
    <x v="156"/>
    <x v="0"/>
    <x v="5"/>
    <n v="29"/>
  </r>
  <r>
    <x v="1"/>
    <x v="14"/>
    <x v="0"/>
    <x v="17"/>
    <n v="4722"/>
    <x v="157"/>
    <x v="0"/>
    <x v="5"/>
    <n v="9"/>
  </r>
  <r>
    <x v="1"/>
    <x v="14"/>
    <x v="0"/>
    <x v="17"/>
    <n v="4723"/>
    <x v="158"/>
    <x v="0"/>
    <x v="5"/>
    <n v="8"/>
  </r>
  <r>
    <x v="1"/>
    <x v="14"/>
    <x v="0"/>
    <x v="17"/>
    <n v="4724"/>
    <x v="159"/>
    <x v="0"/>
    <x v="5"/>
    <n v="14"/>
  </r>
  <r>
    <x v="1"/>
    <x v="14"/>
    <x v="0"/>
    <x v="17"/>
    <n v="4719"/>
    <x v="150"/>
    <x v="0"/>
    <x v="5"/>
    <n v="37"/>
  </r>
  <r>
    <x v="1"/>
    <x v="14"/>
    <x v="0"/>
    <x v="17"/>
    <n v="4725"/>
    <x v="160"/>
    <x v="0"/>
    <x v="5"/>
    <n v="20"/>
  </r>
  <r>
    <x v="1"/>
    <x v="14"/>
    <x v="0"/>
    <x v="17"/>
    <n v="4726"/>
    <x v="161"/>
    <x v="0"/>
    <x v="5"/>
    <n v="20"/>
  </r>
  <r>
    <x v="1"/>
    <x v="14"/>
    <x v="0"/>
    <x v="17"/>
    <n v="4727"/>
    <x v="162"/>
    <x v="0"/>
    <x v="5"/>
    <n v="18"/>
  </r>
  <r>
    <x v="1"/>
    <x v="14"/>
    <x v="0"/>
    <x v="17"/>
    <n v="4728"/>
    <x v="163"/>
    <x v="0"/>
    <x v="5"/>
    <n v="32"/>
  </r>
  <r>
    <x v="1"/>
    <x v="14"/>
    <x v="0"/>
    <x v="17"/>
    <n v="4729"/>
    <x v="164"/>
    <x v="0"/>
    <x v="5"/>
    <n v="20"/>
  </r>
  <r>
    <x v="1"/>
    <x v="14"/>
    <x v="0"/>
    <x v="17"/>
    <n v="6811"/>
    <x v="165"/>
    <x v="0"/>
    <x v="5"/>
    <n v="6"/>
  </r>
  <r>
    <x v="1"/>
    <x v="14"/>
    <x v="0"/>
    <x v="17"/>
    <n v="25511"/>
    <x v="166"/>
    <x v="0"/>
    <x v="5"/>
    <n v="8"/>
  </r>
  <r>
    <x v="0"/>
    <x v="0"/>
    <x v="0"/>
    <x v="0"/>
    <n v="4659"/>
    <x v="0"/>
    <x v="1"/>
    <x v="5"/>
    <n v="331"/>
  </r>
  <r>
    <x v="1"/>
    <x v="1"/>
    <x v="0"/>
    <x v="0"/>
    <n v="4660"/>
    <x v="1"/>
    <x v="1"/>
    <x v="5"/>
    <n v="428"/>
  </r>
  <r>
    <x v="1"/>
    <x v="1"/>
    <x v="0"/>
    <x v="0"/>
    <n v="4661"/>
    <x v="2"/>
    <x v="1"/>
    <x v="5"/>
    <n v="30"/>
  </r>
  <r>
    <x v="1"/>
    <x v="1"/>
    <x v="0"/>
    <x v="0"/>
    <n v="4662"/>
    <x v="3"/>
    <x v="1"/>
    <x v="5"/>
    <n v="24"/>
  </r>
  <r>
    <x v="1"/>
    <x v="1"/>
    <x v="0"/>
    <x v="0"/>
    <n v="4663"/>
    <x v="4"/>
    <x v="1"/>
    <x v="5"/>
    <n v="23"/>
  </r>
  <r>
    <x v="1"/>
    <x v="1"/>
    <x v="0"/>
    <x v="0"/>
    <n v="4664"/>
    <x v="5"/>
    <x v="1"/>
    <x v="5"/>
    <n v="12"/>
  </r>
  <r>
    <x v="1"/>
    <x v="1"/>
    <x v="0"/>
    <x v="0"/>
    <n v="4665"/>
    <x v="6"/>
    <x v="1"/>
    <x v="5"/>
    <n v="31"/>
  </r>
  <r>
    <x v="1"/>
    <x v="1"/>
    <x v="0"/>
    <x v="0"/>
    <n v="4666"/>
    <x v="7"/>
    <x v="1"/>
    <x v="5"/>
    <n v="23"/>
  </r>
  <r>
    <x v="1"/>
    <x v="1"/>
    <x v="0"/>
    <x v="0"/>
    <n v="4667"/>
    <x v="8"/>
    <x v="1"/>
    <x v="5"/>
    <n v="12"/>
  </r>
  <r>
    <x v="1"/>
    <x v="1"/>
    <x v="0"/>
    <x v="0"/>
    <n v="4668"/>
    <x v="9"/>
    <x v="1"/>
    <x v="5"/>
    <n v="32"/>
  </r>
  <r>
    <x v="1"/>
    <x v="1"/>
    <x v="0"/>
    <x v="0"/>
    <n v="4669"/>
    <x v="10"/>
    <x v="1"/>
    <x v="5"/>
    <n v="9"/>
  </r>
  <r>
    <x v="1"/>
    <x v="1"/>
    <x v="0"/>
    <x v="0"/>
    <n v="4670"/>
    <x v="11"/>
    <x v="1"/>
    <x v="5"/>
    <n v="14"/>
  </r>
  <r>
    <x v="1"/>
    <x v="1"/>
    <x v="0"/>
    <x v="0"/>
    <n v="4671"/>
    <x v="12"/>
    <x v="1"/>
    <x v="5"/>
    <n v="14"/>
  </r>
  <r>
    <x v="1"/>
    <x v="1"/>
    <x v="0"/>
    <x v="0"/>
    <n v="4672"/>
    <x v="13"/>
    <x v="1"/>
    <x v="5"/>
    <n v="30"/>
  </r>
  <r>
    <x v="1"/>
    <x v="1"/>
    <x v="0"/>
    <x v="0"/>
    <n v="4673"/>
    <x v="14"/>
    <x v="1"/>
    <x v="5"/>
    <n v="14"/>
  </r>
  <r>
    <x v="1"/>
    <x v="1"/>
    <x v="0"/>
    <x v="0"/>
    <n v="4674"/>
    <x v="15"/>
    <x v="1"/>
    <x v="5"/>
    <n v="12"/>
  </r>
  <r>
    <x v="1"/>
    <x v="1"/>
    <x v="0"/>
    <x v="0"/>
    <n v="4675"/>
    <x v="16"/>
    <x v="1"/>
    <x v="5"/>
    <n v="15"/>
  </r>
  <r>
    <x v="1"/>
    <x v="1"/>
    <x v="0"/>
    <x v="0"/>
    <n v="4676"/>
    <x v="17"/>
    <x v="1"/>
    <x v="5"/>
    <n v="24"/>
  </r>
  <r>
    <x v="1"/>
    <x v="1"/>
    <x v="0"/>
    <x v="0"/>
    <n v="4677"/>
    <x v="18"/>
    <x v="1"/>
    <x v="5"/>
    <n v="18"/>
  </r>
  <r>
    <x v="1"/>
    <x v="1"/>
    <x v="0"/>
    <x v="0"/>
    <n v="4678"/>
    <x v="19"/>
    <x v="1"/>
    <x v="5"/>
    <n v="15"/>
  </r>
  <r>
    <x v="1"/>
    <x v="1"/>
    <x v="0"/>
    <x v="0"/>
    <n v="4679"/>
    <x v="20"/>
    <x v="1"/>
    <x v="5"/>
    <n v="19"/>
  </r>
  <r>
    <x v="1"/>
    <x v="1"/>
    <x v="0"/>
    <x v="0"/>
    <n v="4680"/>
    <x v="21"/>
    <x v="1"/>
    <x v="5"/>
    <n v="27"/>
  </r>
  <r>
    <x v="1"/>
    <x v="1"/>
    <x v="0"/>
    <x v="0"/>
    <n v="7710"/>
    <x v="22"/>
    <x v="1"/>
    <x v="5"/>
    <n v="15"/>
  </r>
  <r>
    <x v="1"/>
    <x v="1"/>
    <x v="0"/>
    <x v="0"/>
    <n v="4681"/>
    <x v="23"/>
    <x v="1"/>
    <x v="5"/>
    <n v="30"/>
  </r>
  <r>
    <x v="1"/>
    <x v="1"/>
    <x v="0"/>
    <x v="0"/>
    <n v="6842"/>
    <x v="24"/>
    <x v="1"/>
    <x v="5"/>
    <n v="17"/>
  </r>
  <r>
    <x v="1"/>
    <x v="1"/>
    <x v="0"/>
    <x v="0"/>
    <n v="6926"/>
    <x v="25"/>
    <x v="1"/>
    <x v="5"/>
    <n v="7"/>
  </r>
  <r>
    <x v="1"/>
    <x v="1"/>
    <x v="0"/>
    <x v="0"/>
    <n v="6928"/>
    <x v="26"/>
    <x v="1"/>
    <x v="5"/>
    <n v="9"/>
  </r>
  <r>
    <x v="1"/>
    <x v="1"/>
    <x v="0"/>
    <x v="0"/>
    <n v="6955"/>
    <x v="27"/>
    <x v="1"/>
    <x v="5"/>
    <n v="12"/>
  </r>
  <r>
    <x v="1"/>
    <x v="1"/>
    <x v="0"/>
    <x v="0"/>
    <n v="6957"/>
    <x v="28"/>
    <x v="1"/>
    <x v="5"/>
    <n v="33"/>
  </r>
  <r>
    <x v="1"/>
    <x v="1"/>
    <x v="0"/>
    <x v="0"/>
    <n v="10880"/>
    <x v="29"/>
    <x v="1"/>
    <x v="5"/>
    <n v="7"/>
  </r>
  <r>
    <x v="1"/>
    <x v="1"/>
    <x v="0"/>
    <x v="0"/>
    <n v="10991"/>
    <x v="30"/>
    <x v="1"/>
    <x v="5"/>
    <n v="17"/>
  </r>
  <r>
    <x v="0"/>
    <x v="0"/>
    <x v="0"/>
    <x v="0"/>
    <n v="10929"/>
    <x v="31"/>
    <x v="1"/>
    <x v="5"/>
    <n v="18"/>
  </r>
  <r>
    <x v="0"/>
    <x v="0"/>
    <x v="0"/>
    <x v="0"/>
    <n v="32601"/>
    <x v="32"/>
    <x v="1"/>
    <x v="5"/>
    <n v="694"/>
  </r>
  <r>
    <x v="1"/>
    <x v="2"/>
    <x v="0"/>
    <x v="1"/>
    <n v="4750"/>
    <x v="33"/>
    <x v="1"/>
    <x v="5"/>
    <n v="39"/>
  </r>
  <r>
    <x v="1"/>
    <x v="2"/>
    <x v="0"/>
    <x v="1"/>
    <n v="4751"/>
    <x v="34"/>
    <x v="1"/>
    <x v="5"/>
    <n v="31"/>
  </r>
  <r>
    <x v="1"/>
    <x v="2"/>
    <x v="0"/>
    <x v="1"/>
    <n v="4752"/>
    <x v="35"/>
    <x v="1"/>
    <x v="5"/>
    <n v="22"/>
  </r>
  <r>
    <x v="1"/>
    <x v="2"/>
    <x v="0"/>
    <x v="1"/>
    <n v="4753"/>
    <x v="36"/>
    <x v="1"/>
    <x v="5"/>
    <n v="12"/>
  </r>
  <r>
    <x v="1"/>
    <x v="2"/>
    <x v="0"/>
    <x v="1"/>
    <n v="4754"/>
    <x v="37"/>
    <x v="1"/>
    <x v="5"/>
    <n v="12"/>
  </r>
  <r>
    <x v="1"/>
    <x v="3"/>
    <x v="0"/>
    <x v="2"/>
    <n v="4735"/>
    <x v="38"/>
    <x v="1"/>
    <x v="5"/>
    <n v="48"/>
  </r>
  <r>
    <x v="1"/>
    <x v="3"/>
    <x v="0"/>
    <x v="2"/>
    <n v="4736"/>
    <x v="39"/>
    <x v="1"/>
    <x v="5"/>
    <n v="24"/>
  </r>
  <r>
    <x v="1"/>
    <x v="3"/>
    <x v="0"/>
    <x v="2"/>
    <n v="4737"/>
    <x v="40"/>
    <x v="1"/>
    <x v="5"/>
    <n v="16"/>
  </r>
  <r>
    <x v="1"/>
    <x v="3"/>
    <x v="0"/>
    <x v="2"/>
    <n v="4738"/>
    <x v="41"/>
    <x v="1"/>
    <x v="5"/>
    <n v="16"/>
  </r>
  <r>
    <x v="1"/>
    <x v="3"/>
    <x v="0"/>
    <x v="2"/>
    <n v="12266"/>
    <x v="42"/>
    <x v="1"/>
    <x v="5"/>
    <n v="14"/>
  </r>
  <r>
    <x v="1"/>
    <x v="4"/>
    <x v="0"/>
    <x v="3"/>
    <n v="4755"/>
    <x v="43"/>
    <x v="1"/>
    <x v="5"/>
    <n v="47"/>
  </r>
  <r>
    <x v="1"/>
    <x v="4"/>
    <x v="0"/>
    <x v="3"/>
    <n v="4756"/>
    <x v="44"/>
    <x v="1"/>
    <x v="5"/>
    <n v="12"/>
  </r>
  <r>
    <x v="1"/>
    <x v="4"/>
    <x v="0"/>
    <x v="3"/>
    <n v="4757"/>
    <x v="45"/>
    <x v="1"/>
    <x v="5"/>
    <n v="16"/>
  </r>
  <r>
    <x v="1"/>
    <x v="4"/>
    <x v="0"/>
    <x v="3"/>
    <n v="4758"/>
    <x v="46"/>
    <x v="1"/>
    <x v="5"/>
    <n v="25"/>
  </r>
  <r>
    <x v="1"/>
    <x v="4"/>
    <x v="0"/>
    <x v="3"/>
    <n v="7033"/>
    <x v="47"/>
    <x v="1"/>
    <x v="5"/>
    <n v="11"/>
  </r>
  <r>
    <x v="1"/>
    <x v="4"/>
    <x v="0"/>
    <x v="3"/>
    <n v="7118"/>
    <x v="48"/>
    <x v="1"/>
    <x v="5"/>
    <n v="6"/>
  </r>
  <r>
    <x v="1"/>
    <x v="5"/>
    <x v="0"/>
    <x v="4"/>
    <n v="4701"/>
    <x v="49"/>
    <x v="1"/>
    <x v="5"/>
    <n v="39"/>
  </r>
  <r>
    <x v="1"/>
    <x v="5"/>
    <x v="0"/>
    <x v="4"/>
    <n v="4702"/>
    <x v="50"/>
    <x v="1"/>
    <x v="5"/>
    <n v="14"/>
  </r>
  <r>
    <x v="1"/>
    <x v="5"/>
    <x v="0"/>
    <x v="4"/>
    <n v="4703"/>
    <x v="51"/>
    <x v="1"/>
    <x v="5"/>
    <n v="18"/>
  </r>
  <r>
    <x v="1"/>
    <x v="5"/>
    <x v="0"/>
    <x v="4"/>
    <n v="7091"/>
    <x v="52"/>
    <x v="1"/>
    <x v="5"/>
    <n v="8"/>
  </r>
  <r>
    <x v="1"/>
    <x v="3"/>
    <x v="0"/>
    <x v="5"/>
    <n v="4739"/>
    <x v="53"/>
    <x v="1"/>
    <x v="5"/>
    <n v="50"/>
  </r>
  <r>
    <x v="1"/>
    <x v="3"/>
    <x v="0"/>
    <x v="5"/>
    <n v="4740"/>
    <x v="54"/>
    <x v="1"/>
    <x v="5"/>
    <n v="14"/>
  </r>
  <r>
    <x v="1"/>
    <x v="3"/>
    <x v="0"/>
    <x v="5"/>
    <n v="4741"/>
    <x v="55"/>
    <x v="1"/>
    <x v="5"/>
    <n v="27"/>
  </r>
  <r>
    <x v="1"/>
    <x v="3"/>
    <x v="0"/>
    <x v="5"/>
    <n v="7123"/>
    <x v="56"/>
    <x v="1"/>
    <x v="5"/>
    <n v="6"/>
  </r>
  <r>
    <x v="1"/>
    <x v="6"/>
    <x v="0"/>
    <x v="6"/>
    <n v="4695"/>
    <x v="57"/>
    <x v="1"/>
    <x v="5"/>
    <n v="97"/>
  </r>
  <r>
    <x v="1"/>
    <x v="6"/>
    <x v="0"/>
    <x v="6"/>
    <n v="4696"/>
    <x v="58"/>
    <x v="1"/>
    <x v="5"/>
    <n v="8"/>
  </r>
  <r>
    <x v="1"/>
    <x v="6"/>
    <x v="0"/>
    <x v="6"/>
    <n v="4697"/>
    <x v="59"/>
    <x v="1"/>
    <x v="5"/>
    <n v="11"/>
  </r>
  <r>
    <x v="1"/>
    <x v="6"/>
    <x v="0"/>
    <x v="6"/>
    <n v="4698"/>
    <x v="60"/>
    <x v="1"/>
    <x v="5"/>
    <n v="18"/>
  </r>
  <r>
    <x v="1"/>
    <x v="6"/>
    <x v="0"/>
    <x v="6"/>
    <n v="4699"/>
    <x v="61"/>
    <x v="1"/>
    <x v="5"/>
    <n v="21"/>
  </r>
  <r>
    <x v="1"/>
    <x v="6"/>
    <x v="0"/>
    <x v="6"/>
    <n v="4700"/>
    <x v="62"/>
    <x v="1"/>
    <x v="5"/>
    <n v="15"/>
  </r>
  <r>
    <x v="1"/>
    <x v="6"/>
    <x v="0"/>
    <x v="6"/>
    <n v="7088"/>
    <x v="63"/>
    <x v="1"/>
    <x v="5"/>
    <n v="9"/>
  </r>
  <r>
    <x v="1"/>
    <x v="6"/>
    <x v="0"/>
    <x v="6"/>
    <n v="10878"/>
    <x v="64"/>
    <x v="1"/>
    <x v="5"/>
    <n v="16"/>
  </r>
  <r>
    <x v="1"/>
    <x v="7"/>
    <x v="0"/>
    <x v="7"/>
    <n v="4759"/>
    <x v="65"/>
    <x v="1"/>
    <x v="5"/>
    <n v="85"/>
  </r>
  <r>
    <x v="1"/>
    <x v="7"/>
    <x v="0"/>
    <x v="7"/>
    <n v="4760"/>
    <x v="66"/>
    <x v="1"/>
    <x v="5"/>
    <n v="31"/>
  </r>
  <r>
    <x v="1"/>
    <x v="7"/>
    <x v="0"/>
    <x v="7"/>
    <n v="4761"/>
    <x v="67"/>
    <x v="1"/>
    <x v="5"/>
    <n v="32"/>
  </r>
  <r>
    <x v="1"/>
    <x v="7"/>
    <x v="0"/>
    <x v="7"/>
    <n v="4762"/>
    <x v="68"/>
    <x v="1"/>
    <x v="5"/>
    <n v="21"/>
  </r>
  <r>
    <x v="1"/>
    <x v="7"/>
    <x v="0"/>
    <x v="7"/>
    <n v="6813"/>
    <x v="69"/>
    <x v="1"/>
    <x v="5"/>
    <n v="14"/>
  </r>
  <r>
    <x v="1"/>
    <x v="7"/>
    <x v="0"/>
    <x v="7"/>
    <n v="6956"/>
    <x v="70"/>
    <x v="1"/>
    <x v="5"/>
    <n v="25"/>
  </r>
  <r>
    <x v="1"/>
    <x v="7"/>
    <x v="0"/>
    <x v="7"/>
    <n v="7087"/>
    <x v="71"/>
    <x v="1"/>
    <x v="5"/>
    <n v="12"/>
  </r>
  <r>
    <x v="1"/>
    <x v="8"/>
    <x v="0"/>
    <x v="8"/>
    <n v="4704"/>
    <x v="72"/>
    <x v="1"/>
    <x v="5"/>
    <n v="95"/>
  </r>
  <r>
    <x v="1"/>
    <x v="8"/>
    <x v="0"/>
    <x v="8"/>
    <n v="4705"/>
    <x v="73"/>
    <x v="1"/>
    <x v="5"/>
    <n v="36"/>
  </r>
  <r>
    <x v="1"/>
    <x v="8"/>
    <x v="0"/>
    <x v="8"/>
    <n v="4706"/>
    <x v="74"/>
    <x v="1"/>
    <x v="5"/>
    <n v="23"/>
  </r>
  <r>
    <x v="1"/>
    <x v="8"/>
    <x v="0"/>
    <x v="8"/>
    <n v="4707"/>
    <x v="75"/>
    <x v="1"/>
    <x v="5"/>
    <n v="11"/>
  </r>
  <r>
    <x v="1"/>
    <x v="8"/>
    <x v="0"/>
    <x v="8"/>
    <n v="4708"/>
    <x v="76"/>
    <x v="1"/>
    <x v="5"/>
    <n v="35"/>
  </r>
  <r>
    <x v="1"/>
    <x v="8"/>
    <x v="0"/>
    <x v="8"/>
    <n v="4709"/>
    <x v="77"/>
    <x v="1"/>
    <x v="5"/>
    <n v="18"/>
  </r>
  <r>
    <x v="1"/>
    <x v="8"/>
    <x v="0"/>
    <x v="8"/>
    <n v="7137"/>
    <x v="78"/>
    <x v="1"/>
    <x v="5"/>
    <n v="19"/>
  </r>
  <r>
    <x v="1"/>
    <x v="8"/>
    <x v="0"/>
    <x v="8"/>
    <n v="11328"/>
    <x v="79"/>
    <x v="1"/>
    <x v="5"/>
    <n v="14"/>
  </r>
  <r>
    <x v="1"/>
    <x v="8"/>
    <x v="0"/>
    <x v="8"/>
    <n v="31638"/>
    <x v="80"/>
    <x v="1"/>
    <x v="5"/>
    <n v="17"/>
  </r>
  <r>
    <x v="1"/>
    <x v="9"/>
    <x v="0"/>
    <x v="9"/>
    <n v="4682"/>
    <x v="81"/>
    <x v="1"/>
    <x v="5"/>
    <n v="140"/>
  </r>
  <r>
    <x v="1"/>
    <x v="9"/>
    <x v="0"/>
    <x v="9"/>
    <n v="4683"/>
    <x v="82"/>
    <x v="1"/>
    <x v="5"/>
    <n v="29"/>
  </r>
  <r>
    <x v="1"/>
    <x v="9"/>
    <x v="0"/>
    <x v="9"/>
    <n v="4684"/>
    <x v="83"/>
    <x v="1"/>
    <x v="5"/>
    <n v="13"/>
  </r>
  <r>
    <x v="1"/>
    <x v="9"/>
    <x v="0"/>
    <x v="9"/>
    <n v="4685"/>
    <x v="84"/>
    <x v="1"/>
    <x v="5"/>
    <n v="13"/>
  </r>
  <r>
    <x v="1"/>
    <x v="9"/>
    <x v="0"/>
    <x v="9"/>
    <n v="4686"/>
    <x v="85"/>
    <x v="1"/>
    <x v="5"/>
    <n v="19"/>
  </r>
  <r>
    <x v="1"/>
    <x v="9"/>
    <x v="0"/>
    <x v="9"/>
    <n v="4687"/>
    <x v="86"/>
    <x v="1"/>
    <x v="5"/>
    <n v="26"/>
  </r>
  <r>
    <x v="1"/>
    <x v="9"/>
    <x v="0"/>
    <x v="9"/>
    <n v="4688"/>
    <x v="87"/>
    <x v="1"/>
    <x v="5"/>
    <n v="25"/>
  </r>
  <r>
    <x v="1"/>
    <x v="9"/>
    <x v="0"/>
    <x v="9"/>
    <n v="4689"/>
    <x v="88"/>
    <x v="1"/>
    <x v="5"/>
    <n v="29"/>
  </r>
  <r>
    <x v="1"/>
    <x v="9"/>
    <x v="0"/>
    <x v="9"/>
    <n v="4690"/>
    <x v="89"/>
    <x v="1"/>
    <x v="5"/>
    <n v="15"/>
  </r>
  <r>
    <x v="1"/>
    <x v="9"/>
    <x v="0"/>
    <x v="9"/>
    <n v="4691"/>
    <x v="90"/>
    <x v="1"/>
    <x v="5"/>
    <n v="10"/>
  </r>
  <r>
    <x v="1"/>
    <x v="9"/>
    <x v="0"/>
    <x v="9"/>
    <n v="6925"/>
    <x v="91"/>
    <x v="1"/>
    <x v="5"/>
    <n v="22"/>
  </r>
  <r>
    <x v="1"/>
    <x v="9"/>
    <x v="0"/>
    <x v="9"/>
    <n v="7086"/>
    <x v="92"/>
    <x v="1"/>
    <x v="5"/>
    <n v="12"/>
  </r>
  <r>
    <x v="1"/>
    <x v="9"/>
    <x v="0"/>
    <x v="9"/>
    <n v="7117"/>
    <x v="93"/>
    <x v="1"/>
    <x v="5"/>
    <n v="10"/>
  </r>
  <r>
    <x v="1"/>
    <x v="9"/>
    <x v="0"/>
    <x v="9"/>
    <n v="9326"/>
    <x v="94"/>
    <x v="1"/>
    <x v="5"/>
    <n v="12"/>
  </r>
  <r>
    <x v="1"/>
    <x v="9"/>
    <x v="0"/>
    <x v="9"/>
    <n v="10992"/>
    <x v="95"/>
    <x v="1"/>
    <x v="5"/>
    <n v="12"/>
  </r>
  <r>
    <x v="1"/>
    <x v="10"/>
    <x v="0"/>
    <x v="10"/>
    <n v="4763"/>
    <x v="96"/>
    <x v="1"/>
    <x v="5"/>
    <n v="73"/>
  </r>
  <r>
    <x v="1"/>
    <x v="11"/>
    <x v="0"/>
    <x v="10"/>
    <n v="4764"/>
    <x v="97"/>
    <x v="1"/>
    <x v="5"/>
    <n v="31"/>
  </r>
  <r>
    <x v="1"/>
    <x v="10"/>
    <x v="0"/>
    <x v="10"/>
    <n v="4765"/>
    <x v="98"/>
    <x v="1"/>
    <x v="5"/>
    <n v="12"/>
  </r>
  <r>
    <x v="1"/>
    <x v="10"/>
    <x v="0"/>
    <x v="10"/>
    <n v="4766"/>
    <x v="99"/>
    <x v="1"/>
    <x v="5"/>
    <n v="11"/>
  </r>
  <r>
    <x v="1"/>
    <x v="10"/>
    <x v="0"/>
    <x v="10"/>
    <n v="4767"/>
    <x v="100"/>
    <x v="1"/>
    <x v="5"/>
    <n v="11"/>
  </r>
  <r>
    <x v="1"/>
    <x v="11"/>
    <x v="0"/>
    <x v="10"/>
    <n v="4768"/>
    <x v="101"/>
    <x v="1"/>
    <x v="5"/>
    <n v="20"/>
  </r>
  <r>
    <x v="1"/>
    <x v="10"/>
    <x v="0"/>
    <x v="10"/>
    <n v="4769"/>
    <x v="102"/>
    <x v="1"/>
    <x v="5"/>
    <n v="5"/>
  </r>
  <r>
    <x v="1"/>
    <x v="10"/>
    <x v="0"/>
    <x v="10"/>
    <n v="4770"/>
    <x v="103"/>
    <x v="1"/>
    <x v="5"/>
    <n v="19"/>
  </r>
  <r>
    <x v="1"/>
    <x v="11"/>
    <x v="0"/>
    <x v="10"/>
    <n v="6673"/>
    <x v="104"/>
    <x v="1"/>
    <x v="5"/>
    <n v="33"/>
  </r>
  <r>
    <x v="1"/>
    <x v="12"/>
    <x v="0"/>
    <x v="11"/>
    <n v="4771"/>
    <x v="105"/>
    <x v="1"/>
    <x v="5"/>
    <n v="34"/>
  </r>
  <r>
    <x v="1"/>
    <x v="12"/>
    <x v="0"/>
    <x v="11"/>
    <n v="4772"/>
    <x v="106"/>
    <x v="1"/>
    <x v="5"/>
    <n v="10"/>
  </r>
  <r>
    <x v="1"/>
    <x v="12"/>
    <x v="0"/>
    <x v="11"/>
    <n v="4773"/>
    <x v="107"/>
    <x v="1"/>
    <x v="5"/>
    <n v="7"/>
  </r>
  <r>
    <x v="1"/>
    <x v="12"/>
    <x v="0"/>
    <x v="11"/>
    <n v="4774"/>
    <x v="108"/>
    <x v="1"/>
    <x v="5"/>
    <n v="10"/>
  </r>
  <r>
    <x v="1"/>
    <x v="12"/>
    <x v="0"/>
    <x v="11"/>
    <n v="6670"/>
    <x v="109"/>
    <x v="1"/>
    <x v="5"/>
    <n v="9"/>
  </r>
  <r>
    <x v="1"/>
    <x v="12"/>
    <x v="0"/>
    <x v="11"/>
    <n v="7119"/>
    <x v="110"/>
    <x v="1"/>
    <x v="5"/>
    <n v="10"/>
  </r>
  <r>
    <x v="1"/>
    <x v="12"/>
    <x v="0"/>
    <x v="11"/>
    <n v="31637"/>
    <x v="111"/>
    <x v="1"/>
    <x v="5"/>
    <n v="6"/>
  </r>
  <r>
    <x v="1"/>
    <x v="3"/>
    <x v="0"/>
    <x v="5"/>
    <n v="4730"/>
    <x v="112"/>
    <x v="1"/>
    <x v="5"/>
    <n v="56"/>
  </r>
  <r>
    <x v="1"/>
    <x v="3"/>
    <x v="0"/>
    <x v="5"/>
    <n v="4731"/>
    <x v="113"/>
    <x v="1"/>
    <x v="5"/>
    <n v="13"/>
  </r>
  <r>
    <x v="1"/>
    <x v="3"/>
    <x v="0"/>
    <x v="5"/>
    <n v="4732"/>
    <x v="114"/>
    <x v="1"/>
    <x v="5"/>
    <n v="20"/>
  </r>
  <r>
    <x v="1"/>
    <x v="3"/>
    <x v="0"/>
    <x v="5"/>
    <n v="4733"/>
    <x v="115"/>
    <x v="1"/>
    <x v="5"/>
    <n v="8"/>
  </r>
  <r>
    <x v="1"/>
    <x v="3"/>
    <x v="0"/>
    <x v="5"/>
    <n v="4734"/>
    <x v="116"/>
    <x v="1"/>
    <x v="5"/>
    <n v="7"/>
  </r>
  <r>
    <x v="1"/>
    <x v="3"/>
    <x v="0"/>
    <x v="5"/>
    <n v="7712"/>
    <x v="117"/>
    <x v="1"/>
    <x v="5"/>
    <n v="13"/>
  </r>
  <r>
    <x v="1"/>
    <x v="3"/>
    <x v="0"/>
    <x v="5"/>
    <n v="9871"/>
    <x v="118"/>
    <x v="1"/>
    <x v="5"/>
    <n v="7"/>
  </r>
  <r>
    <x v="1"/>
    <x v="3"/>
    <x v="0"/>
    <x v="5"/>
    <n v="12166"/>
    <x v="119"/>
    <x v="1"/>
    <x v="5"/>
    <n v="14"/>
  </r>
  <r>
    <x v="1"/>
    <x v="5"/>
    <x v="0"/>
    <x v="12"/>
    <n v="4692"/>
    <x v="120"/>
    <x v="1"/>
    <x v="5"/>
    <n v="17"/>
  </r>
  <r>
    <x v="1"/>
    <x v="5"/>
    <x v="0"/>
    <x v="12"/>
    <n v="4693"/>
    <x v="121"/>
    <x v="1"/>
    <x v="5"/>
    <n v="6"/>
  </r>
  <r>
    <x v="1"/>
    <x v="5"/>
    <x v="0"/>
    <x v="12"/>
    <n v="4694"/>
    <x v="122"/>
    <x v="1"/>
    <x v="5"/>
    <n v="8"/>
  </r>
  <r>
    <x v="1"/>
    <x v="5"/>
    <x v="0"/>
    <x v="12"/>
    <n v="7089"/>
    <x v="123"/>
    <x v="1"/>
    <x v="5"/>
    <n v="5"/>
  </r>
  <r>
    <x v="1"/>
    <x v="13"/>
    <x v="0"/>
    <x v="13"/>
    <n v="4711"/>
    <x v="124"/>
    <x v="1"/>
    <x v="5"/>
    <n v="62"/>
  </r>
  <r>
    <x v="1"/>
    <x v="13"/>
    <x v="0"/>
    <x v="13"/>
    <n v="4712"/>
    <x v="125"/>
    <x v="1"/>
    <x v="5"/>
    <n v="10"/>
  </r>
  <r>
    <x v="1"/>
    <x v="13"/>
    <x v="0"/>
    <x v="13"/>
    <n v="4713"/>
    <x v="126"/>
    <x v="1"/>
    <x v="5"/>
    <n v="13"/>
  </r>
  <r>
    <x v="1"/>
    <x v="13"/>
    <x v="0"/>
    <x v="13"/>
    <n v="4714"/>
    <x v="127"/>
    <x v="1"/>
    <x v="5"/>
    <n v="10"/>
  </r>
  <r>
    <x v="1"/>
    <x v="13"/>
    <x v="0"/>
    <x v="13"/>
    <n v="4715"/>
    <x v="128"/>
    <x v="1"/>
    <x v="5"/>
    <n v="26"/>
  </r>
  <r>
    <x v="1"/>
    <x v="13"/>
    <x v="0"/>
    <x v="13"/>
    <n v="4716"/>
    <x v="129"/>
    <x v="1"/>
    <x v="5"/>
    <n v="37"/>
  </r>
  <r>
    <x v="1"/>
    <x v="13"/>
    <x v="0"/>
    <x v="13"/>
    <n v="4717"/>
    <x v="130"/>
    <x v="1"/>
    <x v="5"/>
    <n v="13"/>
  </r>
  <r>
    <x v="1"/>
    <x v="13"/>
    <x v="0"/>
    <x v="13"/>
    <n v="7711"/>
    <x v="131"/>
    <x v="1"/>
    <x v="5"/>
    <n v="31"/>
  </r>
  <r>
    <x v="1"/>
    <x v="13"/>
    <x v="0"/>
    <x v="13"/>
    <n v="7032"/>
    <x v="132"/>
    <x v="1"/>
    <x v="5"/>
    <n v="13"/>
  </r>
  <r>
    <x v="1"/>
    <x v="13"/>
    <x v="0"/>
    <x v="13"/>
    <n v="11327"/>
    <x v="133"/>
    <x v="1"/>
    <x v="5"/>
    <n v="13"/>
  </r>
  <r>
    <x v="1"/>
    <x v="12"/>
    <x v="0"/>
    <x v="14"/>
    <n v="4780"/>
    <x v="134"/>
    <x v="1"/>
    <x v="5"/>
    <n v="19"/>
  </r>
  <r>
    <x v="1"/>
    <x v="10"/>
    <x v="0"/>
    <x v="14"/>
    <n v="6671"/>
    <x v="135"/>
    <x v="1"/>
    <x v="5"/>
    <n v="4"/>
  </r>
  <r>
    <x v="1"/>
    <x v="12"/>
    <x v="0"/>
    <x v="14"/>
    <n v="6819"/>
    <x v="136"/>
    <x v="1"/>
    <x v="5"/>
    <n v="9"/>
  </r>
  <r>
    <x v="1"/>
    <x v="2"/>
    <x v="0"/>
    <x v="15"/>
    <n v="4742"/>
    <x v="137"/>
    <x v="1"/>
    <x v="5"/>
    <n v="229"/>
  </r>
  <r>
    <x v="1"/>
    <x v="2"/>
    <x v="0"/>
    <x v="15"/>
    <n v="4744"/>
    <x v="138"/>
    <x v="1"/>
    <x v="5"/>
    <n v="25"/>
  </r>
  <r>
    <x v="1"/>
    <x v="2"/>
    <x v="0"/>
    <x v="15"/>
    <n v="4745"/>
    <x v="139"/>
    <x v="1"/>
    <x v="5"/>
    <n v="42"/>
  </r>
  <r>
    <x v="1"/>
    <x v="2"/>
    <x v="0"/>
    <x v="15"/>
    <n v="4746"/>
    <x v="140"/>
    <x v="1"/>
    <x v="5"/>
    <n v="10"/>
  </r>
  <r>
    <x v="1"/>
    <x v="2"/>
    <x v="0"/>
    <x v="15"/>
    <n v="4747"/>
    <x v="141"/>
    <x v="1"/>
    <x v="5"/>
    <n v="31"/>
  </r>
  <r>
    <x v="1"/>
    <x v="1"/>
    <x v="0"/>
    <x v="15"/>
    <n v="4743"/>
    <x v="142"/>
    <x v="1"/>
    <x v="5"/>
    <n v="87"/>
  </r>
  <r>
    <x v="1"/>
    <x v="1"/>
    <x v="0"/>
    <x v="15"/>
    <n v="4748"/>
    <x v="143"/>
    <x v="1"/>
    <x v="5"/>
    <n v="19"/>
  </r>
  <r>
    <x v="1"/>
    <x v="1"/>
    <x v="0"/>
    <x v="15"/>
    <n v="4749"/>
    <x v="144"/>
    <x v="1"/>
    <x v="5"/>
    <n v="17"/>
  </r>
  <r>
    <x v="1"/>
    <x v="2"/>
    <x v="0"/>
    <x v="15"/>
    <n v="6843"/>
    <x v="145"/>
    <x v="1"/>
    <x v="5"/>
    <n v="20"/>
  </r>
  <r>
    <x v="1"/>
    <x v="2"/>
    <x v="0"/>
    <x v="15"/>
    <n v="6812"/>
    <x v="146"/>
    <x v="1"/>
    <x v="5"/>
    <n v="20"/>
  </r>
  <r>
    <x v="1"/>
    <x v="2"/>
    <x v="0"/>
    <x v="15"/>
    <n v="8803"/>
    <x v="147"/>
    <x v="1"/>
    <x v="5"/>
    <n v="13"/>
  </r>
  <r>
    <x v="1"/>
    <x v="2"/>
    <x v="0"/>
    <x v="15"/>
    <n v="10993"/>
    <x v="148"/>
    <x v="1"/>
    <x v="5"/>
    <n v="9"/>
  </r>
  <r>
    <x v="1"/>
    <x v="2"/>
    <x v="0"/>
    <x v="15"/>
    <n v="10879"/>
    <x v="149"/>
    <x v="1"/>
    <x v="5"/>
    <n v="24"/>
  </r>
  <r>
    <x v="1"/>
    <x v="1"/>
    <x v="0"/>
    <x v="15"/>
    <n v="25522"/>
    <x v="150"/>
    <x v="1"/>
    <x v="5"/>
    <n v="16"/>
  </r>
  <r>
    <x v="1"/>
    <x v="1"/>
    <x v="0"/>
    <x v="15"/>
    <n v="25513"/>
    <x v="151"/>
    <x v="1"/>
    <x v="5"/>
    <n v="17"/>
  </r>
  <r>
    <x v="1"/>
    <x v="1"/>
    <x v="0"/>
    <x v="15"/>
    <n v="25508"/>
    <x v="152"/>
    <x v="1"/>
    <x v="5"/>
    <n v="15"/>
  </r>
  <r>
    <x v="1"/>
    <x v="12"/>
    <x v="0"/>
    <x v="16"/>
    <n v="4781"/>
    <x v="153"/>
    <x v="1"/>
    <x v="5"/>
    <n v="35"/>
  </r>
  <r>
    <x v="1"/>
    <x v="14"/>
    <x v="0"/>
    <x v="17"/>
    <n v="4718"/>
    <x v="154"/>
    <x v="1"/>
    <x v="5"/>
    <n v="119"/>
  </r>
  <r>
    <x v="1"/>
    <x v="14"/>
    <x v="0"/>
    <x v="17"/>
    <n v="4720"/>
    <x v="155"/>
    <x v="1"/>
    <x v="5"/>
    <n v="11"/>
  </r>
  <r>
    <x v="1"/>
    <x v="14"/>
    <x v="0"/>
    <x v="17"/>
    <n v="4721"/>
    <x v="156"/>
    <x v="1"/>
    <x v="5"/>
    <n v="28"/>
  </r>
  <r>
    <x v="1"/>
    <x v="14"/>
    <x v="0"/>
    <x v="17"/>
    <n v="4722"/>
    <x v="157"/>
    <x v="1"/>
    <x v="5"/>
    <n v="8"/>
  </r>
  <r>
    <x v="1"/>
    <x v="14"/>
    <x v="0"/>
    <x v="17"/>
    <n v="4723"/>
    <x v="158"/>
    <x v="1"/>
    <x v="5"/>
    <n v="7"/>
  </r>
  <r>
    <x v="1"/>
    <x v="14"/>
    <x v="0"/>
    <x v="17"/>
    <n v="4724"/>
    <x v="159"/>
    <x v="1"/>
    <x v="5"/>
    <n v="13"/>
  </r>
  <r>
    <x v="1"/>
    <x v="14"/>
    <x v="0"/>
    <x v="17"/>
    <n v="4719"/>
    <x v="150"/>
    <x v="1"/>
    <x v="5"/>
    <n v="34"/>
  </r>
  <r>
    <x v="1"/>
    <x v="14"/>
    <x v="0"/>
    <x v="17"/>
    <n v="4725"/>
    <x v="160"/>
    <x v="1"/>
    <x v="5"/>
    <n v="19"/>
  </r>
  <r>
    <x v="1"/>
    <x v="14"/>
    <x v="0"/>
    <x v="17"/>
    <n v="4726"/>
    <x v="161"/>
    <x v="1"/>
    <x v="5"/>
    <n v="19"/>
  </r>
  <r>
    <x v="1"/>
    <x v="14"/>
    <x v="0"/>
    <x v="17"/>
    <n v="4727"/>
    <x v="162"/>
    <x v="1"/>
    <x v="5"/>
    <n v="17"/>
  </r>
  <r>
    <x v="1"/>
    <x v="14"/>
    <x v="0"/>
    <x v="17"/>
    <n v="4728"/>
    <x v="163"/>
    <x v="1"/>
    <x v="5"/>
    <n v="31"/>
  </r>
  <r>
    <x v="1"/>
    <x v="14"/>
    <x v="0"/>
    <x v="17"/>
    <n v="4729"/>
    <x v="164"/>
    <x v="1"/>
    <x v="5"/>
    <n v="20"/>
  </r>
  <r>
    <x v="1"/>
    <x v="14"/>
    <x v="0"/>
    <x v="17"/>
    <n v="6811"/>
    <x v="165"/>
    <x v="1"/>
    <x v="5"/>
    <n v="6"/>
  </r>
  <r>
    <x v="1"/>
    <x v="14"/>
    <x v="0"/>
    <x v="17"/>
    <n v="25511"/>
    <x v="166"/>
    <x v="1"/>
    <x v="5"/>
    <n v="7"/>
  </r>
  <r>
    <x v="0"/>
    <x v="0"/>
    <x v="0"/>
    <x v="0"/>
    <n v="4659"/>
    <x v="0"/>
    <x v="0"/>
    <x v="6"/>
    <n v="252"/>
  </r>
  <r>
    <x v="1"/>
    <x v="1"/>
    <x v="0"/>
    <x v="0"/>
    <n v="4660"/>
    <x v="1"/>
    <x v="0"/>
    <x v="6"/>
    <n v="392"/>
  </r>
  <r>
    <x v="1"/>
    <x v="1"/>
    <x v="0"/>
    <x v="0"/>
    <n v="4661"/>
    <x v="2"/>
    <x v="0"/>
    <x v="6"/>
    <n v="30"/>
  </r>
  <r>
    <x v="1"/>
    <x v="1"/>
    <x v="0"/>
    <x v="0"/>
    <n v="4662"/>
    <x v="3"/>
    <x v="0"/>
    <x v="6"/>
    <n v="19"/>
  </r>
  <r>
    <x v="1"/>
    <x v="1"/>
    <x v="0"/>
    <x v="0"/>
    <n v="4663"/>
    <x v="4"/>
    <x v="0"/>
    <x v="6"/>
    <n v="28"/>
  </r>
  <r>
    <x v="1"/>
    <x v="1"/>
    <x v="0"/>
    <x v="0"/>
    <n v="4664"/>
    <x v="5"/>
    <x v="0"/>
    <x v="6"/>
    <n v="12"/>
  </r>
  <r>
    <x v="1"/>
    <x v="1"/>
    <x v="0"/>
    <x v="0"/>
    <n v="4665"/>
    <x v="6"/>
    <x v="0"/>
    <x v="6"/>
    <n v="29"/>
  </r>
  <r>
    <x v="1"/>
    <x v="1"/>
    <x v="0"/>
    <x v="0"/>
    <n v="4666"/>
    <x v="7"/>
    <x v="0"/>
    <x v="6"/>
    <n v="22"/>
  </r>
  <r>
    <x v="1"/>
    <x v="1"/>
    <x v="0"/>
    <x v="0"/>
    <n v="4667"/>
    <x v="8"/>
    <x v="0"/>
    <x v="6"/>
    <n v="10"/>
  </r>
  <r>
    <x v="1"/>
    <x v="1"/>
    <x v="0"/>
    <x v="0"/>
    <n v="4668"/>
    <x v="9"/>
    <x v="0"/>
    <x v="6"/>
    <n v="34"/>
  </r>
  <r>
    <x v="1"/>
    <x v="1"/>
    <x v="0"/>
    <x v="0"/>
    <n v="4669"/>
    <x v="10"/>
    <x v="0"/>
    <x v="6"/>
    <n v="9"/>
  </r>
  <r>
    <x v="1"/>
    <x v="1"/>
    <x v="0"/>
    <x v="0"/>
    <n v="4670"/>
    <x v="11"/>
    <x v="0"/>
    <x v="6"/>
    <n v="19"/>
  </r>
  <r>
    <x v="1"/>
    <x v="1"/>
    <x v="0"/>
    <x v="0"/>
    <n v="4671"/>
    <x v="12"/>
    <x v="0"/>
    <x v="6"/>
    <n v="17"/>
  </r>
  <r>
    <x v="1"/>
    <x v="1"/>
    <x v="0"/>
    <x v="0"/>
    <n v="4672"/>
    <x v="13"/>
    <x v="0"/>
    <x v="6"/>
    <n v="31"/>
  </r>
  <r>
    <x v="1"/>
    <x v="1"/>
    <x v="0"/>
    <x v="0"/>
    <n v="4673"/>
    <x v="14"/>
    <x v="0"/>
    <x v="6"/>
    <n v="14"/>
  </r>
  <r>
    <x v="1"/>
    <x v="1"/>
    <x v="0"/>
    <x v="0"/>
    <n v="4674"/>
    <x v="15"/>
    <x v="0"/>
    <x v="6"/>
    <n v="9"/>
  </r>
  <r>
    <x v="1"/>
    <x v="1"/>
    <x v="0"/>
    <x v="0"/>
    <n v="4675"/>
    <x v="16"/>
    <x v="0"/>
    <x v="6"/>
    <n v="14"/>
  </r>
  <r>
    <x v="1"/>
    <x v="1"/>
    <x v="0"/>
    <x v="0"/>
    <n v="4676"/>
    <x v="17"/>
    <x v="0"/>
    <x v="6"/>
    <n v="22"/>
  </r>
  <r>
    <x v="1"/>
    <x v="1"/>
    <x v="0"/>
    <x v="0"/>
    <n v="4677"/>
    <x v="18"/>
    <x v="0"/>
    <x v="6"/>
    <n v="15"/>
  </r>
  <r>
    <x v="1"/>
    <x v="1"/>
    <x v="0"/>
    <x v="0"/>
    <n v="4678"/>
    <x v="19"/>
    <x v="0"/>
    <x v="6"/>
    <n v="12"/>
  </r>
  <r>
    <x v="1"/>
    <x v="1"/>
    <x v="0"/>
    <x v="0"/>
    <n v="4679"/>
    <x v="20"/>
    <x v="0"/>
    <x v="6"/>
    <n v="15"/>
  </r>
  <r>
    <x v="1"/>
    <x v="1"/>
    <x v="0"/>
    <x v="0"/>
    <n v="4680"/>
    <x v="21"/>
    <x v="0"/>
    <x v="6"/>
    <n v="26"/>
  </r>
  <r>
    <x v="1"/>
    <x v="1"/>
    <x v="0"/>
    <x v="0"/>
    <n v="7710"/>
    <x v="22"/>
    <x v="0"/>
    <x v="6"/>
    <n v="14"/>
  </r>
  <r>
    <x v="1"/>
    <x v="1"/>
    <x v="0"/>
    <x v="0"/>
    <n v="4681"/>
    <x v="23"/>
    <x v="0"/>
    <x v="6"/>
    <n v="24"/>
  </r>
  <r>
    <x v="1"/>
    <x v="1"/>
    <x v="0"/>
    <x v="0"/>
    <n v="6842"/>
    <x v="24"/>
    <x v="0"/>
    <x v="6"/>
    <n v="12"/>
  </r>
  <r>
    <x v="1"/>
    <x v="1"/>
    <x v="0"/>
    <x v="0"/>
    <n v="6926"/>
    <x v="25"/>
    <x v="0"/>
    <x v="6"/>
    <n v="8"/>
  </r>
  <r>
    <x v="1"/>
    <x v="1"/>
    <x v="0"/>
    <x v="0"/>
    <n v="6928"/>
    <x v="26"/>
    <x v="0"/>
    <x v="6"/>
    <n v="10"/>
  </r>
  <r>
    <x v="1"/>
    <x v="1"/>
    <x v="0"/>
    <x v="0"/>
    <n v="6955"/>
    <x v="27"/>
    <x v="0"/>
    <x v="6"/>
    <n v="11"/>
  </r>
  <r>
    <x v="1"/>
    <x v="1"/>
    <x v="0"/>
    <x v="0"/>
    <n v="6957"/>
    <x v="28"/>
    <x v="0"/>
    <x v="6"/>
    <n v="22"/>
  </r>
  <r>
    <x v="1"/>
    <x v="1"/>
    <x v="0"/>
    <x v="0"/>
    <n v="10880"/>
    <x v="29"/>
    <x v="0"/>
    <x v="6"/>
    <n v="8"/>
  </r>
  <r>
    <x v="1"/>
    <x v="1"/>
    <x v="0"/>
    <x v="0"/>
    <n v="10991"/>
    <x v="30"/>
    <x v="0"/>
    <x v="6"/>
    <n v="15"/>
  </r>
  <r>
    <x v="0"/>
    <x v="0"/>
    <x v="0"/>
    <x v="0"/>
    <n v="10929"/>
    <x v="31"/>
    <x v="0"/>
    <x v="6"/>
    <n v="37"/>
  </r>
  <r>
    <x v="0"/>
    <x v="0"/>
    <x v="0"/>
    <x v="0"/>
    <n v="32601"/>
    <x v="32"/>
    <x v="0"/>
    <x v="6"/>
    <n v="755"/>
  </r>
  <r>
    <x v="1"/>
    <x v="2"/>
    <x v="0"/>
    <x v="1"/>
    <n v="4750"/>
    <x v="33"/>
    <x v="0"/>
    <x v="6"/>
    <n v="28"/>
  </r>
  <r>
    <x v="1"/>
    <x v="2"/>
    <x v="0"/>
    <x v="1"/>
    <n v="4751"/>
    <x v="34"/>
    <x v="0"/>
    <x v="6"/>
    <n v="21"/>
  </r>
  <r>
    <x v="1"/>
    <x v="2"/>
    <x v="0"/>
    <x v="1"/>
    <n v="4752"/>
    <x v="35"/>
    <x v="0"/>
    <x v="6"/>
    <n v="16"/>
  </r>
  <r>
    <x v="1"/>
    <x v="2"/>
    <x v="0"/>
    <x v="1"/>
    <n v="4753"/>
    <x v="36"/>
    <x v="0"/>
    <x v="6"/>
    <n v="8"/>
  </r>
  <r>
    <x v="1"/>
    <x v="2"/>
    <x v="0"/>
    <x v="1"/>
    <n v="4754"/>
    <x v="37"/>
    <x v="0"/>
    <x v="6"/>
    <n v="10"/>
  </r>
  <r>
    <x v="1"/>
    <x v="3"/>
    <x v="0"/>
    <x v="2"/>
    <n v="4735"/>
    <x v="38"/>
    <x v="0"/>
    <x v="6"/>
    <n v="53"/>
  </r>
  <r>
    <x v="1"/>
    <x v="3"/>
    <x v="0"/>
    <x v="2"/>
    <n v="4736"/>
    <x v="39"/>
    <x v="0"/>
    <x v="6"/>
    <n v="29"/>
  </r>
  <r>
    <x v="1"/>
    <x v="3"/>
    <x v="0"/>
    <x v="2"/>
    <n v="4737"/>
    <x v="40"/>
    <x v="0"/>
    <x v="6"/>
    <n v="15"/>
  </r>
  <r>
    <x v="1"/>
    <x v="3"/>
    <x v="0"/>
    <x v="2"/>
    <n v="4738"/>
    <x v="41"/>
    <x v="0"/>
    <x v="6"/>
    <n v="15"/>
  </r>
  <r>
    <x v="1"/>
    <x v="3"/>
    <x v="0"/>
    <x v="2"/>
    <n v="12266"/>
    <x v="42"/>
    <x v="0"/>
    <x v="6"/>
    <n v="11"/>
  </r>
  <r>
    <x v="1"/>
    <x v="4"/>
    <x v="0"/>
    <x v="3"/>
    <n v="4755"/>
    <x v="43"/>
    <x v="0"/>
    <x v="6"/>
    <n v="44"/>
  </r>
  <r>
    <x v="1"/>
    <x v="4"/>
    <x v="0"/>
    <x v="3"/>
    <n v="4756"/>
    <x v="44"/>
    <x v="0"/>
    <x v="6"/>
    <n v="10"/>
  </r>
  <r>
    <x v="1"/>
    <x v="4"/>
    <x v="0"/>
    <x v="3"/>
    <n v="4757"/>
    <x v="45"/>
    <x v="0"/>
    <x v="6"/>
    <n v="10"/>
  </r>
  <r>
    <x v="1"/>
    <x v="4"/>
    <x v="0"/>
    <x v="3"/>
    <n v="4758"/>
    <x v="46"/>
    <x v="0"/>
    <x v="6"/>
    <n v="22"/>
  </r>
  <r>
    <x v="1"/>
    <x v="4"/>
    <x v="0"/>
    <x v="3"/>
    <n v="7033"/>
    <x v="47"/>
    <x v="0"/>
    <x v="6"/>
    <n v="9"/>
  </r>
  <r>
    <x v="1"/>
    <x v="4"/>
    <x v="0"/>
    <x v="3"/>
    <n v="7118"/>
    <x v="48"/>
    <x v="0"/>
    <x v="6"/>
    <n v="7"/>
  </r>
  <r>
    <x v="1"/>
    <x v="5"/>
    <x v="0"/>
    <x v="4"/>
    <n v="4701"/>
    <x v="49"/>
    <x v="0"/>
    <x v="6"/>
    <n v="36"/>
  </r>
  <r>
    <x v="1"/>
    <x v="5"/>
    <x v="0"/>
    <x v="4"/>
    <n v="4702"/>
    <x v="50"/>
    <x v="0"/>
    <x v="6"/>
    <n v="14"/>
  </r>
  <r>
    <x v="1"/>
    <x v="5"/>
    <x v="0"/>
    <x v="4"/>
    <n v="4703"/>
    <x v="51"/>
    <x v="0"/>
    <x v="6"/>
    <n v="13"/>
  </r>
  <r>
    <x v="1"/>
    <x v="5"/>
    <x v="0"/>
    <x v="4"/>
    <n v="7091"/>
    <x v="52"/>
    <x v="0"/>
    <x v="6"/>
    <n v="5"/>
  </r>
  <r>
    <x v="1"/>
    <x v="3"/>
    <x v="0"/>
    <x v="5"/>
    <n v="4739"/>
    <x v="53"/>
    <x v="0"/>
    <x v="6"/>
    <n v="45"/>
  </r>
  <r>
    <x v="1"/>
    <x v="3"/>
    <x v="0"/>
    <x v="5"/>
    <n v="4740"/>
    <x v="54"/>
    <x v="0"/>
    <x v="6"/>
    <n v="11"/>
  </r>
  <r>
    <x v="1"/>
    <x v="3"/>
    <x v="0"/>
    <x v="5"/>
    <n v="4741"/>
    <x v="55"/>
    <x v="0"/>
    <x v="6"/>
    <n v="21"/>
  </r>
  <r>
    <x v="1"/>
    <x v="3"/>
    <x v="0"/>
    <x v="5"/>
    <n v="7123"/>
    <x v="56"/>
    <x v="0"/>
    <x v="6"/>
    <n v="5"/>
  </r>
  <r>
    <x v="1"/>
    <x v="6"/>
    <x v="0"/>
    <x v="6"/>
    <n v="4695"/>
    <x v="57"/>
    <x v="0"/>
    <x v="6"/>
    <n v="88"/>
  </r>
  <r>
    <x v="1"/>
    <x v="6"/>
    <x v="0"/>
    <x v="6"/>
    <n v="4696"/>
    <x v="58"/>
    <x v="0"/>
    <x v="6"/>
    <n v="7"/>
  </r>
  <r>
    <x v="1"/>
    <x v="6"/>
    <x v="0"/>
    <x v="6"/>
    <n v="4697"/>
    <x v="59"/>
    <x v="0"/>
    <x v="6"/>
    <n v="10"/>
  </r>
  <r>
    <x v="1"/>
    <x v="6"/>
    <x v="0"/>
    <x v="6"/>
    <n v="4698"/>
    <x v="60"/>
    <x v="0"/>
    <x v="6"/>
    <n v="14"/>
  </r>
  <r>
    <x v="1"/>
    <x v="6"/>
    <x v="0"/>
    <x v="6"/>
    <n v="4699"/>
    <x v="61"/>
    <x v="0"/>
    <x v="6"/>
    <n v="15"/>
  </r>
  <r>
    <x v="1"/>
    <x v="6"/>
    <x v="0"/>
    <x v="6"/>
    <n v="4700"/>
    <x v="62"/>
    <x v="0"/>
    <x v="6"/>
    <n v="11"/>
  </r>
  <r>
    <x v="1"/>
    <x v="6"/>
    <x v="0"/>
    <x v="6"/>
    <n v="7088"/>
    <x v="63"/>
    <x v="0"/>
    <x v="6"/>
    <n v="7"/>
  </r>
  <r>
    <x v="1"/>
    <x v="6"/>
    <x v="0"/>
    <x v="6"/>
    <n v="10878"/>
    <x v="64"/>
    <x v="0"/>
    <x v="6"/>
    <n v="9"/>
  </r>
  <r>
    <x v="1"/>
    <x v="7"/>
    <x v="0"/>
    <x v="7"/>
    <n v="4759"/>
    <x v="65"/>
    <x v="0"/>
    <x v="6"/>
    <n v="79"/>
  </r>
  <r>
    <x v="1"/>
    <x v="7"/>
    <x v="0"/>
    <x v="7"/>
    <n v="4760"/>
    <x v="66"/>
    <x v="0"/>
    <x v="6"/>
    <n v="30"/>
  </r>
  <r>
    <x v="1"/>
    <x v="7"/>
    <x v="0"/>
    <x v="7"/>
    <n v="4761"/>
    <x v="67"/>
    <x v="0"/>
    <x v="6"/>
    <n v="33"/>
  </r>
  <r>
    <x v="1"/>
    <x v="7"/>
    <x v="0"/>
    <x v="7"/>
    <n v="4762"/>
    <x v="68"/>
    <x v="0"/>
    <x v="6"/>
    <n v="22"/>
  </r>
  <r>
    <x v="1"/>
    <x v="7"/>
    <x v="0"/>
    <x v="7"/>
    <n v="6813"/>
    <x v="69"/>
    <x v="0"/>
    <x v="6"/>
    <n v="14"/>
  </r>
  <r>
    <x v="1"/>
    <x v="7"/>
    <x v="0"/>
    <x v="7"/>
    <n v="6956"/>
    <x v="70"/>
    <x v="0"/>
    <x v="6"/>
    <n v="17"/>
  </r>
  <r>
    <x v="1"/>
    <x v="7"/>
    <x v="0"/>
    <x v="7"/>
    <n v="7087"/>
    <x v="71"/>
    <x v="0"/>
    <x v="6"/>
    <n v="11"/>
  </r>
  <r>
    <x v="1"/>
    <x v="8"/>
    <x v="0"/>
    <x v="8"/>
    <n v="4704"/>
    <x v="72"/>
    <x v="0"/>
    <x v="6"/>
    <n v="84"/>
  </r>
  <r>
    <x v="1"/>
    <x v="8"/>
    <x v="0"/>
    <x v="8"/>
    <n v="4705"/>
    <x v="73"/>
    <x v="0"/>
    <x v="6"/>
    <n v="36"/>
  </r>
  <r>
    <x v="1"/>
    <x v="8"/>
    <x v="0"/>
    <x v="8"/>
    <n v="4706"/>
    <x v="74"/>
    <x v="0"/>
    <x v="6"/>
    <n v="29"/>
  </r>
  <r>
    <x v="1"/>
    <x v="8"/>
    <x v="0"/>
    <x v="8"/>
    <n v="4707"/>
    <x v="75"/>
    <x v="0"/>
    <x v="6"/>
    <n v="12"/>
  </r>
  <r>
    <x v="1"/>
    <x v="8"/>
    <x v="0"/>
    <x v="8"/>
    <n v="4708"/>
    <x v="76"/>
    <x v="0"/>
    <x v="6"/>
    <n v="33"/>
  </r>
  <r>
    <x v="1"/>
    <x v="8"/>
    <x v="0"/>
    <x v="8"/>
    <n v="4709"/>
    <x v="77"/>
    <x v="0"/>
    <x v="6"/>
    <n v="18"/>
  </r>
  <r>
    <x v="1"/>
    <x v="8"/>
    <x v="0"/>
    <x v="8"/>
    <n v="7137"/>
    <x v="78"/>
    <x v="0"/>
    <x v="6"/>
    <n v="18"/>
  </r>
  <r>
    <x v="1"/>
    <x v="8"/>
    <x v="0"/>
    <x v="8"/>
    <n v="11328"/>
    <x v="79"/>
    <x v="0"/>
    <x v="6"/>
    <n v="14"/>
  </r>
  <r>
    <x v="1"/>
    <x v="8"/>
    <x v="0"/>
    <x v="8"/>
    <n v="31638"/>
    <x v="80"/>
    <x v="0"/>
    <x v="6"/>
    <n v="12"/>
  </r>
  <r>
    <x v="1"/>
    <x v="9"/>
    <x v="0"/>
    <x v="9"/>
    <n v="4682"/>
    <x v="81"/>
    <x v="0"/>
    <x v="6"/>
    <n v="146"/>
  </r>
  <r>
    <x v="1"/>
    <x v="9"/>
    <x v="0"/>
    <x v="9"/>
    <n v="4683"/>
    <x v="82"/>
    <x v="0"/>
    <x v="6"/>
    <n v="29"/>
  </r>
  <r>
    <x v="1"/>
    <x v="9"/>
    <x v="0"/>
    <x v="9"/>
    <n v="4684"/>
    <x v="83"/>
    <x v="0"/>
    <x v="6"/>
    <n v="14"/>
  </r>
  <r>
    <x v="1"/>
    <x v="9"/>
    <x v="0"/>
    <x v="9"/>
    <n v="4685"/>
    <x v="84"/>
    <x v="0"/>
    <x v="6"/>
    <n v="10"/>
  </r>
  <r>
    <x v="1"/>
    <x v="9"/>
    <x v="0"/>
    <x v="9"/>
    <n v="4686"/>
    <x v="85"/>
    <x v="0"/>
    <x v="6"/>
    <n v="25"/>
  </r>
  <r>
    <x v="1"/>
    <x v="9"/>
    <x v="0"/>
    <x v="9"/>
    <n v="4687"/>
    <x v="86"/>
    <x v="0"/>
    <x v="6"/>
    <n v="23"/>
  </r>
  <r>
    <x v="1"/>
    <x v="9"/>
    <x v="0"/>
    <x v="9"/>
    <n v="4688"/>
    <x v="87"/>
    <x v="0"/>
    <x v="6"/>
    <n v="21"/>
  </r>
  <r>
    <x v="1"/>
    <x v="9"/>
    <x v="0"/>
    <x v="9"/>
    <n v="4689"/>
    <x v="88"/>
    <x v="0"/>
    <x v="6"/>
    <n v="22"/>
  </r>
  <r>
    <x v="1"/>
    <x v="9"/>
    <x v="0"/>
    <x v="9"/>
    <n v="4690"/>
    <x v="89"/>
    <x v="0"/>
    <x v="6"/>
    <n v="16"/>
  </r>
  <r>
    <x v="1"/>
    <x v="9"/>
    <x v="0"/>
    <x v="9"/>
    <n v="4691"/>
    <x v="90"/>
    <x v="0"/>
    <x v="6"/>
    <n v="8"/>
  </r>
  <r>
    <x v="1"/>
    <x v="9"/>
    <x v="0"/>
    <x v="9"/>
    <n v="6925"/>
    <x v="91"/>
    <x v="0"/>
    <x v="6"/>
    <n v="16"/>
  </r>
  <r>
    <x v="1"/>
    <x v="9"/>
    <x v="0"/>
    <x v="9"/>
    <n v="7086"/>
    <x v="92"/>
    <x v="0"/>
    <x v="6"/>
    <n v="10"/>
  </r>
  <r>
    <x v="1"/>
    <x v="9"/>
    <x v="0"/>
    <x v="9"/>
    <n v="7117"/>
    <x v="93"/>
    <x v="0"/>
    <x v="6"/>
    <n v="11"/>
  </r>
  <r>
    <x v="1"/>
    <x v="9"/>
    <x v="0"/>
    <x v="9"/>
    <n v="9326"/>
    <x v="94"/>
    <x v="0"/>
    <x v="6"/>
    <n v="11"/>
  </r>
  <r>
    <x v="1"/>
    <x v="9"/>
    <x v="0"/>
    <x v="9"/>
    <n v="10992"/>
    <x v="95"/>
    <x v="0"/>
    <x v="6"/>
    <n v="11"/>
  </r>
  <r>
    <x v="1"/>
    <x v="10"/>
    <x v="0"/>
    <x v="10"/>
    <n v="4763"/>
    <x v="96"/>
    <x v="0"/>
    <x v="6"/>
    <n v="80"/>
  </r>
  <r>
    <x v="1"/>
    <x v="11"/>
    <x v="0"/>
    <x v="10"/>
    <n v="4764"/>
    <x v="97"/>
    <x v="0"/>
    <x v="6"/>
    <n v="32"/>
  </r>
  <r>
    <x v="1"/>
    <x v="10"/>
    <x v="0"/>
    <x v="10"/>
    <n v="4765"/>
    <x v="98"/>
    <x v="0"/>
    <x v="6"/>
    <n v="12"/>
  </r>
  <r>
    <x v="1"/>
    <x v="10"/>
    <x v="0"/>
    <x v="10"/>
    <n v="4766"/>
    <x v="99"/>
    <x v="0"/>
    <x v="6"/>
    <n v="15"/>
  </r>
  <r>
    <x v="1"/>
    <x v="10"/>
    <x v="0"/>
    <x v="10"/>
    <n v="4767"/>
    <x v="100"/>
    <x v="0"/>
    <x v="6"/>
    <n v="13"/>
  </r>
  <r>
    <x v="1"/>
    <x v="11"/>
    <x v="0"/>
    <x v="10"/>
    <n v="4768"/>
    <x v="101"/>
    <x v="0"/>
    <x v="6"/>
    <n v="22"/>
  </r>
  <r>
    <x v="1"/>
    <x v="10"/>
    <x v="0"/>
    <x v="10"/>
    <n v="4769"/>
    <x v="102"/>
    <x v="0"/>
    <x v="6"/>
    <n v="9"/>
  </r>
  <r>
    <x v="1"/>
    <x v="10"/>
    <x v="0"/>
    <x v="10"/>
    <n v="4770"/>
    <x v="103"/>
    <x v="0"/>
    <x v="6"/>
    <n v="21"/>
  </r>
  <r>
    <x v="1"/>
    <x v="11"/>
    <x v="0"/>
    <x v="10"/>
    <n v="6673"/>
    <x v="104"/>
    <x v="0"/>
    <x v="6"/>
    <n v="46"/>
  </r>
  <r>
    <x v="1"/>
    <x v="12"/>
    <x v="0"/>
    <x v="11"/>
    <n v="4771"/>
    <x v="105"/>
    <x v="0"/>
    <x v="6"/>
    <n v="42"/>
  </r>
  <r>
    <x v="1"/>
    <x v="12"/>
    <x v="0"/>
    <x v="11"/>
    <n v="4772"/>
    <x v="106"/>
    <x v="0"/>
    <x v="6"/>
    <n v="11"/>
  </r>
  <r>
    <x v="1"/>
    <x v="12"/>
    <x v="0"/>
    <x v="11"/>
    <n v="4773"/>
    <x v="107"/>
    <x v="0"/>
    <x v="6"/>
    <n v="7"/>
  </r>
  <r>
    <x v="1"/>
    <x v="12"/>
    <x v="0"/>
    <x v="11"/>
    <n v="4774"/>
    <x v="108"/>
    <x v="0"/>
    <x v="6"/>
    <n v="13"/>
  </r>
  <r>
    <x v="1"/>
    <x v="12"/>
    <x v="0"/>
    <x v="11"/>
    <n v="6670"/>
    <x v="109"/>
    <x v="0"/>
    <x v="6"/>
    <n v="9"/>
  </r>
  <r>
    <x v="1"/>
    <x v="12"/>
    <x v="0"/>
    <x v="11"/>
    <n v="7119"/>
    <x v="110"/>
    <x v="0"/>
    <x v="6"/>
    <n v="10"/>
  </r>
  <r>
    <x v="1"/>
    <x v="12"/>
    <x v="0"/>
    <x v="11"/>
    <n v="31637"/>
    <x v="111"/>
    <x v="0"/>
    <x v="6"/>
    <n v="6"/>
  </r>
  <r>
    <x v="1"/>
    <x v="3"/>
    <x v="0"/>
    <x v="5"/>
    <n v="4730"/>
    <x v="112"/>
    <x v="0"/>
    <x v="6"/>
    <n v="70"/>
  </r>
  <r>
    <x v="1"/>
    <x v="3"/>
    <x v="0"/>
    <x v="5"/>
    <n v="4731"/>
    <x v="113"/>
    <x v="0"/>
    <x v="6"/>
    <n v="13"/>
  </r>
  <r>
    <x v="1"/>
    <x v="3"/>
    <x v="0"/>
    <x v="5"/>
    <n v="4732"/>
    <x v="114"/>
    <x v="0"/>
    <x v="6"/>
    <n v="21"/>
  </r>
  <r>
    <x v="1"/>
    <x v="3"/>
    <x v="0"/>
    <x v="5"/>
    <n v="4733"/>
    <x v="115"/>
    <x v="0"/>
    <x v="6"/>
    <n v="10"/>
  </r>
  <r>
    <x v="1"/>
    <x v="3"/>
    <x v="0"/>
    <x v="5"/>
    <n v="4734"/>
    <x v="116"/>
    <x v="0"/>
    <x v="6"/>
    <n v="7"/>
  </r>
  <r>
    <x v="1"/>
    <x v="3"/>
    <x v="0"/>
    <x v="5"/>
    <n v="7712"/>
    <x v="117"/>
    <x v="0"/>
    <x v="6"/>
    <n v="14"/>
  </r>
  <r>
    <x v="1"/>
    <x v="3"/>
    <x v="0"/>
    <x v="5"/>
    <n v="9871"/>
    <x v="118"/>
    <x v="0"/>
    <x v="6"/>
    <n v="10"/>
  </r>
  <r>
    <x v="1"/>
    <x v="3"/>
    <x v="0"/>
    <x v="5"/>
    <n v="12166"/>
    <x v="119"/>
    <x v="0"/>
    <x v="6"/>
    <n v="14"/>
  </r>
  <r>
    <x v="1"/>
    <x v="5"/>
    <x v="0"/>
    <x v="12"/>
    <n v="4692"/>
    <x v="120"/>
    <x v="0"/>
    <x v="6"/>
    <n v="17"/>
  </r>
  <r>
    <x v="1"/>
    <x v="5"/>
    <x v="0"/>
    <x v="12"/>
    <n v="4693"/>
    <x v="121"/>
    <x v="0"/>
    <x v="6"/>
    <n v="4"/>
  </r>
  <r>
    <x v="1"/>
    <x v="5"/>
    <x v="0"/>
    <x v="12"/>
    <n v="4694"/>
    <x v="122"/>
    <x v="0"/>
    <x v="6"/>
    <n v="10"/>
  </r>
  <r>
    <x v="1"/>
    <x v="5"/>
    <x v="0"/>
    <x v="12"/>
    <n v="7089"/>
    <x v="123"/>
    <x v="0"/>
    <x v="6"/>
    <n v="8"/>
  </r>
  <r>
    <x v="1"/>
    <x v="13"/>
    <x v="0"/>
    <x v="13"/>
    <n v="4711"/>
    <x v="124"/>
    <x v="0"/>
    <x v="6"/>
    <n v="76"/>
  </r>
  <r>
    <x v="1"/>
    <x v="13"/>
    <x v="0"/>
    <x v="13"/>
    <n v="4712"/>
    <x v="125"/>
    <x v="0"/>
    <x v="6"/>
    <n v="11"/>
  </r>
  <r>
    <x v="1"/>
    <x v="13"/>
    <x v="0"/>
    <x v="13"/>
    <n v="4713"/>
    <x v="126"/>
    <x v="0"/>
    <x v="6"/>
    <n v="13"/>
  </r>
  <r>
    <x v="1"/>
    <x v="13"/>
    <x v="0"/>
    <x v="13"/>
    <n v="4714"/>
    <x v="127"/>
    <x v="0"/>
    <x v="6"/>
    <n v="15"/>
  </r>
  <r>
    <x v="1"/>
    <x v="13"/>
    <x v="0"/>
    <x v="13"/>
    <n v="4715"/>
    <x v="128"/>
    <x v="0"/>
    <x v="6"/>
    <n v="36"/>
  </r>
  <r>
    <x v="1"/>
    <x v="13"/>
    <x v="0"/>
    <x v="13"/>
    <n v="4716"/>
    <x v="129"/>
    <x v="0"/>
    <x v="6"/>
    <n v="36"/>
  </r>
  <r>
    <x v="1"/>
    <x v="13"/>
    <x v="0"/>
    <x v="13"/>
    <n v="4717"/>
    <x v="130"/>
    <x v="0"/>
    <x v="6"/>
    <n v="18"/>
  </r>
  <r>
    <x v="1"/>
    <x v="13"/>
    <x v="0"/>
    <x v="13"/>
    <n v="7711"/>
    <x v="131"/>
    <x v="0"/>
    <x v="6"/>
    <n v="38"/>
  </r>
  <r>
    <x v="1"/>
    <x v="13"/>
    <x v="0"/>
    <x v="13"/>
    <n v="7032"/>
    <x v="132"/>
    <x v="0"/>
    <x v="6"/>
    <n v="14"/>
  </r>
  <r>
    <x v="1"/>
    <x v="13"/>
    <x v="0"/>
    <x v="13"/>
    <n v="11327"/>
    <x v="133"/>
    <x v="0"/>
    <x v="6"/>
    <n v="17"/>
  </r>
  <r>
    <x v="1"/>
    <x v="12"/>
    <x v="0"/>
    <x v="14"/>
    <n v="4780"/>
    <x v="134"/>
    <x v="0"/>
    <x v="6"/>
    <n v="17"/>
  </r>
  <r>
    <x v="1"/>
    <x v="10"/>
    <x v="0"/>
    <x v="14"/>
    <n v="6671"/>
    <x v="135"/>
    <x v="0"/>
    <x v="6"/>
    <n v="6"/>
  </r>
  <r>
    <x v="1"/>
    <x v="12"/>
    <x v="0"/>
    <x v="14"/>
    <n v="6819"/>
    <x v="136"/>
    <x v="0"/>
    <x v="6"/>
    <n v="9"/>
  </r>
  <r>
    <x v="1"/>
    <x v="2"/>
    <x v="0"/>
    <x v="15"/>
    <n v="4742"/>
    <x v="137"/>
    <x v="0"/>
    <x v="6"/>
    <n v="216"/>
  </r>
  <r>
    <x v="1"/>
    <x v="2"/>
    <x v="0"/>
    <x v="15"/>
    <n v="4744"/>
    <x v="138"/>
    <x v="0"/>
    <x v="6"/>
    <n v="22"/>
  </r>
  <r>
    <x v="1"/>
    <x v="2"/>
    <x v="0"/>
    <x v="15"/>
    <n v="4745"/>
    <x v="139"/>
    <x v="0"/>
    <x v="6"/>
    <n v="52"/>
  </r>
  <r>
    <x v="1"/>
    <x v="2"/>
    <x v="0"/>
    <x v="15"/>
    <n v="4746"/>
    <x v="140"/>
    <x v="0"/>
    <x v="6"/>
    <n v="12"/>
  </r>
  <r>
    <x v="1"/>
    <x v="2"/>
    <x v="0"/>
    <x v="15"/>
    <n v="4747"/>
    <x v="141"/>
    <x v="0"/>
    <x v="6"/>
    <n v="19"/>
  </r>
  <r>
    <x v="1"/>
    <x v="1"/>
    <x v="0"/>
    <x v="15"/>
    <n v="4743"/>
    <x v="142"/>
    <x v="0"/>
    <x v="6"/>
    <n v="77"/>
  </r>
  <r>
    <x v="1"/>
    <x v="1"/>
    <x v="0"/>
    <x v="15"/>
    <n v="4748"/>
    <x v="143"/>
    <x v="0"/>
    <x v="6"/>
    <n v="19"/>
  </r>
  <r>
    <x v="1"/>
    <x v="1"/>
    <x v="0"/>
    <x v="15"/>
    <n v="4749"/>
    <x v="144"/>
    <x v="0"/>
    <x v="6"/>
    <n v="16"/>
  </r>
  <r>
    <x v="1"/>
    <x v="2"/>
    <x v="0"/>
    <x v="15"/>
    <n v="6843"/>
    <x v="145"/>
    <x v="0"/>
    <x v="6"/>
    <n v="19"/>
  </r>
  <r>
    <x v="1"/>
    <x v="2"/>
    <x v="0"/>
    <x v="15"/>
    <n v="6812"/>
    <x v="146"/>
    <x v="0"/>
    <x v="6"/>
    <n v="15"/>
  </r>
  <r>
    <x v="1"/>
    <x v="2"/>
    <x v="0"/>
    <x v="15"/>
    <n v="8803"/>
    <x v="147"/>
    <x v="0"/>
    <x v="6"/>
    <n v="13"/>
  </r>
  <r>
    <x v="1"/>
    <x v="2"/>
    <x v="0"/>
    <x v="15"/>
    <n v="10993"/>
    <x v="148"/>
    <x v="0"/>
    <x v="6"/>
    <n v="16"/>
  </r>
  <r>
    <x v="1"/>
    <x v="2"/>
    <x v="0"/>
    <x v="15"/>
    <n v="10879"/>
    <x v="149"/>
    <x v="0"/>
    <x v="6"/>
    <n v="18"/>
  </r>
  <r>
    <x v="1"/>
    <x v="1"/>
    <x v="0"/>
    <x v="15"/>
    <n v="25522"/>
    <x v="150"/>
    <x v="0"/>
    <x v="6"/>
    <n v="10"/>
  </r>
  <r>
    <x v="1"/>
    <x v="1"/>
    <x v="0"/>
    <x v="15"/>
    <n v="25513"/>
    <x v="151"/>
    <x v="0"/>
    <x v="6"/>
    <n v="11"/>
  </r>
  <r>
    <x v="1"/>
    <x v="1"/>
    <x v="0"/>
    <x v="15"/>
    <n v="25508"/>
    <x v="152"/>
    <x v="0"/>
    <x v="6"/>
    <n v="11"/>
  </r>
  <r>
    <x v="1"/>
    <x v="12"/>
    <x v="0"/>
    <x v="16"/>
    <n v="4781"/>
    <x v="153"/>
    <x v="0"/>
    <x v="6"/>
    <n v="24"/>
  </r>
  <r>
    <x v="1"/>
    <x v="14"/>
    <x v="0"/>
    <x v="17"/>
    <n v="4718"/>
    <x v="154"/>
    <x v="0"/>
    <x v="6"/>
    <n v="125"/>
  </r>
  <r>
    <x v="1"/>
    <x v="14"/>
    <x v="0"/>
    <x v="17"/>
    <n v="4720"/>
    <x v="155"/>
    <x v="0"/>
    <x v="6"/>
    <n v="14"/>
  </r>
  <r>
    <x v="1"/>
    <x v="14"/>
    <x v="0"/>
    <x v="17"/>
    <n v="4721"/>
    <x v="156"/>
    <x v="0"/>
    <x v="6"/>
    <n v="26"/>
  </r>
  <r>
    <x v="1"/>
    <x v="14"/>
    <x v="0"/>
    <x v="17"/>
    <n v="4722"/>
    <x v="157"/>
    <x v="0"/>
    <x v="6"/>
    <n v="9"/>
  </r>
  <r>
    <x v="1"/>
    <x v="14"/>
    <x v="0"/>
    <x v="17"/>
    <n v="4723"/>
    <x v="158"/>
    <x v="0"/>
    <x v="6"/>
    <n v="11"/>
  </r>
  <r>
    <x v="1"/>
    <x v="14"/>
    <x v="0"/>
    <x v="17"/>
    <n v="4724"/>
    <x v="159"/>
    <x v="0"/>
    <x v="6"/>
    <n v="14"/>
  </r>
  <r>
    <x v="1"/>
    <x v="14"/>
    <x v="0"/>
    <x v="17"/>
    <n v="4719"/>
    <x v="150"/>
    <x v="0"/>
    <x v="6"/>
    <n v="33"/>
  </r>
  <r>
    <x v="1"/>
    <x v="14"/>
    <x v="0"/>
    <x v="17"/>
    <n v="4725"/>
    <x v="160"/>
    <x v="0"/>
    <x v="6"/>
    <n v="15"/>
  </r>
  <r>
    <x v="1"/>
    <x v="14"/>
    <x v="0"/>
    <x v="17"/>
    <n v="4726"/>
    <x v="161"/>
    <x v="0"/>
    <x v="6"/>
    <n v="15"/>
  </r>
  <r>
    <x v="1"/>
    <x v="14"/>
    <x v="0"/>
    <x v="17"/>
    <n v="4727"/>
    <x v="162"/>
    <x v="0"/>
    <x v="6"/>
    <n v="18"/>
  </r>
  <r>
    <x v="1"/>
    <x v="14"/>
    <x v="0"/>
    <x v="17"/>
    <n v="4728"/>
    <x v="163"/>
    <x v="0"/>
    <x v="6"/>
    <n v="35"/>
  </r>
  <r>
    <x v="1"/>
    <x v="14"/>
    <x v="0"/>
    <x v="17"/>
    <n v="4729"/>
    <x v="164"/>
    <x v="0"/>
    <x v="6"/>
    <n v="20"/>
  </r>
  <r>
    <x v="1"/>
    <x v="14"/>
    <x v="0"/>
    <x v="17"/>
    <n v="6811"/>
    <x v="165"/>
    <x v="0"/>
    <x v="6"/>
    <n v="7"/>
  </r>
  <r>
    <x v="1"/>
    <x v="14"/>
    <x v="0"/>
    <x v="17"/>
    <n v="25511"/>
    <x v="166"/>
    <x v="0"/>
    <x v="6"/>
    <n v="7"/>
  </r>
  <r>
    <x v="0"/>
    <x v="0"/>
    <x v="0"/>
    <x v="0"/>
    <n v="4659"/>
    <x v="0"/>
    <x v="1"/>
    <x v="6"/>
    <n v="270"/>
  </r>
  <r>
    <x v="1"/>
    <x v="1"/>
    <x v="0"/>
    <x v="0"/>
    <n v="4660"/>
    <x v="1"/>
    <x v="1"/>
    <x v="6"/>
    <n v="413"/>
  </r>
  <r>
    <x v="1"/>
    <x v="1"/>
    <x v="0"/>
    <x v="0"/>
    <n v="4661"/>
    <x v="2"/>
    <x v="1"/>
    <x v="6"/>
    <n v="32"/>
  </r>
  <r>
    <x v="1"/>
    <x v="1"/>
    <x v="0"/>
    <x v="0"/>
    <n v="4662"/>
    <x v="3"/>
    <x v="1"/>
    <x v="6"/>
    <n v="20"/>
  </r>
  <r>
    <x v="1"/>
    <x v="1"/>
    <x v="0"/>
    <x v="0"/>
    <n v="4663"/>
    <x v="4"/>
    <x v="1"/>
    <x v="6"/>
    <n v="29"/>
  </r>
  <r>
    <x v="1"/>
    <x v="1"/>
    <x v="0"/>
    <x v="0"/>
    <n v="4664"/>
    <x v="5"/>
    <x v="1"/>
    <x v="6"/>
    <n v="12"/>
  </r>
  <r>
    <x v="1"/>
    <x v="1"/>
    <x v="0"/>
    <x v="0"/>
    <n v="4665"/>
    <x v="6"/>
    <x v="1"/>
    <x v="6"/>
    <n v="30"/>
  </r>
  <r>
    <x v="1"/>
    <x v="1"/>
    <x v="0"/>
    <x v="0"/>
    <n v="4666"/>
    <x v="7"/>
    <x v="1"/>
    <x v="6"/>
    <n v="23"/>
  </r>
  <r>
    <x v="1"/>
    <x v="1"/>
    <x v="0"/>
    <x v="0"/>
    <n v="4667"/>
    <x v="8"/>
    <x v="1"/>
    <x v="6"/>
    <n v="11"/>
  </r>
  <r>
    <x v="1"/>
    <x v="1"/>
    <x v="0"/>
    <x v="0"/>
    <n v="4668"/>
    <x v="9"/>
    <x v="1"/>
    <x v="6"/>
    <n v="35"/>
  </r>
  <r>
    <x v="1"/>
    <x v="1"/>
    <x v="0"/>
    <x v="0"/>
    <n v="4669"/>
    <x v="10"/>
    <x v="1"/>
    <x v="6"/>
    <n v="10"/>
  </r>
  <r>
    <x v="1"/>
    <x v="1"/>
    <x v="0"/>
    <x v="0"/>
    <n v="4670"/>
    <x v="11"/>
    <x v="1"/>
    <x v="6"/>
    <n v="19"/>
  </r>
  <r>
    <x v="1"/>
    <x v="1"/>
    <x v="0"/>
    <x v="0"/>
    <n v="4671"/>
    <x v="12"/>
    <x v="1"/>
    <x v="6"/>
    <n v="19"/>
  </r>
  <r>
    <x v="1"/>
    <x v="1"/>
    <x v="0"/>
    <x v="0"/>
    <n v="4672"/>
    <x v="13"/>
    <x v="1"/>
    <x v="6"/>
    <n v="34"/>
  </r>
  <r>
    <x v="1"/>
    <x v="1"/>
    <x v="0"/>
    <x v="0"/>
    <n v="4673"/>
    <x v="14"/>
    <x v="1"/>
    <x v="6"/>
    <n v="15"/>
  </r>
  <r>
    <x v="1"/>
    <x v="1"/>
    <x v="0"/>
    <x v="0"/>
    <n v="4674"/>
    <x v="15"/>
    <x v="1"/>
    <x v="6"/>
    <n v="10"/>
  </r>
  <r>
    <x v="1"/>
    <x v="1"/>
    <x v="0"/>
    <x v="0"/>
    <n v="4675"/>
    <x v="16"/>
    <x v="1"/>
    <x v="6"/>
    <n v="15"/>
  </r>
  <r>
    <x v="1"/>
    <x v="1"/>
    <x v="0"/>
    <x v="0"/>
    <n v="4676"/>
    <x v="17"/>
    <x v="1"/>
    <x v="6"/>
    <n v="23"/>
  </r>
  <r>
    <x v="1"/>
    <x v="1"/>
    <x v="0"/>
    <x v="0"/>
    <n v="4677"/>
    <x v="18"/>
    <x v="1"/>
    <x v="6"/>
    <n v="16"/>
  </r>
  <r>
    <x v="1"/>
    <x v="1"/>
    <x v="0"/>
    <x v="0"/>
    <n v="4678"/>
    <x v="19"/>
    <x v="1"/>
    <x v="6"/>
    <n v="13"/>
  </r>
  <r>
    <x v="1"/>
    <x v="1"/>
    <x v="0"/>
    <x v="0"/>
    <n v="4679"/>
    <x v="20"/>
    <x v="1"/>
    <x v="6"/>
    <n v="15"/>
  </r>
  <r>
    <x v="1"/>
    <x v="1"/>
    <x v="0"/>
    <x v="0"/>
    <n v="4680"/>
    <x v="21"/>
    <x v="1"/>
    <x v="6"/>
    <n v="28"/>
  </r>
  <r>
    <x v="1"/>
    <x v="1"/>
    <x v="0"/>
    <x v="0"/>
    <n v="7710"/>
    <x v="22"/>
    <x v="1"/>
    <x v="6"/>
    <n v="14"/>
  </r>
  <r>
    <x v="1"/>
    <x v="1"/>
    <x v="0"/>
    <x v="0"/>
    <n v="4681"/>
    <x v="23"/>
    <x v="1"/>
    <x v="6"/>
    <n v="26"/>
  </r>
  <r>
    <x v="1"/>
    <x v="1"/>
    <x v="0"/>
    <x v="0"/>
    <n v="6842"/>
    <x v="24"/>
    <x v="1"/>
    <x v="6"/>
    <n v="13"/>
  </r>
  <r>
    <x v="1"/>
    <x v="1"/>
    <x v="0"/>
    <x v="0"/>
    <n v="6926"/>
    <x v="25"/>
    <x v="1"/>
    <x v="6"/>
    <n v="8"/>
  </r>
  <r>
    <x v="1"/>
    <x v="1"/>
    <x v="0"/>
    <x v="0"/>
    <n v="6928"/>
    <x v="26"/>
    <x v="1"/>
    <x v="6"/>
    <n v="10"/>
  </r>
  <r>
    <x v="1"/>
    <x v="1"/>
    <x v="0"/>
    <x v="0"/>
    <n v="6955"/>
    <x v="27"/>
    <x v="1"/>
    <x v="6"/>
    <n v="12"/>
  </r>
  <r>
    <x v="1"/>
    <x v="1"/>
    <x v="0"/>
    <x v="0"/>
    <n v="6957"/>
    <x v="28"/>
    <x v="1"/>
    <x v="6"/>
    <n v="23"/>
  </r>
  <r>
    <x v="1"/>
    <x v="1"/>
    <x v="0"/>
    <x v="0"/>
    <n v="10880"/>
    <x v="29"/>
    <x v="1"/>
    <x v="6"/>
    <n v="8"/>
  </r>
  <r>
    <x v="1"/>
    <x v="1"/>
    <x v="0"/>
    <x v="0"/>
    <n v="10991"/>
    <x v="30"/>
    <x v="1"/>
    <x v="6"/>
    <n v="16"/>
  </r>
  <r>
    <x v="0"/>
    <x v="0"/>
    <x v="0"/>
    <x v="0"/>
    <n v="10929"/>
    <x v="31"/>
    <x v="1"/>
    <x v="6"/>
    <n v="38"/>
  </r>
  <r>
    <x v="0"/>
    <x v="0"/>
    <x v="0"/>
    <x v="0"/>
    <n v="32601"/>
    <x v="32"/>
    <x v="1"/>
    <x v="6"/>
    <n v="798"/>
  </r>
  <r>
    <x v="1"/>
    <x v="2"/>
    <x v="0"/>
    <x v="1"/>
    <n v="4750"/>
    <x v="33"/>
    <x v="1"/>
    <x v="6"/>
    <n v="33"/>
  </r>
  <r>
    <x v="1"/>
    <x v="2"/>
    <x v="0"/>
    <x v="1"/>
    <n v="4751"/>
    <x v="34"/>
    <x v="1"/>
    <x v="6"/>
    <n v="22"/>
  </r>
  <r>
    <x v="1"/>
    <x v="2"/>
    <x v="0"/>
    <x v="1"/>
    <n v="4752"/>
    <x v="35"/>
    <x v="1"/>
    <x v="6"/>
    <n v="17"/>
  </r>
  <r>
    <x v="1"/>
    <x v="2"/>
    <x v="0"/>
    <x v="1"/>
    <n v="4753"/>
    <x v="36"/>
    <x v="1"/>
    <x v="6"/>
    <n v="9"/>
  </r>
  <r>
    <x v="1"/>
    <x v="2"/>
    <x v="0"/>
    <x v="1"/>
    <n v="4754"/>
    <x v="37"/>
    <x v="1"/>
    <x v="6"/>
    <n v="11"/>
  </r>
  <r>
    <x v="1"/>
    <x v="3"/>
    <x v="0"/>
    <x v="2"/>
    <n v="4735"/>
    <x v="38"/>
    <x v="1"/>
    <x v="6"/>
    <n v="58"/>
  </r>
  <r>
    <x v="1"/>
    <x v="3"/>
    <x v="0"/>
    <x v="2"/>
    <n v="4736"/>
    <x v="39"/>
    <x v="1"/>
    <x v="6"/>
    <n v="31"/>
  </r>
  <r>
    <x v="1"/>
    <x v="3"/>
    <x v="0"/>
    <x v="2"/>
    <n v="4737"/>
    <x v="40"/>
    <x v="1"/>
    <x v="6"/>
    <n v="15"/>
  </r>
  <r>
    <x v="1"/>
    <x v="3"/>
    <x v="0"/>
    <x v="2"/>
    <n v="4738"/>
    <x v="41"/>
    <x v="1"/>
    <x v="6"/>
    <n v="17"/>
  </r>
  <r>
    <x v="1"/>
    <x v="3"/>
    <x v="0"/>
    <x v="2"/>
    <n v="12266"/>
    <x v="42"/>
    <x v="1"/>
    <x v="6"/>
    <n v="12"/>
  </r>
  <r>
    <x v="1"/>
    <x v="4"/>
    <x v="0"/>
    <x v="3"/>
    <n v="4755"/>
    <x v="43"/>
    <x v="1"/>
    <x v="6"/>
    <n v="48"/>
  </r>
  <r>
    <x v="1"/>
    <x v="4"/>
    <x v="0"/>
    <x v="3"/>
    <n v="4756"/>
    <x v="44"/>
    <x v="1"/>
    <x v="6"/>
    <n v="12"/>
  </r>
  <r>
    <x v="1"/>
    <x v="4"/>
    <x v="0"/>
    <x v="3"/>
    <n v="4757"/>
    <x v="45"/>
    <x v="1"/>
    <x v="6"/>
    <n v="12"/>
  </r>
  <r>
    <x v="1"/>
    <x v="4"/>
    <x v="0"/>
    <x v="3"/>
    <n v="4758"/>
    <x v="46"/>
    <x v="1"/>
    <x v="6"/>
    <n v="26"/>
  </r>
  <r>
    <x v="1"/>
    <x v="4"/>
    <x v="0"/>
    <x v="3"/>
    <n v="7033"/>
    <x v="47"/>
    <x v="1"/>
    <x v="6"/>
    <n v="10"/>
  </r>
  <r>
    <x v="1"/>
    <x v="4"/>
    <x v="0"/>
    <x v="3"/>
    <n v="7118"/>
    <x v="48"/>
    <x v="1"/>
    <x v="6"/>
    <n v="7"/>
  </r>
  <r>
    <x v="1"/>
    <x v="5"/>
    <x v="0"/>
    <x v="4"/>
    <n v="4701"/>
    <x v="49"/>
    <x v="1"/>
    <x v="6"/>
    <n v="35"/>
  </r>
  <r>
    <x v="1"/>
    <x v="5"/>
    <x v="0"/>
    <x v="4"/>
    <n v="4702"/>
    <x v="50"/>
    <x v="1"/>
    <x v="6"/>
    <n v="15"/>
  </r>
  <r>
    <x v="1"/>
    <x v="5"/>
    <x v="0"/>
    <x v="4"/>
    <n v="4703"/>
    <x v="51"/>
    <x v="1"/>
    <x v="6"/>
    <n v="14"/>
  </r>
  <r>
    <x v="1"/>
    <x v="5"/>
    <x v="0"/>
    <x v="4"/>
    <n v="7091"/>
    <x v="52"/>
    <x v="1"/>
    <x v="6"/>
    <n v="6"/>
  </r>
  <r>
    <x v="1"/>
    <x v="3"/>
    <x v="0"/>
    <x v="5"/>
    <n v="4739"/>
    <x v="53"/>
    <x v="1"/>
    <x v="6"/>
    <n v="46"/>
  </r>
  <r>
    <x v="1"/>
    <x v="3"/>
    <x v="0"/>
    <x v="5"/>
    <n v="4740"/>
    <x v="54"/>
    <x v="1"/>
    <x v="6"/>
    <n v="10"/>
  </r>
  <r>
    <x v="1"/>
    <x v="3"/>
    <x v="0"/>
    <x v="5"/>
    <n v="4741"/>
    <x v="55"/>
    <x v="1"/>
    <x v="6"/>
    <n v="21"/>
  </r>
  <r>
    <x v="1"/>
    <x v="3"/>
    <x v="0"/>
    <x v="5"/>
    <n v="7123"/>
    <x v="56"/>
    <x v="1"/>
    <x v="6"/>
    <n v="4"/>
  </r>
  <r>
    <x v="1"/>
    <x v="6"/>
    <x v="0"/>
    <x v="6"/>
    <n v="4695"/>
    <x v="57"/>
    <x v="1"/>
    <x v="6"/>
    <n v="90"/>
  </r>
  <r>
    <x v="1"/>
    <x v="6"/>
    <x v="0"/>
    <x v="6"/>
    <n v="4696"/>
    <x v="58"/>
    <x v="1"/>
    <x v="6"/>
    <n v="7"/>
  </r>
  <r>
    <x v="1"/>
    <x v="6"/>
    <x v="0"/>
    <x v="6"/>
    <n v="4697"/>
    <x v="59"/>
    <x v="1"/>
    <x v="6"/>
    <n v="9"/>
  </r>
  <r>
    <x v="1"/>
    <x v="6"/>
    <x v="0"/>
    <x v="6"/>
    <n v="4698"/>
    <x v="60"/>
    <x v="1"/>
    <x v="6"/>
    <n v="15"/>
  </r>
  <r>
    <x v="1"/>
    <x v="6"/>
    <x v="0"/>
    <x v="6"/>
    <n v="4699"/>
    <x v="61"/>
    <x v="1"/>
    <x v="6"/>
    <n v="15"/>
  </r>
  <r>
    <x v="1"/>
    <x v="6"/>
    <x v="0"/>
    <x v="6"/>
    <n v="4700"/>
    <x v="62"/>
    <x v="1"/>
    <x v="6"/>
    <n v="11"/>
  </r>
  <r>
    <x v="1"/>
    <x v="6"/>
    <x v="0"/>
    <x v="6"/>
    <n v="7088"/>
    <x v="63"/>
    <x v="1"/>
    <x v="6"/>
    <n v="8"/>
  </r>
  <r>
    <x v="1"/>
    <x v="6"/>
    <x v="0"/>
    <x v="6"/>
    <n v="10878"/>
    <x v="64"/>
    <x v="1"/>
    <x v="6"/>
    <n v="9"/>
  </r>
  <r>
    <x v="1"/>
    <x v="7"/>
    <x v="0"/>
    <x v="7"/>
    <n v="4759"/>
    <x v="65"/>
    <x v="1"/>
    <x v="6"/>
    <n v="72"/>
  </r>
  <r>
    <x v="1"/>
    <x v="7"/>
    <x v="0"/>
    <x v="7"/>
    <n v="4760"/>
    <x v="66"/>
    <x v="1"/>
    <x v="6"/>
    <n v="28"/>
  </r>
  <r>
    <x v="1"/>
    <x v="7"/>
    <x v="0"/>
    <x v="7"/>
    <n v="4761"/>
    <x v="67"/>
    <x v="1"/>
    <x v="6"/>
    <n v="31"/>
  </r>
  <r>
    <x v="1"/>
    <x v="7"/>
    <x v="0"/>
    <x v="7"/>
    <n v="4762"/>
    <x v="68"/>
    <x v="1"/>
    <x v="6"/>
    <n v="20"/>
  </r>
  <r>
    <x v="1"/>
    <x v="7"/>
    <x v="0"/>
    <x v="7"/>
    <n v="6813"/>
    <x v="69"/>
    <x v="1"/>
    <x v="6"/>
    <n v="13"/>
  </r>
  <r>
    <x v="1"/>
    <x v="7"/>
    <x v="0"/>
    <x v="7"/>
    <n v="6956"/>
    <x v="70"/>
    <x v="1"/>
    <x v="6"/>
    <n v="16"/>
  </r>
  <r>
    <x v="1"/>
    <x v="7"/>
    <x v="0"/>
    <x v="7"/>
    <n v="7087"/>
    <x v="71"/>
    <x v="1"/>
    <x v="6"/>
    <n v="10"/>
  </r>
  <r>
    <x v="1"/>
    <x v="8"/>
    <x v="0"/>
    <x v="8"/>
    <n v="4704"/>
    <x v="72"/>
    <x v="1"/>
    <x v="6"/>
    <n v="87"/>
  </r>
  <r>
    <x v="1"/>
    <x v="8"/>
    <x v="0"/>
    <x v="8"/>
    <n v="4705"/>
    <x v="73"/>
    <x v="1"/>
    <x v="6"/>
    <n v="35"/>
  </r>
  <r>
    <x v="1"/>
    <x v="8"/>
    <x v="0"/>
    <x v="8"/>
    <n v="4706"/>
    <x v="74"/>
    <x v="1"/>
    <x v="6"/>
    <n v="28"/>
  </r>
  <r>
    <x v="1"/>
    <x v="8"/>
    <x v="0"/>
    <x v="8"/>
    <n v="4707"/>
    <x v="75"/>
    <x v="1"/>
    <x v="6"/>
    <n v="11"/>
  </r>
  <r>
    <x v="1"/>
    <x v="8"/>
    <x v="0"/>
    <x v="8"/>
    <n v="4708"/>
    <x v="76"/>
    <x v="1"/>
    <x v="6"/>
    <n v="32"/>
  </r>
  <r>
    <x v="1"/>
    <x v="8"/>
    <x v="0"/>
    <x v="8"/>
    <n v="4709"/>
    <x v="77"/>
    <x v="1"/>
    <x v="6"/>
    <n v="18"/>
  </r>
  <r>
    <x v="1"/>
    <x v="8"/>
    <x v="0"/>
    <x v="8"/>
    <n v="7137"/>
    <x v="78"/>
    <x v="1"/>
    <x v="6"/>
    <n v="17"/>
  </r>
  <r>
    <x v="1"/>
    <x v="8"/>
    <x v="0"/>
    <x v="8"/>
    <n v="11328"/>
    <x v="79"/>
    <x v="1"/>
    <x v="6"/>
    <n v="14"/>
  </r>
  <r>
    <x v="1"/>
    <x v="8"/>
    <x v="0"/>
    <x v="8"/>
    <n v="31638"/>
    <x v="80"/>
    <x v="1"/>
    <x v="6"/>
    <n v="11"/>
  </r>
  <r>
    <x v="1"/>
    <x v="9"/>
    <x v="0"/>
    <x v="9"/>
    <n v="4682"/>
    <x v="81"/>
    <x v="1"/>
    <x v="6"/>
    <n v="132"/>
  </r>
  <r>
    <x v="1"/>
    <x v="9"/>
    <x v="0"/>
    <x v="9"/>
    <n v="4683"/>
    <x v="82"/>
    <x v="1"/>
    <x v="6"/>
    <n v="27"/>
  </r>
  <r>
    <x v="1"/>
    <x v="9"/>
    <x v="0"/>
    <x v="9"/>
    <n v="4684"/>
    <x v="83"/>
    <x v="1"/>
    <x v="6"/>
    <n v="13"/>
  </r>
  <r>
    <x v="1"/>
    <x v="9"/>
    <x v="0"/>
    <x v="9"/>
    <n v="4685"/>
    <x v="84"/>
    <x v="1"/>
    <x v="6"/>
    <n v="9"/>
  </r>
  <r>
    <x v="1"/>
    <x v="9"/>
    <x v="0"/>
    <x v="9"/>
    <n v="4686"/>
    <x v="85"/>
    <x v="1"/>
    <x v="6"/>
    <n v="24"/>
  </r>
  <r>
    <x v="1"/>
    <x v="9"/>
    <x v="0"/>
    <x v="9"/>
    <n v="4687"/>
    <x v="86"/>
    <x v="1"/>
    <x v="6"/>
    <n v="22"/>
  </r>
  <r>
    <x v="1"/>
    <x v="9"/>
    <x v="0"/>
    <x v="9"/>
    <n v="4688"/>
    <x v="87"/>
    <x v="1"/>
    <x v="6"/>
    <n v="20"/>
  </r>
  <r>
    <x v="1"/>
    <x v="9"/>
    <x v="0"/>
    <x v="9"/>
    <n v="4689"/>
    <x v="88"/>
    <x v="1"/>
    <x v="6"/>
    <n v="21"/>
  </r>
  <r>
    <x v="1"/>
    <x v="9"/>
    <x v="0"/>
    <x v="9"/>
    <n v="4690"/>
    <x v="89"/>
    <x v="1"/>
    <x v="6"/>
    <n v="15"/>
  </r>
  <r>
    <x v="1"/>
    <x v="9"/>
    <x v="0"/>
    <x v="9"/>
    <n v="4691"/>
    <x v="90"/>
    <x v="1"/>
    <x v="6"/>
    <n v="8"/>
  </r>
  <r>
    <x v="1"/>
    <x v="9"/>
    <x v="0"/>
    <x v="9"/>
    <n v="6925"/>
    <x v="91"/>
    <x v="1"/>
    <x v="6"/>
    <n v="15"/>
  </r>
  <r>
    <x v="1"/>
    <x v="9"/>
    <x v="0"/>
    <x v="9"/>
    <n v="7086"/>
    <x v="92"/>
    <x v="1"/>
    <x v="6"/>
    <n v="9"/>
  </r>
  <r>
    <x v="1"/>
    <x v="9"/>
    <x v="0"/>
    <x v="9"/>
    <n v="7117"/>
    <x v="93"/>
    <x v="1"/>
    <x v="6"/>
    <n v="10"/>
  </r>
  <r>
    <x v="1"/>
    <x v="9"/>
    <x v="0"/>
    <x v="9"/>
    <n v="9326"/>
    <x v="94"/>
    <x v="1"/>
    <x v="6"/>
    <n v="11"/>
  </r>
  <r>
    <x v="1"/>
    <x v="9"/>
    <x v="0"/>
    <x v="9"/>
    <n v="10992"/>
    <x v="95"/>
    <x v="1"/>
    <x v="6"/>
    <n v="11"/>
  </r>
  <r>
    <x v="1"/>
    <x v="10"/>
    <x v="0"/>
    <x v="10"/>
    <n v="4763"/>
    <x v="96"/>
    <x v="1"/>
    <x v="6"/>
    <n v="73"/>
  </r>
  <r>
    <x v="1"/>
    <x v="11"/>
    <x v="0"/>
    <x v="10"/>
    <n v="4764"/>
    <x v="97"/>
    <x v="1"/>
    <x v="6"/>
    <n v="29"/>
  </r>
  <r>
    <x v="1"/>
    <x v="10"/>
    <x v="0"/>
    <x v="10"/>
    <n v="4765"/>
    <x v="98"/>
    <x v="1"/>
    <x v="6"/>
    <n v="10"/>
  </r>
  <r>
    <x v="1"/>
    <x v="10"/>
    <x v="0"/>
    <x v="10"/>
    <n v="4766"/>
    <x v="99"/>
    <x v="1"/>
    <x v="6"/>
    <n v="13"/>
  </r>
  <r>
    <x v="1"/>
    <x v="10"/>
    <x v="0"/>
    <x v="10"/>
    <n v="4767"/>
    <x v="100"/>
    <x v="1"/>
    <x v="6"/>
    <n v="11"/>
  </r>
  <r>
    <x v="1"/>
    <x v="11"/>
    <x v="0"/>
    <x v="10"/>
    <n v="4768"/>
    <x v="101"/>
    <x v="1"/>
    <x v="6"/>
    <n v="20"/>
  </r>
  <r>
    <x v="1"/>
    <x v="10"/>
    <x v="0"/>
    <x v="10"/>
    <n v="4769"/>
    <x v="102"/>
    <x v="1"/>
    <x v="6"/>
    <n v="8"/>
  </r>
  <r>
    <x v="1"/>
    <x v="10"/>
    <x v="0"/>
    <x v="10"/>
    <n v="4770"/>
    <x v="103"/>
    <x v="1"/>
    <x v="6"/>
    <n v="19"/>
  </r>
  <r>
    <x v="1"/>
    <x v="11"/>
    <x v="0"/>
    <x v="10"/>
    <n v="6673"/>
    <x v="104"/>
    <x v="1"/>
    <x v="6"/>
    <n v="40"/>
  </r>
  <r>
    <x v="1"/>
    <x v="12"/>
    <x v="0"/>
    <x v="11"/>
    <n v="4771"/>
    <x v="105"/>
    <x v="1"/>
    <x v="6"/>
    <n v="34"/>
  </r>
  <r>
    <x v="1"/>
    <x v="12"/>
    <x v="0"/>
    <x v="11"/>
    <n v="4772"/>
    <x v="106"/>
    <x v="1"/>
    <x v="6"/>
    <n v="9"/>
  </r>
  <r>
    <x v="1"/>
    <x v="12"/>
    <x v="0"/>
    <x v="11"/>
    <n v="4773"/>
    <x v="107"/>
    <x v="1"/>
    <x v="6"/>
    <n v="6"/>
  </r>
  <r>
    <x v="1"/>
    <x v="12"/>
    <x v="0"/>
    <x v="11"/>
    <n v="4774"/>
    <x v="108"/>
    <x v="1"/>
    <x v="6"/>
    <n v="10"/>
  </r>
  <r>
    <x v="1"/>
    <x v="12"/>
    <x v="0"/>
    <x v="11"/>
    <n v="6670"/>
    <x v="109"/>
    <x v="1"/>
    <x v="6"/>
    <n v="6"/>
  </r>
  <r>
    <x v="1"/>
    <x v="12"/>
    <x v="0"/>
    <x v="11"/>
    <n v="7119"/>
    <x v="110"/>
    <x v="1"/>
    <x v="6"/>
    <n v="7"/>
  </r>
  <r>
    <x v="1"/>
    <x v="12"/>
    <x v="0"/>
    <x v="11"/>
    <n v="31637"/>
    <x v="111"/>
    <x v="1"/>
    <x v="6"/>
    <n v="4"/>
  </r>
  <r>
    <x v="1"/>
    <x v="3"/>
    <x v="0"/>
    <x v="5"/>
    <n v="4730"/>
    <x v="112"/>
    <x v="1"/>
    <x v="6"/>
    <n v="68"/>
  </r>
  <r>
    <x v="1"/>
    <x v="3"/>
    <x v="0"/>
    <x v="5"/>
    <n v="4731"/>
    <x v="113"/>
    <x v="1"/>
    <x v="6"/>
    <n v="13"/>
  </r>
  <r>
    <x v="1"/>
    <x v="3"/>
    <x v="0"/>
    <x v="5"/>
    <n v="4732"/>
    <x v="114"/>
    <x v="1"/>
    <x v="6"/>
    <n v="20"/>
  </r>
  <r>
    <x v="1"/>
    <x v="3"/>
    <x v="0"/>
    <x v="5"/>
    <n v="4733"/>
    <x v="115"/>
    <x v="1"/>
    <x v="6"/>
    <n v="9"/>
  </r>
  <r>
    <x v="1"/>
    <x v="3"/>
    <x v="0"/>
    <x v="5"/>
    <n v="4734"/>
    <x v="116"/>
    <x v="1"/>
    <x v="6"/>
    <n v="7"/>
  </r>
  <r>
    <x v="1"/>
    <x v="3"/>
    <x v="0"/>
    <x v="5"/>
    <n v="7712"/>
    <x v="117"/>
    <x v="1"/>
    <x v="6"/>
    <n v="14"/>
  </r>
  <r>
    <x v="1"/>
    <x v="3"/>
    <x v="0"/>
    <x v="5"/>
    <n v="9871"/>
    <x v="118"/>
    <x v="1"/>
    <x v="6"/>
    <n v="9"/>
  </r>
  <r>
    <x v="1"/>
    <x v="3"/>
    <x v="0"/>
    <x v="5"/>
    <n v="12166"/>
    <x v="119"/>
    <x v="1"/>
    <x v="6"/>
    <n v="14"/>
  </r>
  <r>
    <x v="1"/>
    <x v="5"/>
    <x v="0"/>
    <x v="12"/>
    <n v="4692"/>
    <x v="120"/>
    <x v="1"/>
    <x v="6"/>
    <n v="17"/>
  </r>
  <r>
    <x v="1"/>
    <x v="5"/>
    <x v="0"/>
    <x v="12"/>
    <n v="4693"/>
    <x v="121"/>
    <x v="1"/>
    <x v="6"/>
    <n v="4"/>
  </r>
  <r>
    <x v="1"/>
    <x v="5"/>
    <x v="0"/>
    <x v="12"/>
    <n v="4694"/>
    <x v="122"/>
    <x v="1"/>
    <x v="6"/>
    <n v="10"/>
  </r>
  <r>
    <x v="1"/>
    <x v="5"/>
    <x v="0"/>
    <x v="12"/>
    <n v="7089"/>
    <x v="123"/>
    <x v="1"/>
    <x v="6"/>
    <n v="8"/>
  </r>
  <r>
    <x v="1"/>
    <x v="13"/>
    <x v="0"/>
    <x v="13"/>
    <n v="4711"/>
    <x v="124"/>
    <x v="1"/>
    <x v="6"/>
    <n v="70"/>
  </r>
  <r>
    <x v="1"/>
    <x v="13"/>
    <x v="0"/>
    <x v="13"/>
    <n v="4712"/>
    <x v="125"/>
    <x v="1"/>
    <x v="6"/>
    <n v="11"/>
  </r>
  <r>
    <x v="1"/>
    <x v="13"/>
    <x v="0"/>
    <x v="13"/>
    <n v="4713"/>
    <x v="126"/>
    <x v="1"/>
    <x v="6"/>
    <n v="12"/>
  </r>
  <r>
    <x v="1"/>
    <x v="13"/>
    <x v="0"/>
    <x v="13"/>
    <n v="4714"/>
    <x v="127"/>
    <x v="1"/>
    <x v="6"/>
    <n v="14"/>
  </r>
  <r>
    <x v="1"/>
    <x v="13"/>
    <x v="0"/>
    <x v="13"/>
    <n v="4715"/>
    <x v="128"/>
    <x v="1"/>
    <x v="6"/>
    <n v="33"/>
  </r>
  <r>
    <x v="1"/>
    <x v="13"/>
    <x v="0"/>
    <x v="13"/>
    <n v="4716"/>
    <x v="129"/>
    <x v="1"/>
    <x v="6"/>
    <n v="33"/>
  </r>
  <r>
    <x v="1"/>
    <x v="13"/>
    <x v="0"/>
    <x v="13"/>
    <n v="4717"/>
    <x v="130"/>
    <x v="1"/>
    <x v="6"/>
    <n v="16"/>
  </r>
  <r>
    <x v="1"/>
    <x v="13"/>
    <x v="0"/>
    <x v="13"/>
    <n v="7711"/>
    <x v="131"/>
    <x v="1"/>
    <x v="6"/>
    <n v="35"/>
  </r>
  <r>
    <x v="1"/>
    <x v="13"/>
    <x v="0"/>
    <x v="13"/>
    <n v="7032"/>
    <x v="132"/>
    <x v="1"/>
    <x v="6"/>
    <n v="12"/>
  </r>
  <r>
    <x v="1"/>
    <x v="13"/>
    <x v="0"/>
    <x v="13"/>
    <n v="11327"/>
    <x v="133"/>
    <x v="1"/>
    <x v="6"/>
    <n v="16"/>
  </r>
  <r>
    <x v="1"/>
    <x v="12"/>
    <x v="0"/>
    <x v="14"/>
    <n v="4780"/>
    <x v="134"/>
    <x v="1"/>
    <x v="6"/>
    <n v="15"/>
  </r>
  <r>
    <x v="1"/>
    <x v="10"/>
    <x v="0"/>
    <x v="14"/>
    <n v="6671"/>
    <x v="135"/>
    <x v="1"/>
    <x v="6"/>
    <n v="5"/>
  </r>
  <r>
    <x v="1"/>
    <x v="12"/>
    <x v="0"/>
    <x v="14"/>
    <n v="6819"/>
    <x v="136"/>
    <x v="1"/>
    <x v="6"/>
    <n v="9"/>
  </r>
  <r>
    <x v="1"/>
    <x v="2"/>
    <x v="0"/>
    <x v="15"/>
    <n v="4742"/>
    <x v="137"/>
    <x v="1"/>
    <x v="6"/>
    <n v="211"/>
  </r>
  <r>
    <x v="1"/>
    <x v="2"/>
    <x v="0"/>
    <x v="15"/>
    <n v="4744"/>
    <x v="138"/>
    <x v="1"/>
    <x v="6"/>
    <n v="20"/>
  </r>
  <r>
    <x v="1"/>
    <x v="2"/>
    <x v="0"/>
    <x v="15"/>
    <n v="4745"/>
    <x v="139"/>
    <x v="1"/>
    <x v="6"/>
    <n v="49"/>
  </r>
  <r>
    <x v="1"/>
    <x v="2"/>
    <x v="0"/>
    <x v="15"/>
    <n v="4746"/>
    <x v="140"/>
    <x v="1"/>
    <x v="6"/>
    <n v="11"/>
  </r>
  <r>
    <x v="1"/>
    <x v="2"/>
    <x v="0"/>
    <x v="15"/>
    <n v="4747"/>
    <x v="141"/>
    <x v="1"/>
    <x v="6"/>
    <n v="19"/>
  </r>
  <r>
    <x v="1"/>
    <x v="1"/>
    <x v="0"/>
    <x v="15"/>
    <n v="4743"/>
    <x v="142"/>
    <x v="1"/>
    <x v="6"/>
    <n v="74"/>
  </r>
  <r>
    <x v="1"/>
    <x v="1"/>
    <x v="0"/>
    <x v="15"/>
    <n v="4748"/>
    <x v="143"/>
    <x v="1"/>
    <x v="6"/>
    <n v="17"/>
  </r>
  <r>
    <x v="1"/>
    <x v="1"/>
    <x v="0"/>
    <x v="15"/>
    <n v="4749"/>
    <x v="144"/>
    <x v="1"/>
    <x v="6"/>
    <n v="14"/>
  </r>
  <r>
    <x v="1"/>
    <x v="2"/>
    <x v="0"/>
    <x v="15"/>
    <n v="6843"/>
    <x v="145"/>
    <x v="1"/>
    <x v="6"/>
    <n v="19"/>
  </r>
  <r>
    <x v="1"/>
    <x v="2"/>
    <x v="0"/>
    <x v="15"/>
    <n v="6812"/>
    <x v="146"/>
    <x v="1"/>
    <x v="6"/>
    <n v="13"/>
  </r>
  <r>
    <x v="1"/>
    <x v="2"/>
    <x v="0"/>
    <x v="15"/>
    <n v="8803"/>
    <x v="147"/>
    <x v="1"/>
    <x v="6"/>
    <n v="12"/>
  </r>
  <r>
    <x v="1"/>
    <x v="2"/>
    <x v="0"/>
    <x v="15"/>
    <n v="10993"/>
    <x v="148"/>
    <x v="1"/>
    <x v="6"/>
    <n v="15"/>
  </r>
  <r>
    <x v="1"/>
    <x v="2"/>
    <x v="0"/>
    <x v="15"/>
    <n v="10879"/>
    <x v="149"/>
    <x v="1"/>
    <x v="6"/>
    <n v="17"/>
  </r>
  <r>
    <x v="1"/>
    <x v="1"/>
    <x v="0"/>
    <x v="15"/>
    <n v="25522"/>
    <x v="150"/>
    <x v="1"/>
    <x v="6"/>
    <n v="9"/>
  </r>
  <r>
    <x v="1"/>
    <x v="1"/>
    <x v="0"/>
    <x v="15"/>
    <n v="25513"/>
    <x v="151"/>
    <x v="1"/>
    <x v="6"/>
    <n v="10"/>
  </r>
  <r>
    <x v="1"/>
    <x v="1"/>
    <x v="0"/>
    <x v="15"/>
    <n v="25508"/>
    <x v="152"/>
    <x v="1"/>
    <x v="6"/>
    <n v="10"/>
  </r>
  <r>
    <x v="1"/>
    <x v="12"/>
    <x v="0"/>
    <x v="16"/>
    <n v="4781"/>
    <x v="153"/>
    <x v="1"/>
    <x v="6"/>
    <n v="25"/>
  </r>
  <r>
    <x v="1"/>
    <x v="14"/>
    <x v="0"/>
    <x v="17"/>
    <n v="4718"/>
    <x v="154"/>
    <x v="1"/>
    <x v="6"/>
    <n v="133"/>
  </r>
  <r>
    <x v="1"/>
    <x v="14"/>
    <x v="0"/>
    <x v="17"/>
    <n v="4720"/>
    <x v="155"/>
    <x v="1"/>
    <x v="6"/>
    <n v="14"/>
  </r>
  <r>
    <x v="1"/>
    <x v="14"/>
    <x v="0"/>
    <x v="17"/>
    <n v="4721"/>
    <x v="156"/>
    <x v="1"/>
    <x v="6"/>
    <n v="26"/>
  </r>
  <r>
    <x v="1"/>
    <x v="14"/>
    <x v="0"/>
    <x v="17"/>
    <n v="4722"/>
    <x v="157"/>
    <x v="1"/>
    <x v="6"/>
    <n v="10"/>
  </r>
  <r>
    <x v="1"/>
    <x v="14"/>
    <x v="0"/>
    <x v="17"/>
    <n v="4723"/>
    <x v="158"/>
    <x v="1"/>
    <x v="6"/>
    <n v="11"/>
  </r>
  <r>
    <x v="1"/>
    <x v="14"/>
    <x v="0"/>
    <x v="17"/>
    <n v="4724"/>
    <x v="159"/>
    <x v="1"/>
    <x v="6"/>
    <n v="14"/>
  </r>
  <r>
    <x v="1"/>
    <x v="14"/>
    <x v="0"/>
    <x v="17"/>
    <n v="4719"/>
    <x v="150"/>
    <x v="1"/>
    <x v="6"/>
    <n v="34"/>
  </r>
  <r>
    <x v="1"/>
    <x v="14"/>
    <x v="0"/>
    <x v="17"/>
    <n v="4725"/>
    <x v="160"/>
    <x v="1"/>
    <x v="6"/>
    <n v="15"/>
  </r>
  <r>
    <x v="1"/>
    <x v="14"/>
    <x v="0"/>
    <x v="17"/>
    <n v="4726"/>
    <x v="161"/>
    <x v="1"/>
    <x v="6"/>
    <n v="16"/>
  </r>
  <r>
    <x v="1"/>
    <x v="14"/>
    <x v="0"/>
    <x v="17"/>
    <n v="4727"/>
    <x v="162"/>
    <x v="1"/>
    <x v="6"/>
    <n v="18"/>
  </r>
  <r>
    <x v="1"/>
    <x v="14"/>
    <x v="0"/>
    <x v="17"/>
    <n v="4728"/>
    <x v="163"/>
    <x v="1"/>
    <x v="6"/>
    <n v="35"/>
  </r>
  <r>
    <x v="1"/>
    <x v="14"/>
    <x v="0"/>
    <x v="17"/>
    <n v="4729"/>
    <x v="164"/>
    <x v="1"/>
    <x v="6"/>
    <n v="20"/>
  </r>
  <r>
    <x v="1"/>
    <x v="14"/>
    <x v="0"/>
    <x v="17"/>
    <n v="6811"/>
    <x v="165"/>
    <x v="1"/>
    <x v="6"/>
    <n v="7"/>
  </r>
  <r>
    <x v="1"/>
    <x v="14"/>
    <x v="0"/>
    <x v="17"/>
    <n v="25511"/>
    <x v="166"/>
    <x v="1"/>
    <x v="6"/>
    <n v="7"/>
  </r>
  <r>
    <x v="0"/>
    <x v="0"/>
    <x v="0"/>
    <x v="0"/>
    <n v="4659"/>
    <x v="0"/>
    <x v="0"/>
    <x v="7"/>
    <n v="249"/>
  </r>
  <r>
    <x v="1"/>
    <x v="1"/>
    <x v="0"/>
    <x v="0"/>
    <n v="4660"/>
    <x v="1"/>
    <x v="0"/>
    <x v="7"/>
    <n v="387"/>
  </r>
  <r>
    <x v="1"/>
    <x v="1"/>
    <x v="0"/>
    <x v="0"/>
    <n v="4661"/>
    <x v="2"/>
    <x v="0"/>
    <x v="7"/>
    <n v="30"/>
  </r>
  <r>
    <x v="1"/>
    <x v="1"/>
    <x v="0"/>
    <x v="0"/>
    <n v="4662"/>
    <x v="3"/>
    <x v="0"/>
    <x v="7"/>
    <n v="19"/>
  </r>
  <r>
    <x v="1"/>
    <x v="1"/>
    <x v="0"/>
    <x v="0"/>
    <n v="4663"/>
    <x v="4"/>
    <x v="0"/>
    <x v="7"/>
    <n v="28"/>
  </r>
  <r>
    <x v="1"/>
    <x v="1"/>
    <x v="0"/>
    <x v="0"/>
    <n v="4664"/>
    <x v="5"/>
    <x v="0"/>
    <x v="7"/>
    <n v="11"/>
  </r>
  <r>
    <x v="1"/>
    <x v="1"/>
    <x v="0"/>
    <x v="0"/>
    <n v="4665"/>
    <x v="6"/>
    <x v="0"/>
    <x v="7"/>
    <n v="28"/>
  </r>
  <r>
    <x v="1"/>
    <x v="1"/>
    <x v="0"/>
    <x v="0"/>
    <n v="4666"/>
    <x v="7"/>
    <x v="0"/>
    <x v="7"/>
    <n v="21"/>
  </r>
  <r>
    <x v="1"/>
    <x v="1"/>
    <x v="0"/>
    <x v="0"/>
    <n v="4667"/>
    <x v="8"/>
    <x v="0"/>
    <x v="7"/>
    <n v="10"/>
  </r>
  <r>
    <x v="1"/>
    <x v="1"/>
    <x v="0"/>
    <x v="0"/>
    <n v="4668"/>
    <x v="9"/>
    <x v="0"/>
    <x v="7"/>
    <n v="33"/>
  </r>
  <r>
    <x v="1"/>
    <x v="1"/>
    <x v="0"/>
    <x v="0"/>
    <n v="4669"/>
    <x v="10"/>
    <x v="0"/>
    <x v="7"/>
    <n v="9"/>
  </r>
  <r>
    <x v="1"/>
    <x v="1"/>
    <x v="0"/>
    <x v="0"/>
    <n v="4670"/>
    <x v="11"/>
    <x v="0"/>
    <x v="7"/>
    <n v="18"/>
  </r>
  <r>
    <x v="1"/>
    <x v="1"/>
    <x v="0"/>
    <x v="0"/>
    <n v="4671"/>
    <x v="12"/>
    <x v="0"/>
    <x v="7"/>
    <n v="17"/>
  </r>
  <r>
    <x v="1"/>
    <x v="1"/>
    <x v="0"/>
    <x v="0"/>
    <n v="4672"/>
    <x v="13"/>
    <x v="0"/>
    <x v="7"/>
    <n v="31"/>
  </r>
  <r>
    <x v="1"/>
    <x v="1"/>
    <x v="0"/>
    <x v="0"/>
    <n v="4673"/>
    <x v="14"/>
    <x v="0"/>
    <x v="7"/>
    <n v="14"/>
  </r>
  <r>
    <x v="1"/>
    <x v="1"/>
    <x v="0"/>
    <x v="0"/>
    <n v="4674"/>
    <x v="15"/>
    <x v="0"/>
    <x v="7"/>
    <n v="9"/>
  </r>
  <r>
    <x v="1"/>
    <x v="1"/>
    <x v="0"/>
    <x v="0"/>
    <n v="4675"/>
    <x v="16"/>
    <x v="0"/>
    <x v="7"/>
    <n v="14"/>
  </r>
  <r>
    <x v="1"/>
    <x v="1"/>
    <x v="0"/>
    <x v="0"/>
    <n v="4676"/>
    <x v="17"/>
    <x v="0"/>
    <x v="7"/>
    <n v="22"/>
  </r>
  <r>
    <x v="1"/>
    <x v="1"/>
    <x v="0"/>
    <x v="0"/>
    <n v="4677"/>
    <x v="18"/>
    <x v="0"/>
    <x v="7"/>
    <n v="15"/>
  </r>
  <r>
    <x v="1"/>
    <x v="1"/>
    <x v="0"/>
    <x v="0"/>
    <n v="4678"/>
    <x v="19"/>
    <x v="0"/>
    <x v="7"/>
    <n v="12"/>
  </r>
  <r>
    <x v="1"/>
    <x v="1"/>
    <x v="0"/>
    <x v="0"/>
    <n v="4679"/>
    <x v="20"/>
    <x v="0"/>
    <x v="7"/>
    <n v="14"/>
  </r>
  <r>
    <x v="1"/>
    <x v="1"/>
    <x v="0"/>
    <x v="0"/>
    <n v="4680"/>
    <x v="21"/>
    <x v="0"/>
    <x v="7"/>
    <n v="26"/>
  </r>
  <r>
    <x v="1"/>
    <x v="1"/>
    <x v="0"/>
    <x v="0"/>
    <n v="7710"/>
    <x v="22"/>
    <x v="0"/>
    <x v="7"/>
    <n v="14"/>
  </r>
  <r>
    <x v="1"/>
    <x v="1"/>
    <x v="0"/>
    <x v="0"/>
    <n v="4681"/>
    <x v="23"/>
    <x v="0"/>
    <x v="7"/>
    <n v="24"/>
  </r>
  <r>
    <x v="1"/>
    <x v="1"/>
    <x v="0"/>
    <x v="0"/>
    <n v="6842"/>
    <x v="24"/>
    <x v="0"/>
    <x v="7"/>
    <n v="12"/>
  </r>
  <r>
    <x v="1"/>
    <x v="1"/>
    <x v="0"/>
    <x v="0"/>
    <n v="6926"/>
    <x v="25"/>
    <x v="0"/>
    <x v="7"/>
    <n v="8"/>
  </r>
  <r>
    <x v="1"/>
    <x v="1"/>
    <x v="0"/>
    <x v="0"/>
    <n v="6928"/>
    <x v="26"/>
    <x v="0"/>
    <x v="7"/>
    <n v="10"/>
  </r>
  <r>
    <x v="1"/>
    <x v="1"/>
    <x v="0"/>
    <x v="0"/>
    <n v="6955"/>
    <x v="27"/>
    <x v="0"/>
    <x v="7"/>
    <n v="11"/>
  </r>
  <r>
    <x v="1"/>
    <x v="1"/>
    <x v="0"/>
    <x v="0"/>
    <n v="6957"/>
    <x v="28"/>
    <x v="0"/>
    <x v="7"/>
    <n v="22"/>
  </r>
  <r>
    <x v="1"/>
    <x v="1"/>
    <x v="0"/>
    <x v="0"/>
    <n v="10880"/>
    <x v="29"/>
    <x v="0"/>
    <x v="7"/>
    <n v="8"/>
  </r>
  <r>
    <x v="1"/>
    <x v="1"/>
    <x v="0"/>
    <x v="0"/>
    <n v="10991"/>
    <x v="30"/>
    <x v="0"/>
    <x v="7"/>
    <n v="15"/>
  </r>
  <r>
    <x v="0"/>
    <x v="0"/>
    <x v="0"/>
    <x v="0"/>
    <n v="10929"/>
    <x v="31"/>
    <x v="0"/>
    <x v="7"/>
    <n v="36"/>
  </r>
  <r>
    <x v="0"/>
    <x v="0"/>
    <x v="0"/>
    <x v="0"/>
    <n v="32601"/>
    <x v="32"/>
    <x v="0"/>
    <x v="7"/>
    <n v="746"/>
  </r>
  <r>
    <x v="1"/>
    <x v="2"/>
    <x v="0"/>
    <x v="1"/>
    <n v="4750"/>
    <x v="33"/>
    <x v="0"/>
    <x v="7"/>
    <n v="35"/>
  </r>
  <r>
    <x v="1"/>
    <x v="2"/>
    <x v="0"/>
    <x v="1"/>
    <n v="4751"/>
    <x v="34"/>
    <x v="0"/>
    <x v="7"/>
    <n v="24"/>
  </r>
  <r>
    <x v="1"/>
    <x v="2"/>
    <x v="0"/>
    <x v="1"/>
    <n v="4752"/>
    <x v="35"/>
    <x v="0"/>
    <x v="7"/>
    <n v="19"/>
  </r>
  <r>
    <x v="1"/>
    <x v="2"/>
    <x v="0"/>
    <x v="1"/>
    <n v="4753"/>
    <x v="36"/>
    <x v="0"/>
    <x v="7"/>
    <n v="9"/>
  </r>
  <r>
    <x v="1"/>
    <x v="2"/>
    <x v="0"/>
    <x v="1"/>
    <n v="4754"/>
    <x v="37"/>
    <x v="0"/>
    <x v="7"/>
    <n v="11"/>
  </r>
  <r>
    <x v="1"/>
    <x v="3"/>
    <x v="0"/>
    <x v="2"/>
    <n v="4735"/>
    <x v="38"/>
    <x v="0"/>
    <x v="7"/>
    <n v="53"/>
  </r>
  <r>
    <x v="1"/>
    <x v="3"/>
    <x v="0"/>
    <x v="2"/>
    <n v="4736"/>
    <x v="39"/>
    <x v="0"/>
    <x v="7"/>
    <n v="28"/>
  </r>
  <r>
    <x v="1"/>
    <x v="3"/>
    <x v="0"/>
    <x v="2"/>
    <n v="4737"/>
    <x v="40"/>
    <x v="0"/>
    <x v="7"/>
    <n v="14"/>
  </r>
  <r>
    <x v="1"/>
    <x v="3"/>
    <x v="0"/>
    <x v="2"/>
    <n v="4738"/>
    <x v="41"/>
    <x v="0"/>
    <x v="7"/>
    <n v="15"/>
  </r>
  <r>
    <x v="1"/>
    <x v="3"/>
    <x v="0"/>
    <x v="2"/>
    <n v="12266"/>
    <x v="42"/>
    <x v="0"/>
    <x v="7"/>
    <n v="11"/>
  </r>
  <r>
    <x v="1"/>
    <x v="4"/>
    <x v="0"/>
    <x v="3"/>
    <n v="4755"/>
    <x v="43"/>
    <x v="0"/>
    <x v="7"/>
    <n v="51"/>
  </r>
  <r>
    <x v="1"/>
    <x v="4"/>
    <x v="0"/>
    <x v="3"/>
    <n v="4756"/>
    <x v="44"/>
    <x v="0"/>
    <x v="7"/>
    <n v="12"/>
  </r>
  <r>
    <x v="1"/>
    <x v="4"/>
    <x v="0"/>
    <x v="3"/>
    <n v="4757"/>
    <x v="45"/>
    <x v="0"/>
    <x v="7"/>
    <n v="12"/>
  </r>
  <r>
    <x v="1"/>
    <x v="4"/>
    <x v="0"/>
    <x v="3"/>
    <n v="4758"/>
    <x v="46"/>
    <x v="0"/>
    <x v="7"/>
    <n v="27"/>
  </r>
  <r>
    <x v="1"/>
    <x v="4"/>
    <x v="0"/>
    <x v="3"/>
    <n v="7033"/>
    <x v="47"/>
    <x v="0"/>
    <x v="7"/>
    <n v="11"/>
  </r>
  <r>
    <x v="1"/>
    <x v="4"/>
    <x v="0"/>
    <x v="3"/>
    <n v="7118"/>
    <x v="48"/>
    <x v="0"/>
    <x v="7"/>
    <n v="8"/>
  </r>
  <r>
    <x v="1"/>
    <x v="5"/>
    <x v="0"/>
    <x v="4"/>
    <n v="4701"/>
    <x v="49"/>
    <x v="0"/>
    <x v="7"/>
    <n v="36"/>
  </r>
  <r>
    <x v="1"/>
    <x v="5"/>
    <x v="0"/>
    <x v="4"/>
    <n v="4702"/>
    <x v="50"/>
    <x v="0"/>
    <x v="7"/>
    <n v="15"/>
  </r>
  <r>
    <x v="1"/>
    <x v="5"/>
    <x v="0"/>
    <x v="4"/>
    <n v="4703"/>
    <x v="51"/>
    <x v="0"/>
    <x v="7"/>
    <n v="13"/>
  </r>
  <r>
    <x v="1"/>
    <x v="5"/>
    <x v="0"/>
    <x v="4"/>
    <n v="7091"/>
    <x v="52"/>
    <x v="0"/>
    <x v="7"/>
    <n v="6"/>
  </r>
  <r>
    <x v="1"/>
    <x v="3"/>
    <x v="0"/>
    <x v="5"/>
    <n v="4739"/>
    <x v="53"/>
    <x v="0"/>
    <x v="7"/>
    <n v="48"/>
  </r>
  <r>
    <x v="1"/>
    <x v="3"/>
    <x v="0"/>
    <x v="5"/>
    <n v="4740"/>
    <x v="54"/>
    <x v="0"/>
    <x v="7"/>
    <n v="11"/>
  </r>
  <r>
    <x v="1"/>
    <x v="3"/>
    <x v="0"/>
    <x v="5"/>
    <n v="4741"/>
    <x v="55"/>
    <x v="0"/>
    <x v="7"/>
    <n v="22"/>
  </r>
  <r>
    <x v="1"/>
    <x v="3"/>
    <x v="0"/>
    <x v="5"/>
    <n v="7123"/>
    <x v="56"/>
    <x v="0"/>
    <x v="7"/>
    <n v="5"/>
  </r>
  <r>
    <x v="1"/>
    <x v="6"/>
    <x v="0"/>
    <x v="6"/>
    <n v="4695"/>
    <x v="57"/>
    <x v="0"/>
    <x v="7"/>
    <n v="96"/>
  </r>
  <r>
    <x v="1"/>
    <x v="6"/>
    <x v="0"/>
    <x v="6"/>
    <n v="4696"/>
    <x v="58"/>
    <x v="0"/>
    <x v="7"/>
    <n v="8"/>
  </r>
  <r>
    <x v="1"/>
    <x v="6"/>
    <x v="0"/>
    <x v="6"/>
    <n v="4697"/>
    <x v="59"/>
    <x v="0"/>
    <x v="7"/>
    <n v="10"/>
  </r>
  <r>
    <x v="1"/>
    <x v="6"/>
    <x v="0"/>
    <x v="6"/>
    <n v="4698"/>
    <x v="60"/>
    <x v="0"/>
    <x v="7"/>
    <n v="16"/>
  </r>
  <r>
    <x v="1"/>
    <x v="6"/>
    <x v="0"/>
    <x v="6"/>
    <n v="4699"/>
    <x v="61"/>
    <x v="0"/>
    <x v="7"/>
    <n v="16"/>
  </r>
  <r>
    <x v="1"/>
    <x v="6"/>
    <x v="0"/>
    <x v="6"/>
    <n v="4700"/>
    <x v="62"/>
    <x v="0"/>
    <x v="7"/>
    <n v="12"/>
  </r>
  <r>
    <x v="1"/>
    <x v="6"/>
    <x v="0"/>
    <x v="6"/>
    <n v="7088"/>
    <x v="63"/>
    <x v="0"/>
    <x v="7"/>
    <n v="8"/>
  </r>
  <r>
    <x v="1"/>
    <x v="6"/>
    <x v="0"/>
    <x v="6"/>
    <n v="10878"/>
    <x v="64"/>
    <x v="0"/>
    <x v="7"/>
    <n v="10"/>
  </r>
  <r>
    <x v="1"/>
    <x v="7"/>
    <x v="0"/>
    <x v="7"/>
    <n v="4759"/>
    <x v="65"/>
    <x v="0"/>
    <x v="7"/>
    <n v="76"/>
  </r>
  <r>
    <x v="1"/>
    <x v="7"/>
    <x v="0"/>
    <x v="7"/>
    <n v="4760"/>
    <x v="66"/>
    <x v="0"/>
    <x v="7"/>
    <n v="30"/>
  </r>
  <r>
    <x v="1"/>
    <x v="7"/>
    <x v="0"/>
    <x v="7"/>
    <n v="4761"/>
    <x v="67"/>
    <x v="0"/>
    <x v="7"/>
    <n v="33"/>
  </r>
  <r>
    <x v="1"/>
    <x v="7"/>
    <x v="0"/>
    <x v="7"/>
    <n v="4762"/>
    <x v="68"/>
    <x v="0"/>
    <x v="7"/>
    <n v="22"/>
  </r>
  <r>
    <x v="1"/>
    <x v="7"/>
    <x v="0"/>
    <x v="7"/>
    <n v="6813"/>
    <x v="69"/>
    <x v="0"/>
    <x v="7"/>
    <n v="14"/>
  </r>
  <r>
    <x v="1"/>
    <x v="7"/>
    <x v="0"/>
    <x v="7"/>
    <n v="6956"/>
    <x v="70"/>
    <x v="0"/>
    <x v="7"/>
    <n v="17"/>
  </r>
  <r>
    <x v="1"/>
    <x v="7"/>
    <x v="0"/>
    <x v="7"/>
    <n v="7087"/>
    <x v="71"/>
    <x v="0"/>
    <x v="7"/>
    <n v="11"/>
  </r>
  <r>
    <x v="1"/>
    <x v="8"/>
    <x v="0"/>
    <x v="8"/>
    <n v="4704"/>
    <x v="72"/>
    <x v="0"/>
    <x v="7"/>
    <n v="100"/>
  </r>
  <r>
    <x v="1"/>
    <x v="8"/>
    <x v="0"/>
    <x v="8"/>
    <n v="4705"/>
    <x v="73"/>
    <x v="0"/>
    <x v="7"/>
    <n v="41"/>
  </r>
  <r>
    <x v="1"/>
    <x v="8"/>
    <x v="0"/>
    <x v="8"/>
    <n v="4706"/>
    <x v="74"/>
    <x v="0"/>
    <x v="7"/>
    <n v="33"/>
  </r>
  <r>
    <x v="1"/>
    <x v="8"/>
    <x v="0"/>
    <x v="8"/>
    <n v="4707"/>
    <x v="75"/>
    <x v="0"/>
    <x v="7"/>
    <n v="13"/>
  </r>
  <r>
    <x v="1"/>
    <x v="8"/>
    <x v="0"/>
    <x v="8"/>
    <n v="4708"/>
    <x v="76"/>
    <x v="0"/>
    <x v="7"/>
    <n v="38"/>
  </r>
  <r>
    <x v="1"/>
    <x v="8"/>
    <x v="0"/>
    <x v="8"/>
    <n v="4709"/>
    <x v="77"/>
    <x v="0"/>
    <x v="7"/>
    <n v="21"/>
  </r>
  <r>
    <x v="1"/>
    <x v="8"/>
    <x v="0"/>
    <x v="8"/>
    <n v="7137"/>
    <x v="78"/>
    <x v="0"/>
    <x v="7"/>
    <n v="20"/>
  </r>
  <r>
    <x v="1"/>
    <x v="8"/>
    <x v="0"/>
    <x v="8"/>
    <n v="11328"/>
    <x v="79"/>
    <x v="0"/>
    <x v="7"/>
    <n v="16"/>
  </r>
  <r>
    <x v="1"/>
    <x v="8"/>
    <x v="0"/>
    <x v="8"/>
    <n v="31638"/>
    <x v="80"/>
    <x v="0"/>
    <x v="7"/>
    <n v="13"/>
  </r>
  <r>
    <x v="1"/>
    <x v="9"/>
    <x v="0"/>
    <x v="9"/>
    <n v="4682"/>
    <x v="81"/>
    <x v="0"/>
    <x v="7"/>
    <n v="148"/>
  </r>
  <r>
    <x v="1"/>
    <x v="9"/>
    <x v="0"/>
    <x v="9"/>
    <n v="4683"/>
    <x v="82"/>
    <x v="0"/>
    <x v="7"/>
    <n v="30"/>
  </r>
  <r>
    <x v="1"/>
    <x v="9"/>
    <x v="0"/>
    <x v="9"/>
    <n v="4684"/>
    <x v="83"/>
    <x v="0"/>
    <x v="7"/>
    <n v="14"/>
  </r>
  <r>
    <x v="1"/>
    <x v="9"/>
    <x v="0"/>
    <x v="9"/>
    <n v="4685"/>
    <x v="84"/>
    <x v="0"/>
    <x v="7"/>
    <n v="10"/>
  </r>
  <r>
    <x v="1"/>
    <x v="9"/>
    <x v="0"/>
    <x v="9"/>
    <n v="4686"/>
    <x v="85"/>
    <x v="0"/>
    <x v="7"/>
    <n v="26"/>
  </r>
  <r>
    <x v="1"/>
    <x v="9"/>
    <x v="0"/>
    <x v="9"/>
    <n v="4687"/>
    <x v="86"/>
    <x v="0"/>
    <x v="7"/>
    <n v="24"/>
  </r>
  <r>
    <x v="1"/>
    <x v="9"/>
    <x v="0"/>
    <x v="9"/>
    <n v="4688"/>
    <x v="87"/>
    <x v="0"/>
    <x v="7"/>
    <n v="22"/>
  </r>
  <r>
    <x v="1"/>
    <x v="9"/>
    <x v="0"/>
    <x v="9"/>
    <n v="4689"/>
    <x v="88"/>
    <x v="0"/>
    <x v="7"/>
    <n v="23"/>
  </r>
  <r>
    <x v="1"/>
    <x v="9"/>
    <x v="0"/>
    <x v="9"/>
    <n v="4690"/>
    <x v="89"/>
    <x v="0"/>
    <x v="7"/>
    <n v="16"/>
  </r>
  <r>
    <x v="1"/>
    <x v="9"/>
    <x v="0"/>
    <x v="9"/>
    <n v="4691"/>
    <x v="90"/>
    <x v="0"/>
    <x v="7"/>
    <n v="8"/>
  </r>
  <r>
    <x v="1"/>
    <x v="9"/>
    <x v="0"/>
    <x v="9"/>
    <n v="6925"/>
    <x v="91"/>
    <x v="0"/>
    <x v="7"/>
    <n v="17"/>
  </r>
  <r>
    <x v="1"/>
    <x v="9"/>
    <x v="0"/>
    <x v="9"/>
    <n v="7086"/>
    <x v="92"/>
    <x v="0"/>
    <x v="7"/>
    <n v="10"/>
  </r>
  <r>
    <x v="1"/>
    <x v="9"/>
    <x v="0"/>
    <x v="9"/>
    <n v="7117"/>
    <x v="93"/>
    <x v="0"/>
    <x v="7"/>
    <n v="11"/>
  </r>
  <r>
    <x v="1"/>
    <x v="9"/>
    <x v="0"/>
    <x v="9"/>
    <n v="9326"/>
    <x v="94"/>
    <x v="0"/>
    <x v="7"/>
    <n v="12"/>
  </r>
  <r>
    <x v="1"/>
    <x v="9"/>
    <x v="0"/>
    <x v="9"/>
    <n v="10992"/>
    <x v="95"/>
    <x v="0"/>
    <x v="7"/>
    <n v="12"/>
  </r>
  <r>
    <x v="1"/>
    <x v="10"/>
    <x v="0"/>
    <x v="10"/>
    <n v="4763"/>
    <x v="96"/>
    <x v="0"/>
    <x v="7"/>
    <n v="80"/>
  </r>
  <r>
    <x v="1"/>
    <x v="11"/>
    <x v="0"/>
    <x v="10"/>
    <n v="4764"/>
    <x v="97"/>
    <x v="0"/>
    <x v="7"/>
    <n v="31"/>
  </r>
  <r>
    <x v="1"/>
    <x v="10"/>
    <x v="0"/>
    <x v="10"/>
    <n v="4765"/>
    <x v="98"/>
    <x v="0"/>
    <x v="7"/>
    <n v="11"/>
  </r>
  <r>
    <x v="1"/>
    <x v="10"/>
    <x v="0"/>
    <x v="10"/>
    <n v="4766"/>
    <x v="99"/>
    <x v="0"/>
    <x v="7"/>
    <n v="14"/>
  </r>
  <r>
    <x v="1"/>
    <x v="10"/>
    <x v="0"/>
    <x v="10"/>
    <n v="4767"/>
    <x v="100"/>
    <x v="0"/>
    <x v="7"/>
    <n v="12"/>
  </r>
  <r>
    <x v="1"/>
    <x v="11"/>
    <x v="0"/>
    <x v="10"/>
    <n v="4768"/>
    <x v="101"/>
    <x v="0"/>
    <x v="7"/>
    <n v="21"/>
  </r>
  <r>
    <x v="1"/>
    <x v="10"/>
    <x v="0"/>
    <x v="10"/>
    <n v="4769"/>
    <x v="102"/>
    <x v="0"/>
    <x v="7"/>
    <n v="9"/>
  </r>
  <r>
    <x v="1"/>
    <x v="10"/>
    <x v="0"/>
    <x v="10"/>
    <n v="4770"/>
    <x v="103"/>
    <x v="0"/>
    <x v="7"/>
    <n v="20"/>
  </r>
  <r>
    <x v="1"/>
    <x v="11"/>
    <x v="0"/>
    <x v="10"/>
    <n v="6673"/>
    <x v="104"/>
    <x v="0"/>
    <x v="7"/>
    <n v="44"/>
  </r>
  <r>
    <x v="1"/>
    <x v="12"/>
    <x v="0"/>
    <x v="11"/>
    <n v="4771"/>
    <x v="105"/>
    <x v="0"/>
    <x v="7"/>
    <n v="43"/>
  </r>
  <r>
    <x v="1"/>
    <x v="12"/>
    <x v="0"/>
    <x v="11"/>
    <n v="4772"/>
    <x v="106"/>
    <x v="0"/>
    <x v="7"/>
    <n v="11"/>
  </r>
  <r>
    <x v="1"/>
    <x v="12"/>
    <x v="0"/>
    <x v="11"/>
    <n v="4773"/>
    <x v="107"/>
    <x v="0"/>
    <x v="7"/>
    <n v="7"/>
  </r>
  <r>
    <x v="1"/>
    <x v="12"/>
    <x v="0"/>
    <x v="11"/>
    <n v="4774"/>
    <x v="108"/>
    <x v="0"/>
    <x v="7"/>
    <n v="12"/>
  </r>
  <r>
    <x v="1"/>
    <x v="12"/>
    <x v="0"/>
    <x v="11"/>
    <n v="6670"/>
    <x v="109"/>
    <x v="0"/>
    <x v="7"/>
    <n v="8"/>
  </r>
  <r>
    <x v="1"/>
    <x v="12"/>
    <x v="0"/>
    <x v="11"/>
    <n v="7119"/>
    <x v="110"/>
    <x v="0"/>
    <x v="7"/>
    <n v="9"/>
  </r>
  <r>
    <x v="1"/>
    <x v="12"/>
    <x v="0"/>
    <x v="11"/>
    <n v="31637"/>
    <x v="111"/>
    <x v="0"/>
    <x v="7"/>
    <n v="5"/>
  </r>
  <r>
    <x v="1"/>
    <x v="3"/>
    <x v="0"/>
    <x v="5"/>
    <n v="4730"/>
    <x v="112"/>
    <x v="0"/>
    <x v="7"/>
    <n v="68"/>
  </r>
  <r>
    <x v="1"/>
    <x v="3"/>
    <x v="0"/>
    <x v="5"/>
    <n v="4731"/>
    <x v="113"/>
    <x v="0"/>
    <x v="7"/>
    <n v="13"/>
  </r>
  <r>
    <x v="1"/>
    <x v="3"/>
    <x v="0"/>
    <x v="5"/>
    <n v="4732"/>
    <x v="114"/>
    <x v="0"/>
    <x v="7"/>
    <n v="20"/>
  </r>
  <r>
    <x v="1"/>
    <x v="3"/>
    <x v="0"/>
    <x v="5"/>
    <n v="4733"/>
    <x v="115"/>
    <x v="0"/>
    <x v="7"/>
    <n v="9"/>
  </r>
  <r>
    <x v="1"/>
    <x v="3"/>
    <x v="0"/>
    <x v="5"/>
    <n v="4734"/>
    <x v="116"/>
    <x v="0"/>
    <x v="7"/>
    <n v="7"/>
  </r>
  <r>
    <x v="1"/>
    <x v="3"/>
    <x v="0"/>
    <x v="5"/>
    <n v="7712"/>
    <x v="117"/>
    <x v="0"/>
    <x v="7"/>
    <n v="13"/>
  </r>
  <r>
    <x v="1"/>
    <x v="3"/>
    <x v="0"/>
    <x v="5"/>
    <n v="9871"/>
    <x v="118"/>
    <x v="0"/>
    <x v="7"/>
    <n v="9"/>
  </r>
  <r>
    <x v="1"/>
    <x v="3"/>
    <x v="0"/>
    <x v="5"/>
    <n v="12166"/>
    <x v="119"/>
    <x v="0"/>
    <x v="7"/>
    <n v="14"/>
  </r>
  <r>
    <x v="1"/>
    <x v="5"/>
    <x v="0"/>
    <x v="12"/>
    <n v="4692"/>
    <x v="120"/>
    <x v="0"/>
    <x v="7"/>
    <n v="14"/>
  </r>
  <r>
    <x v="1"/>
    <x v="5"/>
    <x v="0"/>
    <x v="12"/>
    <n v="4693"/>
    <x v="121"/>
    <x v="0"/>
    <x v="7"/>
    <n v="3"/>
  </r>
  <r>
    <x v="1"/>
    <x v="5"/>
    <x v="0"/>
    <x v="12"/>
    <n v="4694"/>
    <x v="122"/>
    <x v="0"/>
    <x v="7"/>
    <n v="9"/>
  </r>
  <r>
    <x v="1"/>
    <x v="5"/>
    <x v="0"/>
    <x v="12"/>
    <n v="7089"/>
    <x v="123"/>
    <x v="0"/>
    <x v="7"/>
    <n v="7"/>
  </r>
  <r>
    <x v="1"/>
    <x v="13"/>
    <x v="0"/>
    <x v="13"/>
    <n v="4711"/>
    <x v="124"/>
    <x v="0"/>
    <x v="7"/>
    <n v="87"/>
  </r>
  <r>
    <x v="1"/>
    <x v="13"/>
    <x v="0"/>
    <x v="13"/>
    <n v="4712"/>
    <x v="125"/>
    <x v="0"/>
    <x v="7"/>
    <n v="13"/>
  </r>
  <r>
    <x v="1"/>
    <x v="13"/>
    <x v="0"/>
    <x v="13"/>
    <n v="4713"/>
    <x v="126"/>
    <x v="0"/>
    <x v="7"/>
    <n v="15"/>
  </r>
  <r>
    <x v="1"/>
    <x v="13"/>
    <x v="0"/>
    <x v="13"/>
    <n v="4714"/>
    <x v="127"/>
    <x v="0"/>
    <x v="7"/>
    <n v="18"/>
  </r>
  <r>
    <x v="1"/>
    <x v="13"/>
    <x v="0"/>
    <x v="13"/>
    <n v="4715"/>
    <x v="128"/>
    <x v="0"/>
    <x v="7"/>
    <n v="41"/>
  </r>
  <r>
    <x v="1"/>
    <x v="13"/>
    <x v="0"/>
    <x v="13"/>
    <n v="4716"/>
    <x v="129"/>
    <x v="0"/>
    <x v="7"/>
    <n v="41"/>
  </r>
  <r>
    <x v="1"/>
    <x v="13"/>
    <x v="0"/>
    <x v="13"/>
    <n v="4717"/>
    <x v="130"/>
    <x v="0"/>
    <x v="7"/>
    <n v="20"/>
  </r>
  <r>
    <x v="1"/>
    <x v="13"/>
    <x v="0"/>
    <x v="13"/>
    <n v="7711"/>
    <x v="131"/>
    <x v="0"/>
    <x v="7"/>
    <n v="43"/>
  </r>
  <r>
    <x v="1"/>
    <x v="13"/>
    <x v="0"/>
    <x v="13"/>
    <n v="7032"/>
    <x v="132"/>
    <x v="0"/>
    <x v="7"/>
    <n v="16"/>
  </r>
  <r>
    <x v="1"/>
    <x v="13"/>
    <x v="0"/>
    <x v="13"/>
    <n v="11327"/>
    <x v="133"/>
    <x v="0"/>
    <x v="7"/>
    <n v="19"/>
  </r>
  <r>
    <x v="1"/>
    <x v="12"/>
    <x v="0"/>
    <x v="14"/>
    <n v="4780"/>
    <x v="134"/>
    <x v="0"/>
    <x v="7"/>
    <n v="15"/>
  </r>
  <r>
    <x v="1"/>
    <x v="10"/>
    <x v="0"/>
    <x v="14"/>
    <n v="6671"/>
    <x v="135"/>
    <x v="0"/>
    <x v="7"/>
    <n v="5"/>
  </r>
  <r>
    <x v="1"/>
    <x v="12"/>
    <x v="0"/>
    <x v="14"/>
    <n v="6819"/>
    <x v="136"/>
    <x v="0"/>
    <x v="7"/>
    <n v="8"/>
  </r>
  <r>
    <x v="1"/>
    <x v="2"/>
    <x v="0"/>
    <x v="15"/>
    <n v="4742"/>
    <x v="137"/>
    <x v="0"/>
    <x v="7"/>
    <n v="225"/>
  </r>
  <r>
    <x v="1"/>
    <x v="2"/>
    <x v="0"/>
    <x v="15"/>
    <n v="4744"/>
    <x v="138"/>
    <x v="0"/>
    <x v="7"/>
    <n v="22"/>
  </r>
  <r>
    <x v="1"/>
    <x v="2"/>
    <x v="0"/>
    <x v="15"/>
    <n v="4745"/>
    <x v="139"/>
    <x v="0"/>
    <x v="7"/>
    <n v="53"/>
  </r>
  <r>
    <x v="1"/>
    <x v="2"/>
    <x v="0"/>
    <x v="15"/>
    <n v="4746"/>
    <x v="140"/>
    <x v="0"/>
    <x v="7"/>
    <n v="12"/>
  </r>
  <r>
    <x v="1"/>
    <x v="2"/>
    <x v="0"/>
    <x v="15"/>
    <n v="4747"/>
    <x v="141"/>
    <x v="0"/>
    <x v="7"/>
    <n v="20"/>
  </r>
  <r>
    <x v="1"/>
    <x v="1"/>
    <x v="0"/>
    <x v="15"/>
    <n v="4743"/>
    <x v="142"/>
    <x v="0"/>
    <x v="7"/>
    <n v="80"/>
  </r>
  <r>
    <x v="1"/>
    <x v="1"/>
    <x v="0"/>
    <x v="15"/>
    <n v="4748"/>
    <x v="143"/>
    <x v="0"/>
    <x v="7"/>
    <n v="19"/>
  </r>
  <r>
    <x v="1"/>
    <x v="1"/>
    <x v="0"/>
    <x v="15"/>
    <n v="4749"/>
    <x v="144"/>
    <x v="0"/>
    <x v="7"/>
    <n v="16"/>
  </r>
  <r>
    <x v="1"/>
    <x v="2"/>
    <x v="0"/>
    <x v="15"/>
    <n v="6843"/>
    <x v="145"/>
    <x v="0"/>
    <x v="7"/>
    <n v="20"/>
  </r>
  <r>
    <x v="1"/>
    <x v="2"/>
    <x v="0"/>
    <x v="15"/>
    <n v="6812"/>
    <x v="146"/>
    <x v="0"/>
    <x v="7"/>
    <n v="15"/>
  </r>
  <r>
    <x v="1"/>
    <x v="2"/>
    <x v="0"/>
    <x v="15"/>
    <n v="8803"/>
    <x v="147"/>
    <x v="0"/>
    <x v="7"/>
    <n v="13"/>
  </r>
  <r>
    <x v="1"/>
    <x v="2"/>
    <x v="0"/>
    <x v="15"/>
    <n v="10993"/>
    <x v="148"/>
    <x v="0"/>
    <x v="7"/>
    <n v="16"/>
  </r>
  <r>
    <x v="1"/>
    <x v="2"/>
    <x v="0"/>
    <x v="15"/>
    <n v="10879"/>
    <x v="149"/>
    <x v="0"/>
    <x v="7"/>
    <n v="19"/>
  </r>
  <r>
    <x v="1"/>
    <x v="1"/>
    <x v="0"/>
    <x v="15"/>
    <n v="25522"/>
    <x v="150"/>
    <x v="0"/>
    <x v="7"/>
    <n v="10"/>
  </r>
  <r>
    <x v="1"/>
    <x v="1"/>
    <x v="0"/>
    <x v="15"/>
    <n v="25513"/>
    <x v="151"/>
    <x v="0"/>
    <x v="7"/>
    <n v="11"/>
  </r>
  <r>
    <x v="1"/>
    <x v="1"/>
    <x v="0"/>
    <x v="15"/>
    <n v="25508"/>
    <x v="152"/>
    <x v="0"/>
    <x v="7"/>
    <n v="11"/>
  </r>
  <r>
    <x v="1"/>
    <x v="12"/>
    <x v="0"/>
    <x v="16"/>
    <n v="4781"/>
    <x v="153"/>
    <x v="0"/>
    <x v="7"/>
    <n v="16"/>
  </r>
  <r>
    <x v="1"/>
    <x v="14"/>
    <x v="0"/>
    <x v="17"/>
    <n v="4718"/>
    <x v="154"/>
    <x v="0"/>
    <x v="7"/>
    <n v="130"/>
  </r>
  <r>
    <x v="1"/>
    <x v="14"/>
    <x v="0"/>
    <x v="17"/>
    <n v="4720"/>
    <x v="155"/>
    <x v="0"/>
    <x v="7"/>
    <n v="14"/>
  </r>
  <r>
    <x v="1"/>
    <x v="14"/>
    <x v="0"/>
    <x v="17"/>
    <n v="4721"/>
    <x v="156"/>
    <x v="0"/>
    <x v="7"/>
    <n v="27"/>
  </r>
  <r>
    <x v="1"/>
    <x v="14"/>
    <x v="0"/>
    <x v="17"/>
    <n v="4722"/>
    <x v="157"/>
    <x v="0"/>
    <x v="7"/>
    <n v="10"/>
  </r>
  <r>
    <x v="1"/>
    <x v="14"/>
    <x v="0"/>
    <x v="17"/>
    <n v="4723"/>
    <x v="158"/>
    <x v="0"/>
    <x v="7"/>
    <n v="11"/>
  </r>
  <r>
    <x v="1"/>
    <x v="14"/>
    <x v="0"/>
    <x v="17"/>
    <n v="4724"/>
    <x v="159"/>
    <x v="0"/>
    <x v="7"/>
    <n v="14"/>
  </r>
  <r>
    <x v="1"/>
    <x v="14"/>
    <x v="0"/>
    <x v="17"/>
    <n v="4719"/>
    <x v="150"/>
    <x v="0"/>
    <x v="7"/>
    <n v="34"/>
  </r>
  <r>
    <x v="1"/>
    <x v="14"/>
    <x v="0"/>
    <x v="17"/>
    <n v="4725"/>
    <x v="160"/>
    <x v="0"/>
    <x v="7"/>
    <n v="15"/>
  </r>
  <r>
    <x v="1"/>
    <x v="14"/>
    <x v="0"/>
    <x v="17"/>
    <n v="4726"/>
    <x v="161"/>
    <x v="0"/>
    <x v="7"/>
    <n v="16"/>
  </r>
  <r>
    <x v="1"/>
    <x v="14"/>
    <x v="0"/>
    <x v="17"/>
    <n v="4727"/>
    <x v="162"/>
    <x v="0"/>
    <x v="7"/>
    <n v="18"/>
  </r>
  <r>
    <x v="1"/>
    <x v="14"/>
    <x v="0"/>
    <x v="17"/>
    <n v="4728"/>
    <x v="163"/>
    <x v="0"/>
    <x v="7"/>
    <n v="36"/>
  </r>
  <r>
    <x v="1"/>
    <x v="14"/>
    <x v="0"/>
    <x v="17"/>
    <n v="4729"/>
    <x v="164"/>
    <x v="0"/>
    <x v="7"/>
    <n v="21"/>
  </r>
  <r>
    <x v="1"/>
    <x v="14"/>
    <x v="0"/>
    <x v="17"/>
    <n v="6811"/>
    <x v="165"/>
    <x v="0"/>
    <x v="7"/>
    <n v="7"/>
  </r>
  <r>
    <x v="1"/>
    <x v="14"/>
    <x v="0"/>
    <x v="17"/>
    <n v="25511"/>
    <x v="166"/>
    <x v="0"/>
    <x v="7"/>
    <n v="7"/>
  </r>
  <r>
    <x v="0"/>
    <x v="0"/>
    <x v="0"/>
    <x v="0"/>
    <n v="4659"/>
    <x v="0"/>
    <x v="1"/>
    <x v="7"/>
    <n v="264"/>
  </r>
  <r>
    <x v="1"/>
    <x v="1"/>
    <x v="0"/>
    <x v="0"/>
    <n v="4660"/>
    <x v="1"/>
    <x v="1"/>
    <x v="7"/>
    <n v="402"/>
  </r>
  <r>
    <x v="1"/>
    <x v="1"/>
    <x v="0"/>
    <x v="0"/>
    <n v="4661"/>
    <x v="2"/>
    <x v="1"/>
    <x v="7"/>
    <n v="31"/>
  </r>
  <r>
    <x v="1"/>
    <x v="1"/>
    <x v="0"/>
    <x v="0"/>
    <n v="4662"/>
    <x v="3"/>
    <x v="1"/>
    <x v="7"/>
    <n v="19"/>
  </r>
  <r>
    <x v="1"/>
    <x v="1"/>
    <x v="0"/>
    <x v="0"/>
    <n v="4663"/>
    <x v="4"/>
    <x v="1"/>
    <x v="7"/>
    <n v="28"/>
  </r>
  <r>
    <x v="1"/>
    <x v="1"/>
    <x v="0"/>
    <x v="0"/>
    <n v="4664"/>
    <x v="5"/>
    <x v="1"/>
    <x v="7"/>
    <n v="12"/>
  </r>
  <r>
    <x v="1"/>
    <x v="1"/>
    <x v="0"/>
    <x v="0"/>
    <n v="4665"/>
    <x v="6"/>
    <x v="1"/>
    <x v="7"/>
    <n v="30"/>
  </r>
  <r>
    <x v="1"/>
    <x v="1"/>
    <x v="0"/>
    <x v="0"/>
    <n v="4666"/>
    <x v="7"/>
    <x v="1"/>
    <x v="7"/>
    <n v="23"/>
  </r>
  <r>
    <x v="1"/>
    <x v="1"/>
    <x v="0"/>
    <x v="0"/>
    <n v="4667"/>
    <x v="8"/>
    <x v="1"/>
    <x v="7"/>
    <n v="10"/>
  </r>
  <r>
    <x v="1"/>
    <x v="1"/>
    <x v="0"/>
    <x v="0"/>
    <n v="4668"/>
    <x v="9"/>
    <x v="1"/>
    <x v="7"/>
    <n v="35"/>
  </r>
  <r>
    <x v="1"/>
    <x v="1"/>
    <x v="0"/>
    <x v="0"/>
    <n v="4669"/>
    <x v="10"/>
    <x v="1"/>
    <x v="7"/>
    <n v="9"/>
  </r>
  <r>
    <x v="1"/>
    <x v="1"/>
    <x v="0"/>
    <x v="0"/>
    <n v="4670"/>
    <x v="11"/>
    <x v="1"/>
    <x v="7"/>
    <n v="19"/>
  </r>
  <r>
    <x v="1"/>
    <x v="1"/>
    <x v="0"/>
    <x v="0"/>
    <n v="4671"/>
    <x v="12"/>
    <x v="1"/>
    <x v="7"/>
    <n v="18"/>
  </r>
  <r>
    <x v="1"/>
    <x v="1"/>
    <x v="0"/>
    <x v="0"/>
    <n v="4672"/>
    <x v="13"/>
    <x v="1"/>
    <x v="7"/>
    <n v="32"/>
  </r>
  <r>
    <x v="1"/>
    <x v="1"/>
    <x v="0"/>
    <x v="0"/>
    <n v="4673"/>
    <x v="14"/>
    <x v="1"/>
    <x v="7"/>
    <n v="14"/>
  </r>
  <r>
    <x v="1"/>
    <x v="1"/>
    <x v="0"/>
    <x v="0"/>
    <n v="4674"/>
    <x v="15"/>
    <x v="1"/>
    <x v="7"/>
    <n v="10"/>
  </r>
  <r>
    <x v="1"/>
    <x v="1"/>
    <x v="0"/>
    <x v="0"/>
    <n v="4675"/>
    <x v="16"/>
    <x v="1"/>
    <x v="7"/>
    <n v="15"/>
  </r>
  <r>
    <x v="1"/>
    <x v="1"/>
    <x v="0"/>
    <x v="0"/>
    <n v="4676"/>
    <x v="17"/>
    <x v="1"/>
    <x v="7"/>
    <n v="22"/>
  </r>
  <r>
    <x v="1"/>
    <x v="1"/>
    <x v="0"/>
    <x v="0"/>
    <n v="4677"/>
    <x v="18"/>
    <x v="1"/>
    <x v="7"/>
    <n v="15"/>
  </r>
  <r>
    <x v="1"/>
    <x v="1"/>
    <x v="0"/>
    <x v="0"/>
    <n v="4678"/>
    <x v="19"/>
    <x v="1"/>
    <x v="7"/>
    <n v="12"/>
  </r>
  <r>
    <x v="1"/>
    <x v="1"/>
    <x v="0"/>
    <x v="0"/>
    <n v="4679"/>
    <x v="20"/>
    <x v="1"/>
    <x v="7"/>
    <n v="15"/>
  </r>
  <r>
    <x v="1"/>
    <x v="1"/>
    <x v="0"/>
    <x v="0"/>
    <n v="4680"/>
    <x v="21"/>
    <x v="1"/>
    <x v="7"/>
    <n v="27"/>
  </r>
  <r>
    <x v="1"/>
    <x v="1"/>
    <x v="0"/>
    <x v="0"/>
    <n v="7710"/>
    <x v="22"/>
    <x v="1"/>
    <x v="7"/>
    <n v="14"/>
  </r>
  <r>
    <x v="1"/>
    <x v="1"/>
    <x v="0"/>
    <x v="0"/>
    <n v="4681"/>
    <x v="23"/>
    <x v="1"/>
    <x v="7"/>
    <n v="25"/>
  </r>
  <r>
    <x v="1"/>
    <x v="1"/>
    <x v="0"/>
    <x v="0"/>
    <n v="6842"/>
    <x v="24"/>
    <x v="1"/>
    <x v="7"/>
    <n v="13"/>
  </r>
  <r>
    <x v="1"/>
    <x v="1"/>
    <x v="0"/>
    <x v="0"/>
    <n v="6926"/>
    <x v="25"/>
    <x v="1"/>
    <x v="7"/>
    <n v="8"/>
  </r>
  <r>
    <x v="1"/>
    <x v="1"/>
    <x v="0"/>
    <x v="0"/>
    <n v="6928"/>
    <x v="26"/>
    <x v="1"/>
    <x v="7"/>
    <n v="9"/>
  </r>
  <r>
    <x v="1"/>
    <x v="1"/>
    <x v="0"/>
    <x v="0"/>
    <n v="6955"/>
    <x v="27"/>
    <x v="1"/>
    <x v="7"/>
    <n v="11"/>
  </r>
  <r>
    <x v="1"/>
    <x v="1"/>
    <x v="0"/>
    <x v="0"/>
    <n v="6957"/>
    <x v="28"/>
    <x v="1"/>
    <x v="7"/>
    <n v="22"/>
  </r>
  <r>
    <x v="1"/>
    <x v="1"/>
    <x v="0"/>
    <x v="0"/>
    <n v="10880"/>
    <x v="29"/>
    <x v="1"/>
    <x v="7"/>
    <n v="8"/>
  </r>
  <r>
    <x v="1"/>
    <x v="1"/>
    <x v="0"/>
    <x v="0"/>
    <n v="10991"/>
    <x v="30"/>
    <x v="1"/>
    <x v="7"/>
    <n v="15"/>
  </r>
  <r>
    <x v="0"/>
    <x v="0"/>
    <x v="0"/>
    <x v="0"/>
    <n v="10929"/>
    <x v="31"/>
    <x v="1"/>
    <x v="7"/>
    <n v="38"/>
  </r>
  <r>
    <x v="0"/>
    <x v="0"/>
    <x v="0"/>
    <x v="0"/>
    <n v="32601"/>
    <x v="32"/>
    <x v="1"/>
    <x v="7"/>
    <n v="775"/>
  </r>
  <r>
    <x v="1"/>
    <x v="2"/>
    <x v="0"/>
    <x v="1"/>
    <n v="4750"/>
    <x v="33"/>
    <x v="1"/>
    <x v="7"/>
    <n v="27"/>
  </r>
  <r>
    <x v="1"/>
    <x v="2"/>
    <x v="0"/>
    <x v="1"/>
    <n v="4751"/>
    <x v="34"/>
    <x v="1"/>
    <x v="7"/>
    <n v="20"/>
  </r>
  <r>
    <x v="1"/>
    <x v="2"/>
    <x v="0"/>
    <x v="1"/>
    <n v="4752"/>
    <x v="35"/>
    <x v="1"/>
    <x v="7"/>
    <n v="15"/>
  </r>
  <r>
    <x v="1"/>
    <x v="2"/>
    <x v="0"/>
    <x v="1"/>
    <n v="4753"/>
    <x v="36"/>
    <x v="1"/>
    <x v="7"/>
    <n v="8"/>
  </r>
  <r>
    <x v="1"/>
    <x v="2"/>
    <x v="0"/>
    <x v="1"/>
    <n v="4754"/>
    <x v="37"/>
    <x v="1"/>
    <x v="7"/>
    <n v="10"/>
  </r>
  <r>
    <x v="1"/>
    <x v="3"/>
    <x v="0"/>
    <x v="2"/>
    <n v="4735"/>
    <x v="38"/>
    <x v="1"/>
    <x v="7"/>
    <n v="63"/>
  </r>
  <r>
    <x v="1"/>
    <x v="3"/>
    <x v="0"/>
    <x v="2"/>
    <n v="4736"/>
    <x v="39"/>
    <x v="1"/>
    <x v="7"/>
    <n v="34"/>
  </r>
  <r>
    <x v="1"/>
    <x v="3"/>
    <x v="0"/>
    <x v="2"/>
    <n v="4737"/>
    <x v="40"/>
    <x v="1"/>
    <x v="7"/>
    <n v="18"/>
  </r>
  <r>
    <x v="1"/>
    <x v="3"/>
    <x v="0"/>
    <x v="2"/>
    <n v="4738"/>
    <x v="41"/>
    <x v="1"/>
    <x v="7"/>
    <n v="18"/>
  </r>
  <r>
    <x v="1"/>
    <x v="3"/>
    <x v="0"/>
    <x v="2"/>
    <n v="12266"/>
    <x v="42"/>
    <x v="1"/>
    <x v="7"/>
    <n v="13"/>
  </r>
  <r>
    <x v="1"/>
    <x v="4"/>
    <x v="0"/>
    <x v="3"/>
    <n v="4755"/>
    <x v="43"/>
    <x v="1"/>
    <x v="7"/>
    <n v="51"/>
  </r>
  <r>
    <x v="1"/>
    <x v="4"/>
    <x v="0"/>
    <x v="3"/>
    <n v="4756"/>
    <x v="44"/>
    <x v="1"/>
    <x v="7"/>
    <n v="13"/>
  </r>
  <r>
    <x v="1"/>
    <x v="4"/>
    <x v="0"/>
    <x v="3"/>
    <n v="4757"/>
    <x v="45"/>
    <x v="1"/>
    <x v="7"/>
    <n v="12"/>
  </r>
  <r>
    <x v="1"/>
    <x v="4"/>
    <x v="0"/>
    <x v="3"/>
    <n v="4758"/>
    <x v="46"/>
    <x v="1"/>
    <x v="7"/>
    <n v="25"/>
  </r>
  <r>
    <x v="1"/>
    <x v="4"/>
    <x v="0"/>
    <x v="3"/>
    <n v="7033"/>
    <x v="47"/>
    <x v="1"/>
    <x v="7"/>
    <n v="10"/>
  </r>
  <r>
    <x v="1"/>
    <x v="4"/>
    <x v="0"/>
    <x v="3"/>
    <n v="7118"/>
    <x v="48"/>
    <x v="1"/>
    <x v="7"/>
    <n v="7"/>
  </r>
  <r>
    <x v="1"/>
    <x v="5"/>
    <x v="0"/>
    <x v="4"/>
    <n v="4701"/>
    <x v="49"/>
    <x v="1"/>
    <x v="7"/>
    <n v="34"/>
  </r>
  <r>
    <x v="1"/>
    <x v="5"/>
    <x v="0"/>
    <x v="4"/>
    <n v="4702"/>
    <x v="50"/>
    <x v="1"/>
    <x v="7"/>
    <n v="14"/>
  </r>
  <r>
    <x v="1"/>
    <x v="5"/>
    <x v="0"/>
    <x v="4"/>
    <n v="4703"/>
    <x v="51"/>
    <x v="1"/>
    <x v="7"/>
    <n v="13"/>
  </r>
  <r>
    <x v="1"/>
    <x v="5"/>
    <x v="0"/>
    <x v="4"/>
    <n v="7091"/>
    <x v="52"/>
    <x v="1"/>
    <x v="7"/>
    <n v="5"/>
  </r>
  <r>
    <x v="1"/>
    <x v="3"/>
    <x v="0"/>
    <x v="5"/>
    <n v="4739"/>
    <x v="53"/>
    <x v="1"/>
    <x v="7"/>
    <n v="43"/>
  </r>
  <r>
    <x v="1"/>
    <x v="3"/>
    <x v="0"/>
    <x v="5"/>
    <n v="4740"/>
    <x v="54"/>
    <x v="1"/>
    <x v="7"/>
    <n v="10"/>
  </r>
  <r>
    <x v="1"/>
    <x v="3"/>
    <x v="0"/>
    <x v="5"/>
    <n v="4741"/>
    <x v="55"/>
    <x v="1"/>
    <x v="7"/>
    <n v="21"/>
  </r>
  <r>
    <x v="1"/>
    <x v="3"/>
    <x v="0"/>
    <x v="5"/>
    <n v="7123"/>
    <x v="56"/>
    <x v="1"/>
    <x v="7"/>
    <n v="4"/>
  </r>
  <r>
    <x v="1"/>
    <x v="6"/>
    <x v="0"/>
    <x v="6"/>
    <n v="4695"/>
    <x v="57"/>
    <x v="1"/>
    <x v="7"/>
    <n v="102"/>
  </r>
  <r>
    <x v="1"/>
    <x v="6"/>
    <x v="0"/>
    <x v="6"/>
    <n v="4696"/>
    <x v="58"/>
    <x v="1"/>
    <x v="7"/>
    <n v="8"/>
  </r>
  <r>
    <x v="1"/>
    <x v="6"/>
    <x v="0"/>
    <x v="6"/>
    <n v="4697"/>
    <x v="59"/>
    <x v="1"/>
    <x v="7"/>
    <n v="11"/>
  </r>
  <r>
    <x v="1"/>
    <x v="6"/>
    <x v="0"/>
    <x v="6"/>
    <n v="4698"/>
    <x v="60"/>
    <x v="1"/>
    <x v="7"/>
    <n v="16"/>
  </r>
  <r>
    <x v="1"/>
    <x v="6"/>
    <x v="0"/>
    <x v="6"/>
    <n v="4699"/>
    <x v="61"/>
    <x v="1"/>
    <x v="7"/>
    <n v="17"/>
  </r>
  <r>
    <x v="1"/>
    <x v="6"/>
    <x v="0"/>
    <x v="6"/>
    <n v="4700"/>
    <x v="62"/>
    <x v="1"/>
    <x v="7"/>
    <n v="12"/>
  </r>
  <r>
    <x v="1"/>
    <x v="6"/>
    <x v="0"/>
    <x v="6"/>
    <n v="7088"/>
    <x v="63"/>
    <x v="1"/>
    <x v="7"/>
    <n v="9"/>
  </r>
  <r>
    <x v="1"/>
    <x v="6"/>
    <x v="0"/>
    <x v="6"/>
    <n v="10878"/>
    <x v="64"/>
    <x v="1"/>
    <x v="7"/>
    <n v="10"/>
  </r>
  <r>
    <x v="1"/>
    <x v="7"/>
    <x v="0"/>
    <x v="7"/>
    <n v="4759"/>
    <x v="65"/>
    <x v="1"/>
    <x v="7"/>
    <n v="78"/>
  </r>
  <r>
    <x v="1"/>
    <x v="7"/>
    <x v="0"/>
    <x v="7"/>
    <n v="4760"/>
    <x v="66"/>
    <x v="1"/>
    <x v="7"/>
    <n v="30"/>
  </r>
  <r>
    <x v="1"/>
    <x v="7"/>
    <x v="0"/>
    <x v="7"/>
    <n v="4761"/>
    <x v="67"/>
    <x v="1"/>
    <x v="7"/>
    <n v="32"/>
  </r>
  <r>
    <x v="1"/>
    <x v="7"/>
    <x v="0"/>
    <x v="7"/>
    <n v="4762"/>
    <x v="68"/>
    <x v="1"/>
    <x v="7"/>
    <n v="22"/>
  </r>
  <r>
    <x v="1"/>
    <x v="7"/>
    <x v="0"/>
    <x v="7"/>
    <n v="6813"/>
    <x v="69"/>
    <x v="1"/>
    <x v="7"/>
    <n v="14"/>
  </r>
  <r>
    <x v="1"/>
    <x v="7"/>
    <x v="0"/>
    <x v="7"/>
    <n v="6956"/>
    <x v="70"/>
    <x v="1"/>
    <x v="7"/>
    <n v="17"/>
  </r>
  <r>
    <x v="1"/>
    <x v="7"/>
    <x v="0"/>
    <x v="7"/>
    <n v="7087"/>
    <x v="71"/>
    <x v="1"/>
    <x v="7"/>
    <n v="11"/>
  </r>
  <r>
    <x v="1"/>
    <x v="8"/>
    <x v="0"/>
    <x v="8"/>
    <n v="4704"/>
    <x v="72"/>
    <x v="1"/>
    <x v="7"/>
    <n v="87"/>
  </r>
  <r>
    <x v="1"/>
    <x v="8"/>
    <x v="0"/>
    <x v="8"/>
    <n v="4705"/>
    <x v="73"/>
    <x v="1"/>
    <x v="7"/>
    <n v="38"/>
  </r>
  <r>
    <x v="1"/>
    <x v="8"/>
    <x v="0"/>
    <x v="8"/>
    <n v="4706"/>
    <x v="74"/>
    <x v="1"/>
    <x v="7"/>
    <n v="30"/>
  </r>
  <r>
    <x v="1"/>
    <x v="8"/>
    <x v="0"/>
    <x v="8"/>
    <n v="4707"/>
    <x v="75"/>
    <x v="1"/>
    <x v="7"/>
    <n v="13"/>
  </r>
  <r>
    <x v="1"/>
    <x v="8"/>
    <x v="0"/>
    <x v="8"/>
    <n v="4708"/>
    <x v="76"/>
    <x v="1"/>
    <x v="7"/>
    <n v="34"/>
  </r>
  <r>
    <x v="1"/>
    <x v="8"/>
    <x v="0"/>
    <x v="8"/>
    <n v="4709"/>
    <x v="77"/>
    <x v="1"/>
    <x v="7"/>
    <n v="19"/>
  </r>
  <r>
    <x v="1"/>
    <x v="8"/>
    <x v="0"/>
    <x v="8"/>
    <n v="7137"/>
    <x v="78"/>
    <x v="1"/>
    <x v="7"/>
    <n v="19"/>
  </r>
  <r>
    <x v="1"/>
    <x v="8"/>
    <x v="0"/>
    <x v="8"/>
    <n v="11328"/>
    <x v="79"/>
    <x v="1"/>
    <x v="7"/>
    <n v="15"/>
  </r>
  <r>
    <x v="1"/>
    <x v="8"/>
    <x v="0"/>
    <x v="8"/>
    <n v="31638"/>
    <x v="80"/>
    <x v="1"/>
    <x v="7"/>
    <n v="13"/>
  </r>
  <r>
    <x v="1"/>
    <x v="9"/>
    <x v="0"/>
    <x v="9"/>
    <n v="4682"/>
    <x v="81"/>
    <x v="1"/>
    <x v="7"/>
    <n v="149"/>
  </r>
  <r>
    <x v="1"/>
    <x v="9"/>
    <x v="0"/>
    <x v="9"/>
    <n v="4683"/>
    <x v="82"/>
    <x v="1"/>
    <x v="7"/>
    <n v="31"/>
  </r>
  <r>
    <x v="1"/>
    <x v="9"/>
    <x v="0"/>
    <x v="9"/>
    <n v="4684"/>
    <x v="83"/>
    <x v="1"/>
    <x v="7"/>
    <n v="15"/>
  </r>
  <r>
    <x v="1"/>
    <x v="9"/>
    <x v="0"/>
    <x v="9"/>
    <n v="4685"/>
    <x v="84"/>
    <x v="1"/>
    <x v="7"/>
    <n v="11"/>
  </r>
  <r>
    <x v="1"/>
    <x v="9"/>
    <x v="0"/>
    <x v="9"/>
    <n v="4686"/>
    <x v="85"/>
    <x v="1"/>
    <x v="7"/>
    <n v="26"/>
  </r>
  <r>
    <x v="1"/>
    <x v="9"/>
    <x v="0"/>
    <x v="9"/>
    <n v="4687"/>
    <x v="86"/>
    <x v="1"/>
    <x v="7"/>
    <n v="24"/>
  </r>
  <r>
    <x v="1"/>
    <x v="9"/>
    <x v="0"/>
    <x v="9"/>
    <n v="4688"/>
    <x v="87"/>
    <x v="1"/>
    <x v="7"/>
    <n v="23"/>
  </r>
  <r>
    <x v="1"/>
    <x v="9"/>
    <x v="0"/>
    <x v="9"/>
    <n v="4689"/>
    <x v="88"/>
    <x v="1"/>
    <x v="7"/>
    <n v="24"/>
  </r>
  <r>
    <x v="1"/>
    <x v="9"/>
    <x v="0"/>
    <x v="9"/>
    <n v="4690"/>
    <x v="89"/>
    <x v="1"/>
    <x v="7"/>
    <n v="17"/>
  </r>
  <r>
    <x v="1"/>
    <x v="9"/>
    <x v="0"/>
    <x v="9"/>
    <n v="4691"/>
    <x v="90"/>
    <x v="1"/>
    <x v="7"/>
    <n v="9"/>
  </r>
  <r>
    <x v="1"/>
    <x v="9"/>
    <x v="0"/>
    <x v="9"/>
    <n v="6925"/>
    <x v="91"/>
    <x v="1"/>
    <x v="7"/>
    <n v="17"/>
  </r>
  <r>
    <x v="1"/>
    <x v="9"/>
    <x v="0"/>
    <x v="9"/>
    <n v="7086"/>
    <x v="92"/>
    <x v="1"/>
    <x v="7"/>
    <n v="11"/>
  </r>
  <r>
    <x v="1"/>
    <x v="9"/>
    <x v="0"/>
    <x v="9"/>
    <n v="7117"/>
    <x v="93"/>
    <x v="1"/>
    <x v="7"/>
    <n v="11"/>
  </r>
  <r>
    <x v="1"/>
    <x v="9"/>
    <x v="0"/>
    <x v="9"/>
    <n v="9326"/>
    <x v="94"/>
    <x v="1"/>
    <x v="7"/>
    <n v="12"/>
  </r>
  <r>
    <x v="1"/>
    <x v="9"/>
    <x v="0"/>
    <x v="9"/>
    <n v="10992"/>
    <x v="95"/>
    <x v="1"/>
    <x v="7"/>
    <n v="11"/>
  </r>
  <r>
    <x v="1"/>
    <x v="10"/>
    <x v="0"/>
    <x v="10"/>
    <n v="4763"/>
    <x v="96"/>
    <x v="1"/>
    <x v="7"/>
    <n v="78"/>
  </r>
  <r>
    <x v="1"/>
    <x v="11"/>
    <x v="0"/>
    <x v="10"/>
    <n v="4764"/>
    <x v="97"/>
    <x v="1"/>
    <x v="7"/>
    <n v="32"/>
  </r>
  <r>
    <x v="1"/>
    <x v="10"/>
    <x v="0"/>
    <x v="10"/>
    <n v="4765"/>
    <x v="98"/>
    <x v="1"/>
    <x v="7"/>
    <n v="12"/>
  </r>
  <r>
    <x v="1"/>
    <x v="10"/>
    <x v="0"/>
    <x v="10"/>
    <n v="4766"/>
    <x v="99"/>
    <x v="1"/>
    <x v="7"/>
    <n v="15"/>
  </r>
  <r>
    <x v="1"/>
    <x v="10"/>
    <x v="0"/>
    <x v="10"/>
    <n v="4767"/>
    <x v="100"/>
    <x v="1"/>
    <x v="7"/>
    <n v="13"/>
  </r>
  <r>
    <x v="1"/>
    <x v="11"/>
    <x v="0"/>
    <x v="10"/>
    <n v="4768"/>
    <x v="101"/>
    <x v="1"/>
    <x v="7"/>
    <n v="22"/>
  </r>
  <r>
    <x v="1"/>
    <x v="10"/>
    <x v="0"/>
    <x v="10"/>
    <n v="4769"/>
    <x v="102"/>
    <x v="1"/>
    <x v="7"/>
    <n v="9"/>
  </r>
  <r>
    <x v="1"/>
    <x v="10"/>
    <x v="0"/>
    <x v="10"/>
    <n v="4770"/>
    <x v="103"/>
    <x v="1"/>
    <x v="7"/>
    <n v="21"/>
  </r>
  <r>
    <x v="1"/>
    <x v="11"/>
    <x v="0"/>
    <x v="10"/>
    <n v="6673"/>
    <x v="104"/>
    <x v="1"/>
    <x v="7"/>
    <n v="45"/>
  </r>
  <r>
    <x v="1"/>
    <x v="12"/>
    <x v="0"/>
    <x v="11"/>
    <n v="4771"/>
    <x v="105"/>
    <x v="1"/>
    <x v="7"/>
    <n v="39"/>
  </r>
  <r>
    <x v="1"/>
    <x v="12"/>
    <x v="0"/>
    <x v="11"/>
    <n v="4772"/>
    <x v="106"/>
    <x v="1"/>
    <x v="7"/>
    <n v="11"/>
  </r>
  <r>
    <x v="1"/>
    <x v="12"/>
    <x v="0"/>
    <x v="11"/>
    <n v="4773"/>
    <x v="107"/>
    <x v="1"/>
    <x v="7"/>
    <n v="7"/>
  </r>
  <r>
    <x v="1"/>
    <x v="12"/>
    <x v="0"/>
    <x v="11"/>
    <n v="4774"/>
    <x v="108"/>
    <x v="1"/>
    <x v="7"/>
    <n v="12"/>
  </r>
  <r>
    <x v="1"/>
    <x v="12"/>
    <x v="0"/>
    <x v="11"/>
    <n v="6670"/>
    <x v="109"/>
    <x v="1"/>
    <x v="7"/>
    <n v="9"/>
  </r>
  <r>
    <x v="1"/>
    <x v="12"/>
    <x v="0"/>
    <x v="11"/>
    <n v="7119"/>
    <x v="110"/>
    <x v="1"/>
    <x v="7"/>
    <n v="10"/>
  </r>
  <r>
    <x v="1"/>
    <x v="12"/>
    <x v="0"/>
    <x v="11"/>
    <n v="31637"/>
    <x v="111"/>
    <x v="1"/>
    <x v="7"/>
    <n v="6"/>
  </r>
  <r>
    <x v="1"/>
    <x v="3"/>
    <x v="0"/>
    <x v="5"/>
    <n v="4730"/>
    <x v="112"/>
    <x v="1"/>
    <x v="7"/>
    <n v="70"/>
  </r>
  <r>
    <x v="1"/>
    <x v="3"/>
    <x v="0"/>
    <x v="5"/>
    <n v="4731"/>
    <x v="113"/>
    <x v="1"/>
    <x v="7"/>
    <n v="13"/>
  </r>
  <r>
    <x v="1"/>
    <x v="3"/>
    <x v="0"/>
    <x v="5"/>
    <n v="4732"/>
    <x v="114"/>
    <x v="1"/>
    <x v="7"/>
    <n v="21"/>
  </r>
  <r>
    <x v="1"/>
    <x v="3"/>
    <x v="0"/>
    <x v="5"/>
    <n v="4733"/>
    <x v="115"/>
    <x v="1"/>
    <x v="7"/>
    <n v="10"/>
  </r>
  <r>
    <x v="1"/>
    <x v="3"/>
    <x v="0"/>
    <x v="5"/>
    <n v="4734"/>
    <x v="116"/>
    <x v="1"/>
    <x v="7"/>
    <n v="7"/>
  </r>
  <r>
    <x v="1"/>
    <x v="3"/>
    <x v="0"/>
    <x v="5"/>
    <n v="7712"/>
    <x v="117"/>
    <x v="1"/>
    <x v="7"/>
    <n v="14"/>
  </r>
  <r>
    <x v="1"/>
    <x v="3"/>
    <x v="0"/>
    <x v="5"/>
    <n v="9871"/>
    <x v="118"/>
    <x v="1"/>
    <x v="7"/>
    <n v="10"/>
  </r>
  <r>
    <x v="1"/>
    <x v="3"/>
    <x v="0"/>
    <x v="5"/>
    <n v="12166"/>
    <x v="119"/>
    <x v="1"/>
    <x v="7"/>
    <n v="14"/>
  </r>
  <r>
    <x v="1"/>
    <x v="5"/>
    <x v="0"/>
    <x v="12"/>
    <n v="4692"/>
    <x v="120"/>
    <x v="1"/>
    <x v="7"/>
    <n v="17"/>
  </r>
  <r>
    <x v="1"/>
    <x v="5"/>
    <x v="0"/>
    <x v="12"/>
    <n v="4693"/>
    <x v="121"/>
    <x v="1"/>
    <x v="7"/>
    <n v="4"/>
  </r>
  <r>
    <x v="1"/>
    <x v="5"/>
    <x v="0"/>
    <x v="12"/>
    <n v="4694"/>
    <x v="122"/>
    <x v="1"/>
    <x v="7"/>
    <n v="9"/>
  </r>
  <r>
    <x v="1"/>
    <x v="5"/>
    <x v="0"/>
    <x v="12"/>
    <n v="7089"/>
    <x v="123"/>
    <x v="1"/>
    <x v="7"/>
    <n v="7"/>
  </r>
  <r>
    <x v="1"/>
    <x v="13"/>
    <x v="0"/>
    <x v="13"/>
    <n v="4711"/>
    <x v="124"/>
    <x v="1"/>
    <x v="7"/>
    <n v="80"/>
  </r>
  <r>
    <x v="1"/>
    <x v="13"/>
    <x v="0"/>
    <x v="13"/>
    <n v="4712"/>
    <x v="125"/>
    <x v="1"/>
    <x v="7"/>
    <n v="12"/>
  </r>
  <r>
    <x v="1"/>
    <x v="13"/>
    <x v="0"/>
    <x v="13"/>
    <n v="4713"/>
    <x v="126"/>
    <x v="1"/>
    <x v="7"/>
    <n v="14"/>
  </r>
  <r>
    <x v="1"/>
    <x v="13"/>
    <x v="0"/>
    <x v="13"/>
    <n v="4714"/>
    <x v="127"/>
    <x v="1"/>
    <x v="7"/>
    <n v="16"/>
  </r>
  <r>
    <x v="1"/>
    <x v="13"/>
    <x v="0"/>
    <x v="13"/>
    <n v="4715"/>
    <x v="128"/>
    <x v="1"/>
    <x v="7"/>
    <n v="38"/>
  </r>
  <r>
    <x v="1"/>
    <x v="13"/>
    <x v="0"/>
    <x v="13"/>
    <n v="4716"/>
    <x v="129"/>
    <x v="1"/>
    <x v="7"/>
    <n v="38"/>
  </r>
  <r>
    <x v="1"/>
    <x v="13"/>
    <x v="0"/>
    <x v="13"/>
    <n v="4717"/>
    <x v="130"/>
    <x v="1"/>
    <x v="7"/>
    <n v="19"/>
  </r>
  <r>
    <x v="1"/>
    <x v="13"/>
    <x v="0"/>
    <x v="13"/>
    <n v="7711"/>
    <x v="131"/>
    <x v="1"/>
    <x v="7"/>
    <n v="41"/>
  </r>
  <r>
    <x v="1"/>
    <x v="13"/>
    <x v="0"/>
    <x v="13"/>
    <n v="7032"/>
    <x v="132"/>
    <x v="1"/>
    <x v="7"/>
    <n v="14"/>
  </r>
  <r>
    <x v="1"/>
    <x v="13"/>
    <x v="0"/>
    <x v="13"/>
    <n v="11327"/>
    <x v="133"/>
    <x v="1"/>
    <x v="7"/>
    <n v="18"/>
  </r>
  <r>
    <x v="1"/>
    <x v="12"/>
    <x v="0"/>
    <x v="14"/>
    <n v="4780"/>
    <x v="134"/>
    <x v="1"/>
    <x v="7"/>
    <n v="19"/>
  </r>
  <r>
    <x v="1"/>
    <x v="10"/>
    <x v="0"/>
    <x v="14"/>
    <n v="6671"/>
    <x v="135"/>
    <x v="1"/>
    <x v="7"/>
    <n v="7"/>
  </r>
  <r>
    <x v="1"/>
    <x v="12"/>
    <x v="0"/>
    <x v="14"/>
    <n v="6819"/>
    <x v="136"/>
    <x v="1"/>
    <x v="7"/>
    <n v="11"/>
  </r>
  <r>
    <x v="1"/>
    <x v="2"/>
    <x v="0"/>
    <x v="15"/>
    <n v="4742"/>
    <x v="137"/>
    <x v="1"/>
    <x v="7"/>
    <n v="220"/>
  </r>
  <r>
    <x v="1"/>
    <x v="2"/>
    <x v="0"/>
    <x v="15"/>
    <n v="4744"/>
    <x v="138"/>
    <x v="1"/>
    <x v="7"/>
    <n v="22"/>
  </r>
  <r>
    <x v="1"/>
    <x v="2"/>
    <x v="0"/>
    <x v="15"/>
    <n v="4745"/>
    <x v="139"/>
    <x v="1"/>
    <x v="7"/>
    <n v="53"/>
  </r>
  <r>
    <x v="1"/>
    <x v="2"/>
    <x v="0"/>
    <x v="15"/>
    <n v="4746"/>
    <x v="140"/>
    <x v="1"/>
    <x v="7"/>
    <n v="12"/>
  </r>
  <r>
    <x v="1"/>
    <x v="2"/>
    <x v="0"/>
    <x v="15"/>
    <n v="4747"/>
    <x v="141"/>
    <x v="1"/>
    <x v="7"/>
    <n v="20"/>
  </r>
  <r>
    <x v="1"/>
    <x v="1"/>
    <x v="0"/>
    <x v="15"/>
    <n v="4743"/>
    <x v="142"/>
    <x v="1"/>
    <x v="7"/>
    <n v="78"/>
  </r>
  <r>
    <x v="1"/>
    <x v="1"/>
    <x v="0"/>
    <x v="15"/>
    <n v="4748"/>
    <x v="143"/>
    <x v="1"/>
    <x v="7"/>
    <n v="19"/>
  </r>
  <r>
    <x v="1"/>
    <x v="1"/>
    <x v="0"/>
    <x v="15"/>
    <n v="4749"/>
    <x v="144"/>
    <x v="1"/>
    <x v="7"/>
    <n v="16"/>
  </r>
  <r>
    <x v="1"/>
    <x v="2"/>
    <x v="0"/>
    <x v="15"/>
    <n v="6843"/>
    <x v="145"/>
    <x v="1"/>
    <x v="7"/>
    <n v="19"/>
  </r>
  <r>
    <x v="1"/>
    <x v="2"/>
    <x v="0"/>
    <x v="15"/>
    <n v="6812"/>
    <x v="146"/>
    <x v="1"/>
    <x v="7"/>
    <n v="15"/>
  </r>
  <r>
    <x v="1"/>
    <x v="2"/>
    <x v="0"/>
    <x v="15"/>
    <n v="8803"/>
    <x v="147"/>
    <x v="1"/>
    <x v="7"/>
    <n v="13"/>
  </r>
  <r>
    <x v="1"/>
    <x v="2"/>
    <x v="0"/>
    <x v="15"/>
    <n v="10993"/>
    <x v="148"/>
    <x v="1"/>
    <x v="7"/>
    <n v="17"/>
  </r>
  <r>
    <x v="1"/>
    <x v="2"/>
    <x v="0"/>
    <x v="15"/>
    <n v="10879"/>
    <x v="149"/>
    <x v="1"/>
    <x v="7"/>
    <n v="18"/>
  </r>
  <r>
    <x v="1"/>
    <x v="1"/>
    <x v="0"/>
    <x v="15"/>
    <n v="25522"/>
    <x v="150"/>
    <x v="1"/>
    <x v="7"/>
    <n v="10"/>
  </r>
  <r>
    <x v="1"/>
    <x v="1"/>
    <x v="0"/>
    <x v="15"/>
    <n v="25513"/>
    <x v="151"/>
    <x v="1"/>
    <x v="7"/>
    <n v="11"/>
  </r>
  <r>
    <x v="1"/>
    <x v="1"/>
    <x v="0"/>
    <x v="15"/>
    <n v="25508"/>
    <x v="152"/>
    <x v="1"/>
    <x v="7"/>
    <n v="11"/>
  </r>
  <r>
    <x v="1"/>
    <x v="12"/>
    <x v="0"/>
    <x v="16"/>
    <n v="4781"/>
    <x v="153"/>
    <x v="1"/>
    <x v="7"/>
    <n v="27"/>
  </r>
  <r>
    <x v="1"/>
    <x v="14"/>
    <x v="0"/>
    <x v="17"/>
    <n v="4718"/>
    <x v="154"/>
    <x v="1"/>
    <x v="7"/>
    <n v="128"/>
  </r>
  <r>
    <x v="1"/>
    <x v="14"/>
    <x v="0"/>
    <x v="17"/>
    <n v="4720"/>
    <x v="155"/>
    <x v="1"/>
    <x v="7"/>
    <n v="14"/>
  </r>
  <r>
    <x v="1"/>
    <x v="14"/>
    <x v="0"/>
    <x v="17"/>
    <n v="4721"/>
    <x v="156"/>
    <x v="1"/>
    <x v="7"/>
    <n v="25"/>
  </r>
  <r>
    <x v="1"/>
    <x v="14"/>
    <x v="0"/>
    <x v="17"/>
    <n v="4722"/>
    <x v="157"/>
    <x v="1"/>
    <x v="7"/>
    <n v="9"/>
  </r>
  <r>
    <x v="1"/>
    <x v="14"/>
    <x v="0"/>
    <x v="17"/>
    <n v="4723"/>
    <x v="158"/>
    <x v="1"/>
    <x v="7"/>
    <n v="11"/>
  </r>
  <r>
    <x v="1"/>
    <x v="14"/>
    <x v="0"/>
    <x v="17"/>
    <n v="4724"/>
    <x v="159"/>
    <x v="1"/>
    <x v="7"/>
    <n v="14"/>
  </r>
  <r>
    <x v="1"/>
    <x v="14"/>
    <x v="0"/>
    <x v="17"/>
    <n v="4719"/>
    <x v="150"/>
    <x v="1"/>
    <x v="7"/>
    <n v="33"/>
  </r>
  <r>
    <x v="1"/>
    <x v="14"/>
    <x v="0"/>
    <x v="17"/>
    <n v="4725"/>
    <x v="160"/>
    <x v="1"/>
    <x v="7"/>
    <n v="15"/>
  </r>
  <r>
    <x v="1"/>
    <x v="14"/>
    <x v="0"/>
    <x v="17"/>
    <n v="4726"/>
    <x v="161"/>
    <x v="1"/>
    <x v="7"/>
    <n v="15"/>
  </r>
  <r>
    <x v="1"/>
    <x v="14"/>
    <x v="0"/>
    <x v="17"/>
    <n v="4727"/>
    <x v="162"/>
    <x v="1"/>
    <x v="7"/>
    <n v="18"/>
  </r>
  <r>
    <x v="1"/>
    <x v="14"/>
    <x v="0"/>
    <x v="17"/>
    <n v="4728"/>
    <x v="163"/>
    <x v="1"/>
    <x v="7"/>
    <n v="34"/>
  </r>
  <r>
    <x v="1"/>
    <x v="14"/>
    <x v="0"/>
    <x v="17"/>
    <n v="4729"/>
    <x v="164"/>
    <x v="1"/>
    <x v="7"/>
    <n v="19"/>
  </r>
  <r>
    <x v="1"/>
    <x v="14"/>
    <x v="0"/>
    <x v="17"/>
    <n v="6811"/>
    <x v="165"/>
    <x v="1"/>
    <x v="7"/>
    <n v="7"/>
  </r>
  <r>
    <x v="1"/>
    <x v="14"/>
    <x v="0"/>
    <x v="17"/>
    <n v="25511"/>
    <x v="166"/>
    <x v="1"/>
    <x v="7"/>
    <n v="7"/>
  </r>
  <r>
    <x v="0"/>
    <x v="0"/>
    <x v="0"/>
    <x v="0"/>
    <n v="4659"/>
    <x v="0"/>
    <x v="0"/>
    <x v="8"/>
    <n v="230"/>
  </r>
  <r>
    <x v="1"/>
    <x v="1"/>
    <x v="0"/>
    <x v="0"/>
    <n v="4660"/>
    <x v="1"/>
    <x v="0"/>
    <x v="8"/>
    <n v="357"/>
  </r>
  <r>
    <x v="1"/>
    <x v="1"/>
    <x v="0"/>
    <x v="0"/>
    <n v="4661"/>
    <x v="2"/>
    <x v="0"/>
    <x v="8"/>
    <n v="28"/>
  </r>
  <r>
    <x v="1"/>
    <x v="1"/>
    <x v="0"/>
    <x v="0"/>
    <n v="4662"/>
    <x v="3"/>
    <x v="0"/>
    <x v="8"/>
    <n v="17"/>
  </r>
  <r>
    <x v="1"/>
    <x v="1"/>
    <x v="0"/>
    <x v="0"/>
    <n v="4663"/>
    <x v="4"/>
    <x v="0"/>
    <x v="8"/>
    <n v="25"/>
  </r>
  <r>
    <x v="1"/>
    <x v="1"/>
    <x v="0"/>
    <x v="0"/>
    <n v="4664"/>
    <x v="5"/>
    <x v="0"/>
    <x v="8"/>
    <n v="11"/>
  </r>
  <r>
    <x v="1"/>
    <x v="1"/>
    <x v="0"/>
    <x v="0"/>
    <n v="4665"/>
    <x v="6"/>
    <x v="0"/>
    <x v="8"/>
    <n v="26"/>
  </r>
  <r>
    <x v="1"/>
    <x v="1"/>
    <x v="0"/>
    <x v="0"/>
    <n v="4666"/>
    <x v="7"/>
    <x v="0"/>
    <x v="8"/>
    <n v="20"/>
  </r>
  <r>
    <x v="1"/>
    <x v="1"/>
    <x v="0"/>
    <x v="0"/>
    <n v="4667"/>
    <x v="8"/>
    <x v="0"/>
    <x v="8"/>
    <n v="9"/>
  </r>
  <r>
    <x v="1"/>
    <x v="1"/>
    <x v="0"/>
    <x v="0"/>
    <n v="4668"/>
    <x v="9"/>
    <x v="0"/>
    <x v="8"/>
    <n v="31"/>
  </r>
  <r>
    <x v="1"/>
    <x v="1"/>
    <x v="0"/>
    <x v="0"/>
    <n v="4669"/>
    <x v="10"/>
    <x v="0"/>
    <x v="8"/>
    <n v="8"/>
  </r>
  <r>
    <x v="1"/>
    <x v="1"/>
    <x v="0"/>
    <x v="0"/>
    <n v="4670"/>
    <x v="11"/>
    <x v="0"/>
    <x v="8"/>
    <n v="17"/>
  </r>
  <r>
    <x v="1"/>
    <x v="1"/>
    <x v="0"/>
    <x v="0"/>
    <n v="4671"/>
    <x v="12"/>
    <x v="0"/>
    <x v="8"/>
    <n v="16"/>
  </r>
  <r>
    <x v="1"/>
    <x v="1"/>
    <x v="0"/>
    <x v="0"/>
    <n v="4672"/>
    <x v="13"/>
    <x v="0"/>
    <x v="8"/>
    <n v="29"/>
  </r>
  <r>
    <x v="1"/>
    <x v="1"/>
    <x v="0"/>
    <x v="0"/>
    <n v="4673"/>
    <x v="14"/>
    <x v="0"/>
    <x v="8"/>
    <n v="13"/>
  </r>
  <r>
    <x v="1"/>
    <x v="1"/>
    <x v="0"/>
    <x v="0"/>
    <n v="4674"/>
    <x v="15"/>
    <x v="0"/>
    <x v="8"/>
    <n v="8"/>
  </r>
  <r>
    <x v="1"/>
    <x v="1"/>
    <x v="0"/>
    <x v="0"/>
    <n v="4675"/>
    <x v="16"/>
    <x v="0"/>
    <x v="8"/>
    <n v="13"/>
  </r>
  <r>
    <x v="1"/>
    <x v="1"/>
    <x v="0"/>
    <x v="0"/>
    <n v="4676"/>
    <x v="17"/>
    <x v="0"/>
    <x v="8"/>
    <n v="20"/>
  </r>
  <r>
    <x v="1"/>
    <x v="1"/>
    <x v="0"/>
    <x v="0"/>
    <n v="4677"/>
    <x v="18"/>
    <x v="0"/>
    <x v="8"/>
    <n v="14"/>
  </r>
  <r>
    <x v="1"/>
    <x v="1"/>
    <x v="0"/>
    <x v="0"/>
    <n v="4678"/>
    <x v="19"/>
    <x v="0"/>
    <x v="8"/>
    <n v="11"/>
  </r>
  <r>
    <x v="1"/>
    <x v="1"/>
    <x v="0"/>
    <x v="0"/>
    <n v="4679"/>
    <x v="20"/>
    <x v="0"/>
    <x v="8"/>
    <n v="13"/>
  </r>
  <r>
    <x v="1"/>
    <x v="1"/>
    <x v="0"/>
    <x v="0"/>
    <n v="4680"/>
    <x v="21"/>
    <x v="0"/>
    <x v="8"/>
    <n v="24"/>
  </r>
  <r>
    <x v="1"/>
    <x v="1"/>
    <x v="0"/>
    <x v="0"/>
    <n v="7710"/>
    <x v="22"/>
    <x v="0"/>
    <x v="8"/>
    <n v="13"/>
  </r>
  <r>
    <x v="1"/>
    <x v="1"/>
    <x v="0"/>
    <x v="0"/>
    <n v="4681"/>
    <x v="23"/>
    <x v="0"/>
    <x v="8"/>
    <n v="22"/>
  </r>
  <r>
    <x v="1"/>
    <x v="1"/>
    <x v="0"/>
    <x v="0"/>
    <n v="6842"/>
    <x v="24"/>
    <x v="0"/>
    <x v="8"/>
    <n v="11"/>
  </r>
  <r>
    <x v="1"/>
    <x v="1"/>
    <x v="0"/>
    <x v="0"/>
    <n v="6926"/>
    <x v="25"/>
    <x v="0"/>
    <x v="8"/>
    <n v="7"/>
  </r>
  <r>
    <x v="1"/>
    <x v="1"/>
    <x v="0"/>
    <x v="0"/>
    <n v="6928"/>
    <x v="26"/>
    <x v="0"/>
    <x v="8"/>
    <n v="9"/>
  </r>
  <r>
    <x v="1"/>
    <x v="1"/>
    <x v="0"/>
    <x v="0"/>
    <n v="6955"/>
    <x v="27"/>
    <x v="0"/>
    <x v="8"/>
    <n v="10"/>
  </r>
  <r>
    <x v="1"/>
    <x v="1"/>
    <x v="0"/>
    <x v="0"/>
    <n v="6957"/>
    <x v="28"/>
    <x v="0"/>
    <x v="8"/>
    <n v="20"/>
  </r>
  <r>
    <x v="1"/>
    <x v="1"/>
    <x v="0"/>
    <x v="0"/>
    <n v="10880"/>
    <x v="29"/>
    <x v="0"/>
    <x v="8"/>
    <n v="7"/>
  </r>
  <r>
    <x v="1"/>
    <x v="1"/>
    <x v="0"/>
    <x v="0"/>
    <n v="10991"/>
    <x v="30"/>
    <x v="0"/>
    <x v="8"/>
    <n v="14"/>
  </r>
  <r>
    <x v="0"/>
    <x v="0"/>
    <x v="0"/>
    <x v="0"/>
    <n v="10929"/>
    <x v="31"/>
    <x v="0"/>
    <x v="8"/>
    <n v="33"/>
  </r>
  <r>
    <x v="0"/>
    <x v="0"/>
    <x v="0"/>
    <x v="0"/>
    <n v="32601"/>
    <x v="32"/>
    <x v="0"/>
    <x v="8"/>
    <n v="687"/>
  </r>
  <r>
    <x v="1"/>
    <x v="2"/>
    <x v="0"/>
    <x v="1"/>
    <n v="4750"/>
    <x v="33"/>
    <x v="0"/>
    <x v="8"/>
    <n v="30"/>
  </r>
  <r>
    <x v="1"/>
    <x v="2"/>
    <x v="0"/>
    <x v="1"/>
    <n v="4751"/>
    <x v="34"/>
    <x v="0"/>
    <x v="8"/>
    <n v="21"/>
  </r>
  <r>
    <x v="1"/>
    <x v="2"/>
    <x v="0"/>
    <x v="1"/>
    <n v="4752"/>
    <x v="35"/>
    <x v="0"/>
    <x v="8"/>
    <n v="16"/>
  </r>
  <r>
    <x v="1"/>
    <x v="2"/>
    <x v="0"/>
    <x v="1"/>
    <n v="4753"/>
    <x v="36"/>
    <x v="0"/>
    <x v="8"/>
    <n v="8"/>
  </r>
  <r>
    <x v="1"/>
    <x v="2"/>
    <x v="0"/>
    <x v="1"/>
    <n v="4754"/>
    <x v="37"/>
    <x v="0"/>
    <x v="8"/>
    <n v="10"/>
  </r>
  <r>
    <x v="1"/>
    <x v="3"/>
    <x v="0"/>
    <x v="2"/>
    <n v="4735"/>
    <x v="38"/>
    <x v="0"/>
    <x v="8"/>
    <n v="58"/>
  </r>
  <r>
    <x v="1"/>
    <x v="3"/>
    <x v="0"/>
    <x v="2"/>
    <n v="4736"/>
    <x v="39"/>
    <x v="0"/>
    <x v="8"/>
    <n v="31"/>
  </r>
  <r>
    <x v="1"/>
    <x v="3"/>
    <x v="0"/>
    <x v="2"/>
    <n v="4737"/>
    <x v="40"/>
    <x v="0"/>
    <x v="8"/>
    <n v="16"/>
  </r>
  <r>
    <x v="1"/>
    <x v="3"/>
    <x v="0"/>
    <x v="2"/>
    <n v="4738"/>
    <x v="41"/>
    <x v="0"/>
    <x v="8"/>
    <n v="16"/>
  </r>
  <r>
    <x v="1"/>
    <x v="3"/>
    <x v="0"/>
    <x v="2"/>
    <n v="12266"/>
    <x v="42"/>
    <x v="0"/>
    <x v="8"/>
    <n v="12"/>
  </r>
  <r>
    <x v="1"/>
    <x v="4"/>
    <x v="0"/>
    <x v="3"/>
    <n v="4755"/>
    <x v="43"/>
    <x v="0"/>
    <x v="8"/>
    <n v="48"/>
  </r>
  <r>
    <x v="1"/>
    <x v="4"/>
    <x v="0"/>
    <x v="3"/>
    <n v="4756"/>
    <x v="44"/>
    <x v="0"/>
    <x v="8"/>
    <n v="12"/>
  </r>
  <r>
    <x v="1"/>
    <x v="4"/>
    <x v="0"/>
    <x v="3"/>
    <n v="4757"/>
    <x v="45"/>
    <x v="0"/>
    <x v="8"/>
    <n v="11"/>
  </r>
  <r>
    <x v="1"/>
    <x v="4"/>
    <x v="0"/>
    <x v="3"/>
    <n v="4758"/>
    <x v="46"/>
    <x v="0"/>
    <x v="8"/>
    <n v="25"/>
  </r>
  <r>
    <x v="1"/>
    <x v="4"/>
    <x v="0"/>
    <x v="3"/>
    <n v="7033"/>
    <x v="47"/>
    <x v="0"/>
    <x v="8"/>
    <n v="10"/>
  </r>
  <r>
    <x v="1"/>
    <x v="4"/>
    <x v="0"/>
    <x v="3"/>
    <n v="7118"/>
    <x v="48"/>
    <x v="0"/>
    <x v="8"/>
    <n v="7"/>
  </r>
  <r>
    <x v="1"/>
    <x v="5"/>
    <x v="0"/>
    <x v="4"/>
    <n v="4701"/>
    <x v="49"/>
    <x v="0"/>
    <x v="8"/>
    <n v="28"/>
  </r>
  <r>
    <x v="1"/>
    <x v="5"/>
    <x v="0"/>
    <x v="4"/>
    <n v="4702"/>
    <x v="50"/>
    <x v="0"/>
    <x v="8"/>
    <n v="12"/>
  </r>
  <r>
    <x v="1"/>
    <x v="5"/>
    <x v="0"/>
    <x v="4"/>
    <n v="4703"/>
    <x v="51"/>
    <x v="0"/>
    <x v="8"/>
    <n v="11"/>
  </r>
  <r>
    <x v="1"/>
    <x v="5"/>
    <x v="0"/>
    <x v="4"/>
    <n v="7091"/>
    <x v="52"/>
    <x v="0"/>
    <x v="8"/>
    <n v="5"/>
  </r>
  <r>
    <x v="1"/>
    <x v="3"/>
    <x v="0"/>
    <x v="5"/>
    <n v="4739"/>
    <x v="53"/>
    <x v="0"/>
    <x v="8"/>
    <n v="41"/>
  </r>
  <r>
    <x v="1"/>
    <x v="3"/>
    <x v="0"/>
    <x v="5"/>
    <n v="4740"/>
    <x v="54"/>
    <x v="0"/>
    <x v="8"/>
    <n v="9"/>
  </r>
  <r>
    <x v="1"/>
    <x v="3"/>
    <x v="0"/>
    <x v="5"/>
    <n v="4741"/>
    <x v="55"/>
    <x v="0"/>
    <x v="8"/>
    <n v="19"/>
  </r>
  <r>
    <x v="1"/>
    <x v="3"/>
    <x v="0"/>
    <x v="5"/>
    <n v="7123"/>
    <x v="56"/>
    <x v="0"/>
    <x v="8"/>
    <n v="4"/>
  </r>
  <r>
    <x v="1"/>
    <x v="6"/>
    <x v="0"/>
    <x v="6"/>
    <n v="4695"/>
    <x v="57"/>
    <x v="0"/>
    <x v="8"/>
    <n v="96"/>
  </r>
  <r>
    <x v="1"/>
    <x v="6"/>
    <x v="0"/>
    <x v="6"/>
    <n v="4696"/>
    <x v="58"/>
    <x v="0"/>
    <x v="8"/>
    <n v="8"/>
  </r>
  <r>
    <x v="1"/>
    <x v="6"/>
    <x v="0"/>
    <x v="6"/>
    <n v="4697"/>
    <x v="59"/>
    <x v="0"/>
    <x v="8"/>
    <n v="11"/>
  </r>
  <r>
    <x v="1"/>
    <x v="6"/>
    <x v="0"/>
    <x v="6"/>
    <n v="4698"/>
    <x v="60"/>
    <x v="0"/>
    <x v="8"/>
    <n v="16"/>
  </r>
  <r>
    <x v="1"/>
    <x v="6"/>
    <x v="0"/>
    <x v="6"/>
    <n v="4699"/>
    <x v="61"/>
    <x v="0"/>
    <x v="8"/>
    <n v="16"/>
  </r>
  <r>
    <x v="1"/>
    <x v="6"/>
    <x v="0"/>
    <x v="6"/>
    <n v="4700"/>
    <x v="62"/>
    <x v="0"/>
    <x v="8"/>
    <n v="12"/>
  </r>
  <r>
    <x v="1"/>
    <x v="6"/>
    <x v="0"/>
    <x v="6"/>
    <n v="7088"/>
    <x v="63"/>
    <x v="0"/>
    <x v="8"/>
    <n v="8"/>
  </r>
  <r>
    <x v="1"/>
    <x v="6"/>
    <x v="0"/>
    <x v="6"/>
    <n v="10878"/>
    <x v="64"/>
    <x v="0"/>
    <x v="8"/>
    <n v="10"/>
  </r>
  <r>
    <x v="1"/>
    <x v="7"/>
    <x v="0"/>
    <x v="7"/>
    <n v="4759"/>
    <x v="65"/>
    <x v="0"/>
    <x v="8"/>
    <n v="86"/>
  </r>
  <r>
    <x v="1"/>
    <x v="7"/>
    <x v="0"/>
    <x v="7"/>
    <n v="4760"/>
    <x v="66"/>
    <x v="0"/>
    <x v="8"/>
    <n v="33"/>
  </r>
  <r>
    <x v="1"/>
    <x v="7"/>
    <x v="0"/>
    <x v="7"/>
    <n v="4761"/>
    <x v="67"/>
    <x v="0"/>
    <x v="8"/>
    <n v="36"/>
  </r>
  <r>
    <x v="1"/>
    <x v="7"/>
    <x v="0"/>
    <x v="7"/>
    <n v="4762"/>
    <x v="68"/>
    <x v="0"/>
    <x v="8"/>
    <n v="24"/>
  </r>
  <r>
    <x v="1"/>
    <x v="7"/>
    <x v="0"/>
    <x v="7"/>
    <n v="6813"/>
    <x v="69"/>
    <x v="0"/>
    <x v="8"/>
    <n v="15"/>
  </r>
  <r>
    <x v="1"/>
    <x v="7"/>
    <x v="0"/>
    <x v="7"/>
    <n v="6956"/>
    <x v="70"/>
    <x v="0"/>
    <x v="8"/>
    <n v="19"/>
  </r>
  <r>
    <x v="1"/>
    <x v="7"/>
    <x v="0"/>
    <x v="7"/>
    <n v="7087"/>
    <x v="71"/>
    <x v="0"/>
    <x v="8"/>
    <n v="12"/>
  </r>
  <r>
    <x v="1"/>
    <x v="8"/>
    <x v="0"/>
    <x v="8"/>
    <n v="4704"/>
    <x v="72"/>
    <x v="0"/>
    <x v="8"/>
    <n v="79"/>
  </r>
  <r>
    <x v="1"/>
    <x v="8"/>
    <x v="0"/>
    <x v="8"/>
    <n v="4705"/>
    <x v="73"/>
    <x v="0"/>
    <x v="8"/>
    <n v="33"/>
  </r>
  <r>
    <x v="1"/>
    <x v="8"/>
    <x v="0"/>
    <x v="8"/>
    <n v="4706"/>
    <x v="74"/>
    <x v="0"/>
    <x v="8"/>
    <n v="27"/>
  </r>
  <r>
    <x v="1"/>
    <x v="8"/>
    <x v="0"/>
    <x v="8"/>
    <n v="4707"/>
    <x v="75"/>
    <x v="0"/>
    <x v="8"/>
    <n v="11"/>
  </r>
  <r>
    <x v="1"/>
    <x v="8"/>
    <x v="0"/>
    <x v="8"/>
    <n v="4708"/>
    <x v="76"/>
    <x v="0"/>
    <x v="8"/>
    <n v="30"/>
  </r>
  <r>
    <x v="1"/>
    <x v="8"/>
    <x v="0"/>
    <x v="8"/>
    <n v="4709"/>
    <x v="77"/>
    <x v="0"/>
    <x v="8"/>
    <n v="17"/>
  </r>
  <r>
    <x v="1"/>
    <x v="8"/>
    <x v="0"/>
    <x v="8"/>
    <n v="7137"/>
    <x v="78"/>
    <x v="0"/>
    <x v="8"/>
    <n v="16"/>
  </r>
  <r>
    <x v="1"/>
    <x v="8"/>
    <x v="0"/>
    <x v="8"/>
    <n v="11328"/>
    <x v="79"/>
    <x v="0"/>
    <x v="8"/>
    <n v="13"/>
  </r>
  <r>
    <x v="1"/>
    <x v="8"/>
    <x v="0"/>
    <x v="8"/>
    <n v="31638"/>
    <x v="80"/>
    <x v="0"/>
    <x v="8"/>
    <n v="11"/>
  </r>
  <r>
    <x v="1"/>
    <x v="9"/>
    <x v="0"/>
    <x v="9"/>
    <n v="4682"/>
    <x v="81"/>
    <x v="0"/>
    <x v="8"/>
    <n v="140"/>
  </r>
  <r>
    <x v="1"/>
    <x v="9"/>
    <x v="0"/>
    <x v="9"/>
    <n v="4683"/>
    <x v="82"/>
    <x v="0"/>
    <x v="8"/>
    <n v="28"/>
  </r>
  <r>
    <x v="1"/>
    <x v="9"/>
    <x v="0"/>
    <x v="9"/>
    <n v="4684"/>
    <x v="83"/>
    <x v="0"/>
    <x v="8"/>
    <n v="13"/>
  </r>
  <r>
    <x v="1"/>
    <x v="9"/>
    <x v="0"/>
    <x v="9"/>
    <n v="4685"/>
    <x v="84"/>
    <x v="0"/>
    <x v="8"/>
    <n v="10"/>
  </r>
  <r>
    <x v="1"/>
    <x v="9"/>
    <x v="0"/>
    <x v="9"/>
    <n v="4686"/>
    <x v="85"/>
    <x v="0"/>
    <x v="8"/>
    <n v="24"/>
  </r>
  <r>
    <x v="1"/>
    <x v="9"/>
    <x v="0"/>
    <x v="9"/>
    <n v="4687"/>
    <x v="86"/>
    <x v="0"/>
    <x v="8"/>
    <n v="23"/>
  </r>
  <r>
    <x v="1"/>
    <x v="9"/>
    <x v="0"/>
    <x v="9"/>
    <n v="4688"/>
    <x v="87"/>
    <x v="0"/>
    <x v="8"/>
    <n v="21"/>
  </r>
  <r>
    <x v="1"/>
    <x v="9"/>
    <x v="0"/>
    <x v="9"/>
    <n v="4689"/>
    <x v="88"/>
    <x v="0"/>
    <x v="8"/>
    <n v="22"/>
  </r>
  <r>
    <x v="1"/>
    <x v="9"/>
    <x v="0"/>
    <x v="9"/>
    <n v="4690"/>
    <x v="89"/>
    <x v="0"/>
    <x v="8"/>
    <n v="16"/>
  </r>
  <r>
    <x v="1"/>
    <x v="9"/>
    <x v="0"/>
    <x v="9"/>
    <n v="4691"/>
    <x v="90"/>
    <x v="0"/>
    <x v="8"/>
    <n v="8"/>
  </r>
  <r>
    <x v="1"/>
    <x v="9"/>
    <x v="0"/>
    <x v="9"/>
    <n v="6925"/>
    <x v="91"/>
    <x v="0"/>
    <x v="8"/>
    <n v="16"/>
  </r>
  <r>
    <x v="1"/>
    <x v="9"/>
    <x v="0"/>
    <x v="9"/>
    <n v="7086"/>
    <x v="92"/>
    <x v="0"/>
    <x v="8"/>
    <n v="10"/>
  </r>
  <r>
    <x v="1"/>
    <x v="9"/>
    <x v="0"/>
    <x v="9"/>
    <n v="7117"/>
    <x v="93"/>
    <x v="0"/>
    <x v="8"/>
    <n v="10"/>
  </r>
  <r>
    <x v="1"/>
    <x v="9"/>
    <x v="0"/>
    <x v="9"/>
    <n v="9326"/>
    <x v="94"/>
    <x v="0"/>
    <x v="8"/>
    <n v="11"/>
  </r>
  <r>
    <x v="1"/>
    <x v="9"/>
    <x v="0"/>
    <x v="9"/>
    <n v="10992"/>
    <x v="95"/>
    <x v="0"/>
    <x v="8"/>
    <n v="11"/>
  </r>
  <r>
    <x v="1"/>
    <x v="10"/>
    <x v="0"/>
    <x v="10"/>
    <n v="4763"/>
    <x v="96"/>
    <x v="0"/>
    <x v="8"/>
    <n v="66"/>
  </r>
  <r>
    <x v="1"/>
    <x v="11"/>
    <x v="0"/>
    <x v="10"/>
    <n v="4764"/>
    <x v="97"/>
    <x v="0"/>
    <x v="8"/>
    <n v="26"/>
  </r>
  <r>
    <x v="1"/>
    <x v="10"/>
    <x v="0"/>
    <x v="10"/>
    <n v="4765"/>
    <x v="98"/>
    <x v="0"/>
    <x v="8"/>
    <n v="10"/>
  </r>
  <r>
    <x v="1"/>
    <x v="10"/>
    <x v="0"/>
    <x v="10"/>
    <n v="4766"/>
    <x v="99"/>
    <x v="0"/>
    <x v="8"/>
    <n v="12"/>
  </r>
  <r>
    <x v="1"/>
    <x v="10"/>
    <x v="0"/>
    <x v="10"/>
    <n v="4767"/>
    <x v="100"/>
    <x v="0"/>
    <x v="8"/>
    <n v="11"/>
  </r>
  <r>
    <x v="1"/>
    <x v="11"/>
    <x v="0"/>
    <x v="10"/>
    <n v="4768"/>
    <x v="101"/>
    <x v="0"/>
    <x v="8"/>
    <n v="18"/>
  </r>
  <r>
    <x v="1"/>
    <x v="10"/>
    <x v="0"/>
    <x v="10"/>
    <n v="4769"/>
    <x v="102"/>
    <x v="0"/>
    <x v="8"/>
    <n v="8"/>
  </r>
  <r>
    <x v="1"/>
    <x v="10"/>
    <x v="0"/>
    <x v="10"/>
    <n v="4770"/>
    <x v="103"/>
    <x v="0"/>
    <x v="8"/>
    <n v="17"/>
  </r>
  <r>
    <x v="1"/>
    <x v="11"/>
    <x v="0"/>
    <x v="10"/>
    <n v="6673"/>
    <x v="104"/>
    <x v="0"/>
    <x v="8"/>
    <n v="37"/>
  </r>
  <r>
    <x v="1"/>
    <x v="12"/>
    <x v="0"/>
    <x v="11"/>
    <n v="4771"/>
    <x v="105"/>
    <x v="0"/>
    <x v="8"/>
    <n v="36"/>
  </r>
  <r>
    <x v="1"/>
    <x v="12"/>
    <x v="0"/>
    <x v="11"/>
    <n v="4772"/>
    <x v="106"/>
    <x v="0"/>
    <x v="8"/>
    <n v="10"/>
  </r>
  <r>
    <x v="1"/>
    <x v="12"/>
    <x v="0"/>
    <x v="11"/>
    <n v="4773"/>
    <x v="107"/>
    <x v="0"/>
    <x v="8"/>
    <n v="6"/>
  </r>
  <r>
    <x v="1"/>
    <x v="12"/>
    <x v="0"/>
    <x v="11"/>
    <n v="4774"/>
    <x v="108"/>
    <x v="0"/>
    <x v="8"/>
    <n v="11"/>
  </r>
  <r>
    <x v="1"/>
    <x v="12"/>
    <x v="0"/>
    <x v="11"/>
    <n v="6670"/>
    <x v="109"/>
    <x v="0"/>
    <x v="8"/>
    <n v="7"/>
  </r>
  <r>
    <x v="1"/>
    <x v="12"/>
    <x v="0"/>
    <x v="11"/>
    <n v="7119"/>
    <x v="110"/>
    <x v="0"/>
    <x v="8"/>
    <n v="8"/>
  </r>
  <r>
    <x v="1"/>
    <x v="12"/>
    <x v="0"/>
    <x v="11"/>
    <n v="31637"/>
    <x v="111"/>
    <x v="0"/>
    <x v="8"/>
    <n v="5"/>
  </r>
  <r>
    <x v="1"/>
    <x v="3"/>
    <x v="0"/>
    <x v="5"/>
    <n v="4730"/>
    <x v="112"/>
    <x v="0"/>
    <x v="8"/>
    <n v="62"/>
  </r>
  <r>
    <x v="1"/>
    <x v="3"/>
    <x v="0"/>
    <x v="5"/>
    <n v="4731"/>
    <x v="113"/>
    <x v="0"/>
    <x v="8"/>
    <n v="12"/>
  </r>
  <r>
    <x v="1"/>
    <x v="3"/>
    <x v="0"/>
    <x v="5"/>
    <n v="4732"/>
    <x v="114"/>
    <x v="0"/>
    <x v="8"/>
    <n v="19"/>
  </r>
  <r>
    <x v="1"/>
    <x v="3"/>
    <x v="0"/>
    <x v="5"/>
    <n v="4733"/>
    <x v="115"/>
    <x v="0"/>
    <x v="8"/>
    <n v="8"/>
  </r>
  <r>
    <x v="1"/>
    <x v="3"/>
    <x v="0"/>
    <x v="5"/>
    <n v="4734"/>
    <x v="116"/>
    <x v="0"/>
    <x v="8"/>
    <n v="6"/>
  </r>
  <r>
    <x v="1"/>
    <x v="3"/>
    <x v="0"/>
    <x v="5"/>
    <n v="7712"/>
    <x v="117"/>
    <x v="0"/>
    <x v="8"/>
    <n v="12"/>
  </r>
  <r>
    <x v="1"/>
    <x v="3"/>
    <x v="0"/>
    <x v="5"/>
    <n v="9871"/>
    <x v="118"/>
    <x v="0"/>
    <x v="8"/>
    <n v="9"/>
  </r>
  <r>
    <x v="1"/>
    <x v="3"/>
    <x v="0"/>
    <x v="5"/>
    <n v="12166"/>
    <x v="119"/>
    <x v="0"/>
    <x v="8"/>
    <n v="13"/>
  </r>
  <r>
    <x v="1"/>
    <x v="5"/>
    <x v="0"/>
    <x v="12"/>
    <n v="4692"/>
    <x v="120"/>
    <x v="0"/>
    <x v="8"/>
    <n v="15"/>
  </r>
  <r>
    <x v="1"/>
    <x v="5"/>
    <x v="0"/>
    <x v="12"/>
    <n v="4693"/>
    <x v="121"/>
    <x v="0"/>
    <x v="8"/>
    <n v="3"/>
  </r>
  <r>
    <x v="1"/>
    <x v="5"/>
    <x v="0"/>
    <x v="12"/>
    <n v="4694"/>
    <x v="122"/>
    <x v="0"/>
    <x v="8"/>
    <n v="9"/>
  </r>
  <r>
    <x v="1"/>
    <x v="5"/>
    <x v="0"/>
    <x v="12"/>
    <n v="7089"/>
    <x v="123"/>
    <x v="0"/>
    <x v="8"/>
    <n v="7"/>
  </r>
  <r>
    <x v="1"/>
    <x v="13"/>
    <x v="0"/>
    <x v="13"/>
    <n v="4711"/>
    <x v="124"/>
    <x v="0"/>
    <x v="8"/>
    <n v="70"/>
  </r>
  <r>
    <x v="1"/>
    <x v="13"/>
    <x v="0"/>
    <x v="13"/>
    <n v="4712"/>
    <x v="125"/>
    <x v="0"/>
    <x v="8"/>
    <n v="11"/>
  </r>
  <r>
    <x v="1"/>
    <x v="13"/>
    <x v="0"/>
    <x v="13"/>
    <n v="4713"/>
    <x v="126"/>
    <x v="0"/>
    <x v="8"/>
    <n v="12"/>
  </r>
  <r>
    <x v="1"/>
    <x v="13"/>
    <x v="0"/>
    <x v="13"/>
    <n v="4714"/>
    <x v="127"/>
    <x v="0"/>
    <x v="8"/>
    <n v="14"/>
  </r>
  <r>
    <x v="1"/>
    <x v="13"/>
    <x v="0"/>
    <x v="13"/>
    <n v="4715"/>
    <x v="128"/>
    <x v="0"/>
    <x v="8"/>
    <n v="34"/>
  </r>
  <r>
    <x v="1"/>
    <x v="13"/>
    <x v="0"/>
    <x v="13"/>
    <n v="4716"/>
    <x v="129"/>
    <x v="0"/>
    <x v="8"/>
    <n v="34"/>
  </r>
  <r>
    <x v="1"/>
    <x v="13"/>
    <x v="0"/>
    <x v="13"/>
    <n v="4717"/>
    <x v="130"/>
    <x v="0"/>
    <x v="8"/>
    <n v="16"/>
  </r>
  <r>
    <x v="1"/>
    <x v="13"/>
    <x v="0"/>
    <x v="13"/>
    <n v="7711"/>
    <x v="131"/>
    <x v="0"/>
    <x v="8"/>
    <n v="36"/>
  </r>
  <r>
    <x v="1"/>
    <x v="13"/>
    <x v="0"/>
    <x v="13"/>
    <n v="7032"/>
    <x v="132"/>
    <x v="0"/>
    <x v="8"/>
    <n v="13"/>
  </r>
  <r>
    <x v="1"/>
    <x v="13"/>
    <x v="0"/>
    <x v="13"/>
    <n v="11327"/>
    <x v="133"/>
    <x v="0"/>
    <x v="8"/>
    <n v="16"/>
  </r>
  <r>
    <x v="1"/>
    <x v="12"/>
    <x v="0"/>
    <x v="14"/>
    <n v="4780"/>
    <x v="134"/>
    <x v="0"/>
    <x v="8"/>
    <n v="16"/>
  </r>
  <r>
    <x v="1"/>
    <x v="10"/>
    <x v="0"/>
    <x v="14"/>
    <n v="6671"/>
    <x v="135"/>
    <x v="0"/>
    <x v="8"/>
    <n v="5"/>
  </r>
  <r>
    <x v="1"/>
    <x v="12"/>
    <x v="0"/>
    <x v="14"/>
    <n v="6819"/>
    <x v="136"/>
    <x v="0"/>
    <x v="8"/>
    <n v="9"/>
  </r>
  <r>
    <x v="1"/>
    <x v="2"/>
    <x v="0"/>
    <x v="15"/>
    <n v="4742"/>
    <x v="137"/>
    <x v="0"/>
    <x v="8"/>
    <n v="232"/>
  </r>
  <r>
    <x v="1"/>
    <x v="2"/>
    <x v="0"/>
    <x v="15"/>
    <n v="4744"/>
    <x v="138"/>
    <x v="0"/>
    <x v="8"/>
    <n v="23"/>
  </r>
  <r>
    <x v="1"/>
    <x v="2"/>
    <x v="0"/>
    <x v="15"/>
    <n v="4745"/>
    <x v="139"/>
    <x v="0"/>
    <x v="8"/>
    <n v="55"/>
  </r>
  <r>
    <x v="1"/>
    <x v="2"/>
    <x v="0"/>
    <x v="15"/>
    <n v="4746"/>
    <x v="140"/>
    <x v="0"/>
    <x v="8"/>
    <n v="13"/>
  </r>
  <r>
    <x v="1"/>
    <x v="2"/>
    <x v="0"/>
    <x v="15"/>
    <n v="4747"/>
    <x v="141"/>
    <x v="0"/>
    <x v="8"/>
    <n v="21"/>
  </r>
  <r>
    <x v="1"/>
    <x v="1"/>
    <x v="0"/>
    <x v="15"/>
    <n v="4743"/>
    <x v="142"/>
    <x v="0"/>
    <x v="8"/>
    <n v="83"/>
  </r>
  <r>
    <x v="1"/>
    <x v="1"/>
    <x v="0"/>
    <x v="15"/>
    <n v="4748"/>
    <x v="143"/>
    <x v="0"/>
    <x v="8"/>
    <n v="20"/>
  </r>
  <r>
    <x v="1"/>
    <x v="1"/>
    <x v="0"/>
    <x v="15"/>
    <n v="4749"/>
    <x v="144"/>
    <x v="0"/>
    <x v="8"/>
    <n v="17"/>
  </r>
  <r>
    <x v="1"/>
    <x v="2"/>
    <x v="0"/>
    <x v="15"/>
    <n v="6843"/>
    <x v="145"/>
    <x v="0"/>
    <x v="8"/>
    <n v="21"/>
  </r>
  <r>
    <x v="1"/>
    <x v="2"/>
    <x v="0"/>
    <x v="15"/>
    <n v="6812"/>
    <x v="146"/>
    <x v="0"/>
    <x v="8"/>
    <n v="16"/>
  </r>
  <r>
    <x v="1"/>
    <x v="2"/>
    <x v="0"/>
    <x v="15"/>
    <n v="8803"/>
    <x v="147"/>
    <x v="0"/>
    <x v="8"/>
    <n v="14"/>
  </r>
  <r>
    <x v="1"/>
    <x v="2"/>
    <x v="0"/>
    <x v="15"/>
    <n v="10993"/>
    <x v="148"/>
    <x v="0"/>
    <x v="8"/>
    <n v="17"/>
  </r>
  <r>
    <x v="1"/>
    <x v="2"/>
    <x v="0"/>
    <x v="15"/>
    <n v="10879"/>
    <x v="149"/>
    <x v="0"/>
    <x v="8"/>
    <n v="19"/>
  </r>
  <r>
    <x v="1"/>
    <x v="1"/>
    <x v="0"/>
    <x v="15"/>
    <n v="25522"/>
    <x v="150"/>
    <x v="0"/>
    <x v="8"/>
    <n v="11"/>
  </r>
  <r>
    <x v="1"/>
    <x v="1"/>
    <x v="0"/>
    <x v="15"/>
    <n v="25513"/>
    <x v="151"/>
    <x v="0"/>
    <x v="8"/>
    <n v="11"/>
  </r>
  <r>
    <x v="1"/>
    <x v="1"/>
    <x v="0"/>
    <x v="15"/>
    <n v="25508"/>
    <x v="152"/>
    <x v="0"/>
    <x v="8"/>
    <n v="12"/>
  </r>
  <r>
    <x v="1"/>
    <x v="12"/>
    <x v="0"/>
    <x v="16"/>
    <n v="4781"/>
    <x v="153"/>
    <x v="0"/>
    <x v="8"/>
    <n v="23"/>
  </r>
  <r>
    <x v="1"/>
    <x v="14"/>
    <x v="0"/>
    <x v="17"/>
    <n v="4718"/>
    <x v="154"/>
    <x v="0"/>
    <x v="8"/>
    <n v="116"/>
  </r>
  <r>
    <x v="1"/>
    <x v="14"/>
    <x v="0"/>
    <x v="17"/>
    <n v="4720"/>
    <x v="155"/>
    <x v="0"/>
    <x v="8"/>
    <n v="13"/>
  </r>
  <r>
    <x v="1"/>
    <x v="14"/>
    <x v="0"/>
    <x v="17"/>
    <n v="4721"/>
    <x v="156"/>
    <x v="0"/>
    <x v="8"/>
    <n v="24"/>
  </r>
  <r>
    <x v="1"/>
    <x v="14"/>
    <x v="0"/>
    <x v="17"/>
    <n v="4722"/>
    <x v="157"/>
    <x v="0"/>
    <x v="8"/>
    <n v="9"/>
  </r>
  <r>
    <x v="1"/>
    <x v="14"/>
    <x v="0"/>
    <x v="17"/>
    <n v="4723"/>
    <x v="158"/>
    <x v="0"/>
    <x v="8"/>
    <n v="10"/>
  </r>
  <r>
    <x v="1"/>
    <x v="14"/>
    <x v="0"/>
    <x v="17"/>
    <n v="4724"/>
    <x v="159"/>
    <x v="0"/>
    <x v="8"/>
    <n v="13"/>
  </r>
  <r>
    <x v="1"/>
    <x v="14"/>
    <x v="0"/>
    <x v="17"/>
    <n v="4719"/>
    <x v="150"/>
    <x v="0"/>
    <x v="8"/>
    <n v="31"/>
  </r>
  <r>
    <x v="1"/>
    <x v="14"/>
    <x v="0"/>
    <x v="17"/>
    <n v="4725"/>
    <x v="160"/>
    <x v="0"/>
    <x v="8"/>
    <n v="14"/>
  </r>
  <r>
    <x v="1"/>
    <x v="14"/>
    <x v="0"/>
    <x v="17"/>
    <n v="4726"/>
    <x v="161"/>
    <x v="0"/>
    <x v="8"/>
    <n v="14"/>
  </r>
  <r>
    <x v="1"/>
    <x v="14"/>
    <x v="0"/>
    <x v="17"/>
    <n v="4727"/>
    <x v="162"/>
    <x v="0"/>
    <x v="8"/>
    <n v="17"/>
  </r>
  <r>
    <x v="1"/>
    <x v="14"/>
    <x v="0"/>
    <x v="17"/>
    <n v="4728"/>
    <x v="163"/>
    <x v="0"/>
    <x v="8"/>
    <n v="32"/>
  </r>
  <r>
    <x v="1"/>
    <x v="14"/>
    <x v="0"/>
    <x v="17"/>
    <n v="4729"/>
    <x v="164"/>
    <x v="0"/>
    <x v="8"/>
    <n v="19"/>
  </r>
  <r>
    <x v="1"/>
    <x v="14"/>
    <x v="0"/>
    <x v="17"/>
    <n v="6811"/>
    <x v="165"/>
    <x v="0"/>
    <x v="8"/>
    <n v="7"/>
  </r>
  <r>
    <x v="1"/>
    <x v="14"/>
    <x v="0"/>
    <x v="17"/>
    <n v="25511"/>
    <x v="166"/>
    <x v="0"/>
    <x v="8"/>
    <n v="6"/>
  </r>
  <r>
    <x v="0"/>
    <x v="0"/>
    <x v="0"/>
    <x v="0"/>
    <n v="4659"/>
    <x v="0"/>
    <x v="1"/>
    <x v="8"/>
    <n v="233"/>
  </r>
  <r>
    <x v="1"/>
    <x v="1"/>
    <x v="0"/>
    <x v="0"/>
    <n v="4660"/>
    <x v="1"/>
    <x v="1"/>
    <x v="8"/>
    <n v="363"/>
  </r>
  <r>
    <x v="1"/>
    <x v="1"/>
    <x v="0"/>
    <x v="0"/>
    <n v="4661"/>
    <x v="2"/>
    <x v="1"/>
    <x v="8"/>
    <n v="28"/>
  </r>
  <r>
    <x v="1"/>
    <x v="1"/>
    <x v="0"/>
    <x v="0"/>
    <n v="4662"/>
    <x v="3"/>
    <x v="1"/>
    <x v="8"/>
    <n v="18"/>
  </r>
  <r>
    <x v="1"/>
    <x v="1"/>
    <x v="0"/>
    <x v="0"/>
    <n v="4663"/>
    <x v="4"/>
    <x v="1"/>
    <x v="8"/>
    <n v="26"/>
  </r>
  <r>
    <x v="1"/>
    <x v="1"/>
    <x v="0"/>
    <x v="0"/>
    <n v="4664"/>
    <x v="5"/>
    <x v="1"/>
    <x v="8"/>
    <n v="10"/>
  </r>
  <r>
    <x v="1"/>
    <x v="1"/>
    <x v="0"/>
    <x v="0"/>
    <n v="4665"/>
    <x v="6"/>
    <x v="1"/>
    <x v="8"/>
    <n v="27"/>
  </r>
  <r>
    <x v="1"/>
    <x v="1"/>
    <x v="0"/>
    <x v="0"/>
    <n v="4666"/>
    <x v="7"/>
    <x v="1"/>
    <x v="8"/>
    <n v="20"/>
  </r>
  <r>
    <x v="1"/>
    <x v="1"/>
    <x v="0"/>
    <x v="0"/>
    <n v="4667"/>
    <x v="8"/>
    <x v="1"/>
    <x v="8"/>
    <n v="9"/>
  </r>
  <r>
    <x v="1"/>
    <x v="1"/>
    <x v="0"/>
    <x v="0"/>
    <n v="4668"/>
    <x v="9"/>
    <x v="1"/>
    <x v="8"/>
    <n v="31"/>
  </r>
  <r>
    <x v="1"/>
    <x v="1"/>
    <x v="0"/>
    <x v="0"/>
    <n v="4669"/>
    <x v="10"/>
    <x v="1"/>
    <x v="8"/>
    <n v="9"/>
  </r>
  <r>
    <x v="1"/>
    <x v="1"/>
    <x v="0"/>
    <x v="0"/>
    <n v="4670"/>
    <x v="11"/>
    <x v="1"/>
    <x v="8"/>
    <n v="17"/>
  </r>
  <r>
    <x v="1"/>
    <x v="1"/>
    <x v="0"/>
    <x v="0"/>
    <n v="4671"/>
    <x v="12"/>
    <x v="1"/>
    <x v="8"/>
    <n v="16"/>
  </r>
  <r>
    <x v="1"/>
    <x v="1"/>
    <x v="0"/>
    <x v="0"/>
    <n v="4672"/>
    <x v="13"/>
    <x v="1"/>
    <x v="8"/>
    <n v="29"/>
  </r>
  <r>
    <x v="1"/>
    <x v="1"/>
    <x v="0"/>
    <x v="0"/>
    <n v="4673"/>
    <x v="14"/>
    <x v="1"/>
    <x v="8"/>
    <n v="13"/>
  </r>
  <r>
    <x v="1"/>
    <x v="1"/>
    <x v="0"/>
    <x v="0"/>
    <n v="4674"/>
    <x v="15"/>
    <x v="1"/>
    <x v="8"/>
    <n v="9"/>
  </r>
  <r>
    <x v="1"/>
    <x v="1"/>
    <x v="0"/>
    <x v="0"/>
    <n v="4675"/>
    <x v="16"/>
    <x v="1"/>
    <x v="8"/>
    <n v="13"/>
  </r>
  <r>
    <x v="1"/>
    <x v="1"/>
    <x v="0"/>
    <x v="0"/>
    <n v="4676"/>
    <x v="17"/>
    <x v="1"/>
    <x v="8"/>
    <n v="20"/>
  </r>
  <r>
    <x v="1"/>
    <x v="1"/>
    <x v="0"/>
    <x v="0"/>
    <n v="4677"/>
    <x v="18"/>
    <x v="1"/>
    <x v="8"/>
    <n v="14"/>
  </r>
  <r>
    <x v="1"/>
    <x v="1"/>
    <x v="0"/>
    <x v="0"/>
    <n v="4678"/>
    <x v="19"/>
    <x v="1"/>
    <x v="8"/>
    <n v="11"/>
  </r>
  <r>
    <x v="1"/>
    <x v="1"/>
    <x v="0"/>
    <x v="0"/>
    <n v="4679"/>
    <x v="20"/>
    <x v="1"/>
    <x v="8"/>
    <n v="14"/>
  </r>
  <r>
    <x v="1"/>
    <x v="1"/>
    <x v="0"/>
    <x v="0"/>
    <n v="4680"/>
    <x v="21"/>
    <x v="1"/>
    <x v="8"/>
    <n v="25"/>
  </r>
  <r>
    <x v="1"/>
    <x v="1"/>
    <x v="0"/>
    <x v="0"/>
    <n v="7710"/>
    <x v="22"/>
    <x v="1"/>
    <x v="8"/>
    <n v="12"/>
  </r>
  <r>
    <x v="1"/>
    <x v="1"/>
    <x v="0"/>
    <x v="0"/>
    <n v="4681"/>
    <x v="23"/>
    <x v="1"/>
    <x v="8"/>
    <n v="23"/>
  </r>
  <r>
    <x v="1"/>
    <x v="1"/>
    <x v="0"/>
    <x v="0"/>
    <n v="6842"/>
    <x v="24"/>
    <x v="1"/>
    <x v="8"/>
    <n v="12"/>
  </r>
  <r>
    <x v="1"/>
    <x v="1"/>
    <x v="0"/>
    <x v="0"/>
    <n v="6926"/>
    <x v="25"/>
    <x v="1"/>
    <x v="8"/>
    <n v="8"/>
  </r>
  <r>
    <x v="1"/>
    <x v="1"/>
    <x v="0"/>
    <x v="0"/>
    <n v="6928"/>
    <x v="26"/>
    <x v="1"/>
    <x v="8"/>
    <n v="9"/>
  </r>
  <r>
    <x v="1"/>
    <x v="1"/>
    <x v="0"/>
    <x v="0"/>
    <n v="6955"/>
    <x v="27"/>
    <x v="1"/>
    <x v="8"/>
    <n v="10"/>
  </r>
  <r>
    <x v="1"/>
    <x v="1"/>
    <x v="0"/>
    <x v="0"/>
    <n v="6957"/>
    <x v="28"/>
    <x v="1"/>
    <x v="8"/>
    <n v="20"/>
  </r>
  <r>
    <x v="1"/>
    <x v="1"/>
    <x v="0"/>
    <x v="0"/>
    <n v="10880"/>
    <x v="29"/>
    <x v="1"/>
    <x v="8"/>
    <n v="8"/>
  </r>
  <r>
    <x v="1"/>
    <x v="1"/>
    <x v="0"/>
    <x v="0"/>
    <n v="10991"/>
    <x v="30"/>
    <x v="1"/>
    <x v="8"/>
    <n v="14"/>
  </r>
  <r>
    <x v="0"/>
    <x v="0"/>
    <x v="0"/>
    <x v="0"/>
    <n v="10929"/>
    <x v="31"/>
    <x v="1"/>
    <x v="8"/>
    <n v="34"/>
  </r>
  <r>
    <x v="0"/>
    <x v="0"/>
    <x v="0"/>
    <x v="0"/>
    <n v="32601"/>
    <x v="32"/>
    <x v="1"/>
    <x v="8"/>
    <n v="701"/>
  </r>
  <r>
    <x v="1"/>
    <x v="2"/>
    <x v="0"/>
    <x v="1"/>
    <n v="4750"/>
    <x v="33"/>
    <x v="1"/>
    <x v="8"/>
    <n v="33"/>
  </r>
  <r>
    <x v="1"/>
    <x v="2"/>
    <x v="0"/>
    <x v="1"/>
    <n v="4751"/>
    <x v="34"/>
    <x v="1"/>
    <x v="8"/>
    <n v="24"/>
  </r>
  <r>
    <x v="1"/>
    <x v="2"/>
    <x v="0"/>
    <x v="1"/>
    <n v="4752"/>
    <x v="35"/>
    <x v="1"/>
    <x v="8"/>
    <n v="19"/>
  </r>
  <r>
    <x v="1"/>
    <x v="2"/>
    <x v="0"/>
    <x v="1"/>
    <n v="4753"/>
    <x v="36"/>
    <x v="1"/>
    <x v="8"/>
    <n v="9"/>
  </r>
  <r>
    <x v="1"/>
    <x v="2"/>
    <x v="0"/>
    <x v="1"/>
    <n v="4754"/>
    <x v="37"/>
    <x v="1"/>
    <x v="8"/>
    <n v="11"/>
  </r>
  <r>
    <x v="1"/>
    <x v="3"/>
    <x v="0"/>
    <x v="2"/>
    <n v="4735"/>
    <x v="38"/>
    <x v="1"/>
    <x v="8"/>
    <n v="49"/>
  </r>
  <r>
    <x v="1"/>
    <x v="3"/>
    <x v="0"/>
    <x v="2"/>
    <n v="4736"/>
    <x v="39"/>
    <x v="1"/>
    <x v="8"/>
    <n v="26"/>
  </r>
  <r>
    <x v="1"/>
    <x v="3"/>
    <x v="0"/>
    <x v="2"/>
    <n v="4737"/>
    <x v="40"/>
    <x v="1"/>
    <x v="8"/>
    <n v="13"/>
  </r>
  <r>
    <x v="1"/>
    <x v="3"/>
    <x v="0"/>
    <x v="2"/>
    <n v="4738"/>
    <x v="41"/>
    <x v="1"/>
    <x v="8"/>
    <n v="14"/>
  </r>
  <r>
    <x v="1"/>
    <x v="3"/>
    <x v="0"/>
    <x v="2"/>
    <n v="12266"/>
    <x v="42"/>
    <x v="1"/>
    <x v="8"/>
    <n v="11"/>
  </r>
  <r>
    <x v="1"/>
    <x v="4"/>
    <x v="0"/>
    <x v="3"/>
    <n v="4755"/>
    <x v="43"/>
    <x v="1"/>
    <x v="8"/>
    <n v="54"/>
  </r>
  <r>
    <x v="1"/>
    <x v="4"/>
    <x v="0"/>
    <x v="3"/>
    <n v="4756"/>
    <x v="44"/>
    <x v="1"/>
    <x v="8"/>
    <n v="13"/>
  </r>
  <r>
    <x v="1"/>
    <x v="4"/>
    <x v="0"/>
    <x v="3"/>
    <n v="4757"/>
    <x v="45"/>
    <x v="1"/>
    <x v="8"/>
    <n v="13"/>
  </r>
  <r>
    <x v="1"/>
    <x v="4"/>
    <x v="0"/>
    <x v="3"/>
    <n v="4758"/>
    <x v="46"/>
    <x v="1"/>
    <x v="8"/>
    <n v="28"/>
  </r>
  <r>
    <x v="1"/>
    <x v="4"/>
    <x v="0"/>
    <x v="3"/>
    <n v="7033"/>
    <x v="47"/>
    <x v="1"/>
    <x v="8"/>
    <n v="11"/>
  </r>
  <r>
    <x v="1"/>
    <x v="4"/>
    <x v="0"/>
    <x v="3"/>
    <n v="7118"/>
    <x v="48"/>
    <x v="1"/>
    <x v="8"/>
    <n v="8"/>
  </r>
  <r>
    <x v="1"/>
    <x v="5"/>
    <x v="0"/>
    <x v="4"/>
    <n v="4701"/>
    <x v="49"/>
    <x v="1"/>
    <x v="8"/>
    <n v="39"/>
  </r>
  <r>
    <x v="1"/>
    <x v="5"/>
    <x v="0"/>
    <x v="4"/>
    <n v="4702"/>
    <x v="50"/>
    <x v="1"/>
    <x v="8"/>
    <n v="15"/>
  </r>
  <r>
    <x v="1"/>
    <x v="5"/>
    <x v="0"/>
    <x v="4"/>
    <n v="4703"/>
    <x v="51"/>
    <x v="1"/>
    <x v="8"/>
    <n v="14"/>
  </r>
  <r>
    <x v="1"/>
    <x v="5"/>
    <x v="0"/>
    <x v="4"/>
    <n v="7091"/>
    <x v="52"/>
    <x v="1"/>
    <x v="8"/>
    <n v="5"/>
  </r>
  <r>
    <x v="1"/>
    <x v="3"/>
    <x v="0"/>
    <x v="5"/>
    <n v="4739"/>
    <x v="53"/>
    <x v="1"/>
    <x v="8"/>
    <n v="48"/>
  </r>
  <r>
    <x v="1"/>
    <x v="3"/>
    <x v="0"/>
    <x v="5"/>
    <n v="4740"/>
    <x v="54"/>
    <x v="1"/>
    <x v="8"/>
    <n v="12"/>
  </r>
  <r>
    <x v="1"/>
    <x v="3"/>
    <x v="0"/>
    <x v="5"/>
    <n v="4741"/>
    <x v="55"/>
    <x v="1"/>
    <x v="8"/>
    <n v="22"/>
  </r>
  <r>
    <x v="1"/>
    <x v="3"/>
    <x v="0"/>
    <x v="5"/>
    <n v="7123"/>
    <x v="56"/>
    <x v="1"/>
    <x v="8"/>
    <n v="5"/>
  </r>
  <r>
    <x v="1"/>
    <x v="6"/>
    <x v="0"/>
    <x v="6"/>
    <n v="4695"/>
    <x v="57"/>
    <x v="1"/>
    <x v="8"/>
    <n v="89"/>
  </r>
  <r>
    <x v="1"/>
    <x v="6"/>
    <x v="0"/>
    <x v="6"/>
    <n v="4696"/>
    <x v="58"/>
    <x v="1"/>
    <x v="8"/>
    <n v="7"/>
  </r>
  <r>
    <x v="1"/>
    <x v="6"/>
    <x v="0"/>
    <x v="6"/>
    <n v="4697"/>
    <x v="59"/>
    <x v="1"/>
    <x v="8"/>
    <n v="9"/>
  </r>
  <r>
    <x v="1"/>
    <x v="6"/>
    <x v="0"/>
    <x v="6"/>
    <n v="4698"/>
    <x v="60"/>
    <x v="1"/>
    <x v="8"/>
    <n v="14"/>
  </r>
  <r>
    <x v="1"/>
    <x v="6"/>
    <x v="0"/>
    <x v="6"/>
    <n v="4699"/>
    <x v="61"/>
    <x v="1"/>
    <x v="8"/>
    <n v="15"/>
  </r>
  <r>
    <x v="1"/>
    <x v="6"/>
    <x v="0"/>
    <x v="6"/>
    <n v="4700"/>
    <x v="62"/>
    <x v="1"/>
    <x v="8"/>
    <n v="11"/>
  </r>
  <r>
    <x v="1"/>
    <x v="6"/>
    <x v="0"/>
    <x v="6"/>
    <n v="7088"/>
    <x v="63"/>
    <x v="1"/>
    <x v="8"/>
    <n v="8"/>
  </r>
  <r>
    <x v="1"/>
    <x v="6"/>
    <x v="0"/>
    <x v="6"/>
    <n v="10878"/>
    <x v="64"/>
    <x v="1"/>
    <x v="8"/>
    <n v="9"/>
  </r>
  <r>
    <x v="1"/>
    <x v="7"/>
    <x v="0"/>
    <x v="7"/>
    <n v="4759"/>
    <x v="65"/>
    <x v="1"/>
    <x v="8"/>
    <n v="83"/>
  </r>
  <r>
    <x v="1"/>
    <x v="7"/>
    <x v="0"/>
    <x v="7"/>
    <n v="4760"/>
    <x v="66"/>
    <x v="1"/>
    <x v="8"/>
    <n v="33"/>
  </r>
  <r>
    <x v="1"/>
    <x v="7"/>
    <x v="0"/>
    <x v="7"/>
    <n v="4761"/>
    <x v="67"/>
    <x v="1"/>
    <x v="8"/>
    <n v="36"/>
  </r>
  <r>
    <x v="1"/>
    <x v="7"/>
    <x v="0"/>
    <x v="7"/>
    <n v="4762"/>
    <x v="68"/>
    <x v="1"/>
    <x v="8"/>
    <n v="24"/>
  </r>
  <r>
    <x v="1"/>
    <x v="7"/>
    <x v="0"/>
    <x v="7"/>
    <n v="6813"/>
    <x v="69"/>
    <x v="1"/>
    <x v="8"/>
    <n v="16"/>
  </r>
  <r>
    <x v="1"/>
    <x v="7"/>
    <x v="0"/>
    <x v="7"/>
    <n v="6956"/>
    <x v="70"/>
    <x v="1"/>
    <x v="8"/>
    <n v="18"/>
  </r>
  <r>
    <x v="1"/>
    <x v="7"/>
    <x v="0"/>
    <x v="7"/>
    <n v="7087"/>
    <x v="71"/>
    <x v="1"/>
    <x v="8"/>
    <n v="12"/>
  </r>
  <r>
    <x v="1"/>
    <x v="8"/>
    <x v="0"/>
    <x v="8"/>
    <n v="4704"/>
    <x v="72"/>
    <x v="1"/>
    <x v="8"/>
    <n v="88"/>
  </r>
  <r>
    <x v="1"/>
    <x v="8"/>
    <x v="0"/>
    <x v="8"/>
    <n v="4705"/>
    <x v="73"/>
    <x v="1"/>
    <x v="8"/>
    <n v="36"/>
  </r>
  <r>
    <x v="1"/>
    <x v="8"/>
    <x v="0"/>
    <x v="8"/>
    <n v="4706"/>
    <x v="74"/>
    <x v="1"/>
    <x v="8"/>
    <n v="29"/>
  </r>
  <r>
    <x v="1"/>
    <x v="8"/>
    <x v="0"/>
    <x v="8"/>
    <n v="4707"/>
    <x v="75"/>
    <x v="1"/>
    <x v="8"/>
    <n v="11"/>
  </r>
  <r>
    <x v="1"/>
    <x v="8"/>
    <x v="0"/>
    <x v="8"/>
    <n v="4708"/>
    <x v="76"/>
    <x v="1"/>
    <x v="8"/>
    <n v="33"/>
  </r>
  <r>
    <x v="1"/>
    <x v="8"/>
    <x v="0"/>
    <x v="8"/>
    <n v="4709"/>
    <x v="77"/>
    <x v="1"/>
    <x v="8"/>
    <n v="18"/>
  </r>
  <r>
    <x v="1"/>
    <x v="8"/>
    <x v="0"/>
    <x v="8"/>
    <n v="7137"/>
    <x v="78"/>
    <x v="1"/>
    <x v="8"/>
    <n v="18"/>
  </r>
  <r>
    <x v="1"/>
    <x v="8"/>
    <x v="0"/>
    <x v="8"/>
    <n v="11328"/>
    <x v="79"/>
    <x v="1"/>
    <x v="8"/>
    <n v="14"/>
  </r>
  <r>
    <x v="1"/>
    <x v="8"/>
    <x v="0"/>
    <x v="8"/>
    <n v="31638"/>
    <x v="80"/>
    <x v="1"/>
    <x v="8"/>
    <n v="11"/>
  </r>
  <r>
    <x v="1"/>
    <x v="9"/>
    <x v="0"/>
    <x v="9"/>
    <n v="4682"/>
    <x v="81"/>
    <x v="1"/>
    <x v="8"/>
    <n v="153"/>
  </r>
  <r>
    <x v="1"/>
    <x v="9"/>
    <x v="0"/>
    <x v="9"/>
    <n v="4683"/>
    <x v="82"/>
    <x v="1"/>
    <x v="8"/>
    <n v="31"/>
  </r>
  <r>
    <x v="1"/>
    <x v="9"/>
    <x v="0"/>
    <x v="9"/>
    <n v="4684"/>
    <x v="83"/>
    <x v="1"/>
    <x v="8"/>
    <n v="15"/>
  </r>
  <r>
    <x v="1"/>
    <x v="9"/>
    <x v="0"/>
    <x v="9"/>
    <n v="4685"/>
    <x v="84"/>
    <x v="1"/>
    <x v="8"/>
    <n v="10"/>
  </r>
  <r>
    <x v="1"/>
    <x v="9"/>
    <x v="0"/>
    <x v="9"/>
    <n v="4686"/>
    <x v="85"/>
    <x v="1"/>
    <x v="8"/>
    <n v="27"/>
  </r>
  <r>
    <x v="1"/>
    <x v="9"/>
    <x v="0"/>
    <x v="9"/>
    <n v="4687"/>
    <x v="86"/>
    <x v="1"/>
    <x v="8"/>
    <n v="24"/>
  </r>
  <r>
    <x v="1"/>
    <x v="9"/>
    <x v="0"/>
    <x v="9"/>
    <n v="4688"/>
    <x v="87"/>
    <x v="1"/>
    <x v="8"/>
    <n v="23"/>
  </r>
  <r>
    <x v="1"/>
    <x v="9"/>
    <x v="0"/>
    <x v="9"/>
    <n v="4689"/>
    <x v="88"/>
    <x v="1"/>
    <x v="8"/>
    <n v="24"/>
  </r>
  <r>
    <x v="1"/>
    <x v="9"/>
    <x v="0"/>
    <x v="9"/>
    <n v="4690"/>
    <x v="89"/>
    <x v="1"/>
    <x v="8"/>
    <n v="16"/>
  </r>
  <r>
    <x v="1"/>
    <x v="9"/>
    <x v="0"/>
    <x v="9"/>
    <n v="4691"/>
    <x v="90"/>
    <x v="1"/>
    <x v="8"/>
    <n v="9"/>
  </r>
  <r>
    <x v="1"/>
    <x v="9"/>
    <x v="0"/>
    <x v="9"/>
    <n v="6925"/>
    <x v="91"/>
    <x v="1"/>
    <x v="8"/>
    <n v="17"/>
  </r>
  <r>
    <x v="1"/>
    <x v="9"/>
    <x v="0"/>
    <x v="9"/>
    <n v="7086"/>
    <x v="92"/>
    <x v="1"/>
    <x v="8"/>
    <n v="10"/>
  </r>
  <r>
    <x v="1"/>
    <x v="9"/>
    <x v="0"/>
    <x v="9"/>
    <n v="7117"/>
    <x v="93"/>
    <x v="1"/>
    <x v="8"/>
    <n v="12"/>
  </r>
  <r>
    <x v="1"/>
    <x v="9"/>
    <x v="0"/>
    <x v="9"/>
    <n v="9326"/>
    <x v="94"/>
    <x v="1"/>
    <x v="8"/>
    <n v="12"/>
  </r>
  <r>
    <x v="1"/>
    <x v="9"/>
    <x v="0"/>
    <x v="9"/>
    <n v="10992"/>
    <x v="95"/>
    <x v="1"/>
    <x v="8"/>
    <n v="12"/>
  </r>
  <r>
    <x v="1"/>
    <x v="10"/>
    <x v="0"/>
    <x v="10"/>
    <n v="4763"/>
    <x v="96"/>
    <x v="1"/>
    <x v="8"/>
    <n v="86"/>
  </r>
  <r>
    <x v="1"/>
    <x v="11"/>
    <x v="0"/>
    <x v="10"/>
    <n v="4764"/>
    <x v="97"/>
    <x v="1"/>
    <x v="8"/>
    <n v="35"/>
  </r>
  <r>
    <x v="1"/>
    <x v="10"/>
    <x v="0"/>
    <x v="10"/>
    <n v="4765"/>
    <x v="98"/>
    <x v="1"/>
    <x v="8"/>
    <n v="12"/>
  </r>
  <r>
    <x v="1"/>
    <x v="10"/>
    <x v="0"/>
    <x v="10"/>
    <n v="4766"/>
    <x v="99"/>
    <x v="1"/>
    <x v="8"/>
    <n v="16"/>
  </r>
  <r>
    <x v="1"/>
    <x v="10"/>
    <x v="0"/>
    <x v="10"/>
    <n v="4767"/>
    <x v="100"/>
    <x v="1"/>
    <x v="8"/>
    <n v="13"/>
  </r>
  <r>
    <x v="1"/>
    <x v="11"/>
    <x v="0"/>
    <x v="10"/>
    <n v="4768"/>
    <x v="101"/>
    <x v="1"/>
    <x v="8"/>
    <n v="24"/>
  </r>
  <r>
    <x v="1"/>
    <x v="10"/>
    <x v="0"/>
    <x v="10"/>
    <n v="4769"/>
    <x v="102"/>
    <x v="1"/>
    <x v="8"/>
    <n v="9"/>
  </r>
  <r>
    <x v="1"/>
    <x v="10"/>
    <x v="0"/>
    <x v="10"/>
    <n v="4770"/>
    <x v="103"/>
    <x v="1"/>
    <x v="8"/>
    <n v="23"/>
  </r>
  <r>
    <x v="1"/>
    <x v="11"/>
    <x v="0"/>
    <x v="10"/>
    <n v="6673"/>
    <x v="104"/>
    <x v="1"/>
    <x v="8"/>
    <n v="49"/>
  </r>
  <r>
    <x v="1"/>
    <x v="12"/>
    <x v="0"/>
    <x v="11"/>
    <n v="4771"/>
    <x v="105"/>
    <x v="1"/>
    <x v="8"/>
    <n v="37"/>
  </r>
  <r>
    <x v="1"/>
    <x v="12"/>
    <x v="0"/>
    <x v="11"/>
    <n v="4772"/>
    <x v="106"/>
    <x v="1"/>
    <x v="8"/>
    <n v="10"/>
  </r>
  <r>
    <x v="1"/>
    <x v="12"/>
    <x v="0"/>
    <x v="11"/>
    <n v="4773"/>
    <x v="107"/>
    <x v="1"/>
    <x v="8"/>
    <n v="6"/>
  </r>
  <r>
    <x v="1"/>
    <x v="12"/>
    <x v="0"/>
    <x v="11"/>
    <n v="4774"/>
    <x v="108"/>
    <x v="1"/>
    <x v="8"/>
    <n v="11"/>
  </r>
  <r>
    <x v="1"/>
    <x v="12"/>
    <x v="0"/>
    <x v="11"/>
    <n v="6670"/>
    <x v="109"/>
    <x v="1"/>
    <x v="8"/>
    <n v="8"/>
  </r>
  <r>
    <x v="1"/>
    <x v="12"/>
    <x v="0"/>
    <x v="11"/>
    <n v="7119"/>
    <x v="110"/>
    <x v="1"/>
    <x v="8"/>
    <n v="9"/>
  </r>
  <r>
    <x v="1"/>
    <x v="12"/>
    <x v="0"/>
    <x v="11"/>
    <n v="31637"/>
    <x v="111"/>
    <x v="1"/>
    <x v="8"/>
    <n v="5"/>
  </r>
  <r>
    <x v="1"/>
    <x v="3"/>
    <x v="0"/>
    <x v="5"/>
    <n v="4730"/>
    <x v="112"/>
    <x v="1"/>
    <x v="8"/>
    <n v="66"/>
  </r>
  <r>
    <x v="1"/>
    <x v="3"/>
    <x v="0"/>
    <x v="5"/>
    <n v="4731"/>
    <x v="113"/>
    <x v="1"/>
    <x v="8"/>
    <n v="12"/>
  </r>
  <r>
    <x v="1"/>
    <x v="3"/>
    <x v="0"/>
    <x v="5"/>
    <n v="4732"/>
    <x v="114"/>
    <x v="1"/>
    <x v="8"/>
    <n v="19"/>
  </r>
  <r>
    <x v="1"/>
    <x v="3"/>
    <x v="0"/>
    <x v="5"/>
    <n v="4733"/>
    <x v="115"/>
    <x v="1"/>
    <x v="8"/>
    <n v="9"/>
  </r>
  <r>
    <x v="1"/>
    <x v="3"/>
    <x v="0"/>
    <x v="5"/>
    <n v="4734"/>
    <x v="116"/>
    <x v="1"/>
    <x v="8"/>
    <n v="7"/>
  </r>
  <r>
    <x v="1"/>
    <x v="3"/>
    <x v="0"/>
    <x v="5"/>
    <n v="7712"/>
    <x v="117"/>
    <x v="1"/>
    <x v="8"/>
    <n v="13"/>
  </r>
  <r>
    <x v="1"/>
    <x v="3"/>
    <x v="0"/>
    <x v="5"/>
    <n v="9871"/>
    <x v="118"/>
    <x v="1"/>
    <x v="8"/>
    <n v="8"/>
  </r>
  <r>
    <x v="1"/>
    <x v="3"/>
    <x v="0"/>
    <x v="5"/>
    <n v="12166"/>
    <x v="119"/>
    <x v="1"/>
    <x v="8"/>
    <n v="12"/>
  </r>
  <r>
    <x v="1"/>
    <x v="5"/>
    <x v="0"/>
    <x v="12"/>
    <n v="4692"/>
    <x v="120"/>
    <x v="1"/>
    <x v="8"/>
    <n v="14"/>
  </r>
  <r>
    <x v="1"/>
    <x v="5"/>
    <x v="0"/>
    <x v="12"/>
    <n v="4693"/>
    <x v="121"/>
    <x v="1"/>
    <x v="8"/>
    <n v="4"/>
  </r>
  <r>
    <x v="1"/>
    <x v="5"/>
    <x v="0"/>
    <x v="12"/>
    <n v="4694"/>
    <x v="122"/>
    <x v="1"/>
    <x v="8"/>
    <n v="9"/>
  </r>
  <r>
    <x v="1"/>
    <x v="5"/>
    <x v="0"/>
    <x v="12"/>
    <n v="7089"/>
    <x v="123"/>
    <x v="1"/>
    <x v="8"/>
    <n v="7"/>
  </r>
  <r>
    <x v="1"/>
    <x v="13"/>
    <x v="0"/>
    <x v="13"/>
    <n v="4711"/>
    <x v="124"/>
    <x v="1"/>
    <x v="8"/>
    <n v="78"/>
  </r>
  <r>
    <x v="1"/>
    <x v="13"/>
    <x v="0"/>
    <x v="13"/>
    <n v="4712"/>
    <x v="125"/>
    <x v="1"/>
    <x v="8"/>
    <n v="11"/>
  </r>
  <r>
    <x v="1"/>
    <x v="13"/>
    <x v="0"/>
    <x v="13"/>
    <n v="4713"/>
    <x v="126"/>
    <x v="1"/>
    <x v="8"/>
    <n v="14"/>
  </r>
  <r>
    <x v="1"/>
    <x v="13"/>
    <x v="0"/>
    <x v="13"/>
    <n v="4714"/>
    <x v="127"/>
    <x v="1"/>
    <x v="8"/>
    <n v="16"/>
  </r>
  <r>
    <x v="1"/>
    <x v="13"/>
    <x v="0"/>
    <x v="13"/>
    <n v="4715"/>
    <x v="128"/>
    <x v="1"/>
    <x v="8"/>
    <n v="36"/>
  </r>
  <r>
    <x v="1"/>
    <x v="13"/>
    <x v="0"/>
    <x v="13"/>
    <n v="4716"/>
    <x v="129"/>
    <x v="1"/>
    <x v="8"/>
    <n v="36"/>
  </r>
  <r>
    <x v="1"/>
    <x v="13"/>
    <x v="0"/>
    <x v="13"/>
    <n v="4717"/>
    <x v="130"/>
    <x v="1"/>
    <x v="8"/>
    <n v="18"/>
  </r>
  <r>
    <x v="1"/>
    <x v="13"/>
    <x v="0"/>
    <x v="13"/>
    <n v="7711"/>
    <x v="131"/>
    <x v="1"/>
    <x v="8"/>
    <n v="38"/>
  </r>
  <r>
    <x v="1"/>
    <x v="13"/>
    <x v="0"/>
    <x v="13"/>
    <n v="7032"/>
    <x v="132"/>
    <x v="1"/>
    <x v="8"/>
    <n v="14"/>
  </r>
  <r>
    <x v="1"/>
    <x v="13"/>
    <x v="0"/>
    <x v="13"/>
    <n v="11327"/>
    <x v="133"/>
    <x v="1"/>
    <x v="8"/>
    <n v="17"/>
  </r>
  <r>
    <x v="1"/>
    <x v="12"/>
    <x v="0"/>
    <x v="14"/>
    <n v="4780"/>
    <x v="134"/>
    <x v="1"/>
    <x v="8"/>
    <n v="20"/>
  </r>
  <r>
    <x v="1"/>
    <x v="10"/>
    <x v="0"/>
    <x v="14"/>
    <n v="6671"/>
    <x v="135"/>
    <x v="1"/>
    <x v="8"/>
    <n v="8"/>
  </r>
  <r>
    <x v="1"/>
    <x v="12"/>
    <x v="0"/>
    <x v="14"/>
    <n v="6819"/>
    <x v="136"/>
    <x v="1"/>
    <x v="8"/>
    <n v="12"/>
  </r>
  <r>
    <x v="1"/>
    <x v="2"/>
    <x v="0"/>
    <x v="15"/>
    <n v="4742"/>
    <x v="137"/>
    <x v="1"/>
    <x v="8"/>
    <n v="214"/>
  </r>
  <r>
    <x v="1"/>
    <x v="2"/>
    <x v="0"/>
    <x v="15"/>
    <n v="4744"/>
    <x v="138"/>
    <x v="1"/>
    <x v="8"/>
    <n v="21"/>
  </r>
  <r>
    <x v="1"/>
    <x v="2"/>
    <x v="0"/>
    <x v="15"/>
    <n v="4745"/>
    <x v="139"/>
    <x v="1"/>
    <x v="8"/>
    <n v="51"/>
  </r>
  <r>
    <x v="1"/>
    <x v="2"/>
    <x v="0"/>
    <x v="15"/>
    <n v="4746"/>
    <x v="140"/>
    <x v="1"/>
    <x v="8"/>
    <n v="11"/>
  </r>
  <r>
    <x v="1"/>
    <x v="2"/>
    <x v="0"/>
    <x v="15"/>
    <n v="4747"/>
    <x v="141"/>
    <x v="1"/>
    <x v="8"/>
    <n v="19"/>
  </r>
  <r>
    <x v="1"/>
    <x v="1"/>
    <x v="0"/>
    <x v="15"/>
    <n v="4743"/>
    <x v="142"/>
    <x v="1"/>
    <x v="8"/>
    <n v="76"/>
  </r>
  <r>
    <x v="1"/>
    <x v="1"/>
    <x v="0"/>
    <x v="15"/>
    <n v="4748"/>
    <x v="143"/>
    <x v="1"/>
    <x v="8"/>
    <n v="18"/>
  </r>
  <r>
    <x v="1"/>
    <x v="1"/>
    <x v="0"/>
    <x v="15"/>
    <n v="4749"/>
    <x v="144"/>
    <x v="1"/>
    <x v="8"/>
    <n v="15"/>
  </r>
  <r>
    <x v="1"/>
    <x v="2"/>
    <x v="0"/>
    <x v="15"/>
    <n v="6843"/>
    <x v="145"/>
    <x v="1"/>
    <x v="8"/>
    <n v="18"/>
  </r>
  <r>
    <x v="1"/>
    <x v="2"/>
    <x v="0"/>
    <x v="15"/>
    <n v="6812"/>
    <x v="146"/>
    <x v="1"/>
    <x v="8"/>
    <n v="14"/>
  </r>
  <r>
    <x v="1"/>
    <x v="2"/>
    <x v="0"/>
    <x v="15"/>
    <n v="8803"/>
    <x v="147"/>
    <x v="1"/>
    <x v="8"/>
    <n v="12"/>
  </r>
  <r>
    <x v="1"/>
    <x v="2"/>
    <x v="0"/>
    <x v="15"/>
    <n v="10993"/>
    <x v="148"/>
    <x v="1"/>
    <x v="8"/>
    <n v="16"/>
  </r>
  <r>
    <x v="1"/>
    <x v="2"/>
    <x v="0"/>
    <x v="15"/>
    <n v="10879"/>
    <x v="149"/>
    <x v="1"/>
    <x v="8"/>
    <n v="18"/>
  </r>
  <r>
    <x v="1"/>
    <x v="1"/>
    <x v="0"/>
    <x v="15"/>
    <n v="25522"/>
    <x v="150"/>
    <x v="1"/>
    <x v="8"/>
    <n v="9"/>
  </r>
  <r>
    <x v="1"/>
    <x v="1"/>
    <x v="0"/>
    <x v="15"/>
    <n v="25513"/>
    <x v="151"/>
    <x v="1"/>
    <x v="8"/>
    <n v="11"/>
  </r>
  <r>
    <x v="1"/>
    <x v="1"/>
    <x v="0"/>
    <x v="15"/>
    <n v="25508"/>
    <x v="152"/>
    <x v="1"/>
    <x v="8"/>
    <n v="11"/>
  </r>
  <r>
    <x v="1"/>
    <x v="12"/>
    <x v="0"/>
    <x v="16"/>
    <n v="4781"/>
    <x v="153"/>
    <x v="1"/>
    <x v="8"/>
    <n v="30"/>
  </r>
  <r>
    <x v="1"/>
    <x v="14"/>
    <x v="0"/>
    <x v="17"/>
    <n v="4718"/>
    <x v="154"/>
    <x v="1"/>
    <x v="8"/>
    <n v="116"/>
  </r>
  <r>
    <x v="1"/>
    <x v="14"/>
    <x v="0"/>
    <x v="17"/>
    <n v="4720"/>
    <x v="155"/>
    <x v="1"/>
    <x v="8"/>
    <n v="13"/>
  </r>
  <r>
    <x v="1"/>
    <x v="14"/>
    <x v="0"/>
    <x v="17"/>
    <n v="4721"/>
    <x v="156"/>
    <x v="1"/>
    <x v="8"/>
    <n v="23"/>
  </r>
  <r>
    <x v="1"/>
    <x v="14"/>
    <x v="0"/>
    <x v="17"/>
    <n v="4722"/>
    <x v="157"/>
    <x v="1"/>
    <x v="8"/>
    <n v="8"/>
  </r>
  <r>
    <x v="1"/>
    <x v="14"/>
    <x v="0"/>
    <x v="17"/>
    <n v="4723"/>
    <x v="158"/>
    <x v="1"/>
    <x v="8"/>
    <n v="10"/>
  </r>
  <r>
    <x v="1"/>
    <x v="14"/>
    <x v="0"/>
    <x v="17"/>
    <n v="4724"/>
    <x v="159"/>
    <x v="1"/>
    <x v="8"/>
    <n v="12"/>
  </r>
  <r>
    <x v="1"/>
    <x v="14"/>
    <x v="0"/>
    <x v="17"/>
    <n v="4719"/>
    <x v="150"/>
    <x v="1"/>
    <x v="8"/>
    <n v="30"/>
  </r>
  <r>
    <x v="1"/>
    <x v="14"/>
    <x v="0"/>
    <x v="17"/>
    <n v="4725"/>
    <x v="160"/>
    <x v="1"/>
    <x v="8"/>
    <n v="13"/>
  </r>
  <r>
    <x v="1"/>
    <x v="14"/>
    <x v="0"/>
    <x v="17"/>
    <n v="4726"/>
    <x v="161"/>
    <x v="1"/>
    <x v="8"/>
    <n v="14"/>
  </r>
  <r>
    <x v="1"/>
    <x v="14"/>
    <x v="0"/>
    <x v="17"/>
    <n v="4727"/>
    <x v="162"/>
    <x v="1"/>
    <x v="8"/>
    <n v="16"/>
  </r>
  <r>
    <x v="1"/>
    <x v="14"/>
    <x v="0"/>
    <x v="17"/>
    <n v="4728"/>
    <x v="163"/>
    <x v="1"/>
    <x v="8"/>
    <n v="32"/>
  </r>
  <r>
    <x v="1"/>
    <x v="14"/>
    <x v="0"/>
    <x v="17"/>
    <n v="4729"/>
    <x v="164"/>
    <x v="1"/>
    <x v="8"/>
    <n v="18"/>
  </r>
  <r>
    <x v="1"/>
    <x v="14"/>
    <x v="0"/>
    <x v="17"/>
    <n v="6811"/>
    <x v="165"/>
    <x v="1"/>
    <x v="8"/>
    <n v="6"/>
  </r>
  <r>
    <x v="1"/>
    <x v="14"/>
    <x v="0"/>
    <x v="17"/>
    <n v="25511"/>
    <x v="166"/>
    <x v="1"/>
    <x v="8"/>
    <n v="7"/>
  </r>
  <r>
    <x v="0"/>
    <x v="0"/>
    <x v="0"/>
    <x v="0"/>
    <n v="4659"/>
    <x v="0"/>
    <x v="0"/>
    <x v="9"/>
    <n v="209"/>
  </r>
  <r>
    <x v="1"/>
    <x v="1"/>
    <x v="0"/>
    <x v="0"/>
    <n v="4660"/>
    <x v="1"/>
    <x v="0"/>
    <x v="9"/>
    <n v="318"/>
  </r>
  <r>
    <x v="1"/>
    <x v="1"/>
    <x v="0"/>
    <x v="0"/>
    <n v="4661"/>
    <x v="2"/>
    <x v="0"/>
    <x v="9"/>
    <n v="25"/>
  </r>
  <r>
    <x v="1"/>
    <x v="1"/>
    <x v="0"/>
    <x v="0"/>
    <n v="4662"/>
    <x v="3"/>
    <x v="0"/>
    <x v="9"/>
    <n v="15"/>
  </r>
  <r>
    <x v="1"/>
    <x v="1"/>
    <x v="0"/>
    <x v="0"/>
    <n v="4663"/>
    <x v="4"/>
    <x v="0"/>
    <x v="9"/>
    <n v="23"/>
  </r>
  <r>
    <x v="1"/>
    <x v="1"/>
    <x v="0"/>
    <x v="0"/>
    <n v="4664"/>
    <x v="5"/>
    <x v="0"/>
    <x v="9"/>
    <n v="9"/>
  </r>
  <r>
    <x v="1"/>
    <x v="1"/>
    <x v="0"/>
    <x v="0"/>
    <n v="4665"/>
    <x v="6"/>
    <x v="0"/>
    <x v="9"/>
    <n v="23"/>
  </r>
  <r>
    <x v="1"/>
    <x v="1"/>
    <x v="0"/>
    <x v="0"/>
    <n v="4666"/>
    <x v="7"/>
    <x v="0"/>
    <x v="9"/>
    <n v="18"/>
  </r>
  <r>
    <x v="1"/>
    <x v="1"/>
    <x v="0"/>
    <x v="0"/>
    <n v="4667"/>
    <x v="8"/>
    <x v="0"/>
    <x v="9"/>
    <n v="8"/>
  </r>
  <r>
    <x v="1"/>
    <x v="1"/>
    <x v="0"/>
    <x v="0"/>
    <n v="4668"/>
    <x v="9"/>
    <x v="0"/>
    <x v="9"/>
    <n v="27"/>
  </r>
  <r>
    <x v="1"/>
    <x v="1"/>
    <x v="0"/>
    <x v="0"/>
    <n v="4669"/>
    <x v="10"/>
    <x v="0"/>
    <x v="9"/>
    <n v="7"/>
  </r>
  <r>
    <x v="1"/>
    <x v="1"/>
    <x v="0"/>
    <x v="0"/>
    <n v="4670"/>
    <x v="11"/>
    <x v="0"/>
    <x v="9"/>
    <n v="15"/>
  </r>
  <r>
    <x v="1"/>
    <x v="1"/>
    <x v="0"/>
    <x v="0"/>
    <n v="4671"/>
    <x v="12"/>
    <x v="0"/>
    <x v="9"/>
    <n v="14"/>
  </r>
  <r>
    <x v="1"/>
    <x v="1"/>
    <x v="0"/>
    <x v="0"/>
    <n v="4672"/>
    <x v="13"/>
    <x v="0"/>
    <x v="9"/>
    <n v="25"/>
  </r>
  <r>
    <x v="1"/>
    <x v="1"/>
    <x v="0"/>
    <x v="0"/>
    <n v="4673"/>
    <x v="14"/>
    <x v="0"/>
    <x v="9"/>
    <n v="11"/>
  </r>
  <r>
    <x v="1"/>
    <x v="1"/>
    <x v="0"/>
    <x v="0"/>
    <n v="4674"/>
    <x v="15"/>
    <x v="0"/>
    <x v="9"/>
    <n v="7"/>
  </r>
  <r>
    <x v="1"/>
    <x v="1"/>
    <x v="0"/>
    <x v="0"/>
    <n v="4675"/>
    <x v="16"/>
    <x v="0"/>
    <x v="9"/>
    <n v="12"/>
  </r>
  <r>
    <x v="1"/>
    <x v="1"/>
    <x v="0"/>
    <x v="0"/>
    <n v="4676"/>
    <x v="17"/>
    <x v="0"/>
    <x v="9"/>
    <n v="18"/>
  </r>
  <r>
    <x v="1"/>
    <x v="1"/>
    <x v="0"/>
    <x v="0"/>
    <n v="4677"/>
    <x v="18"/>
    <x v="0"/>
    <x v="9"/>
    <n v="12"/>
  </r>
  <r>
    <x v="1"/>
    <x v="1"/>
    <x v="0"/>
    <x v="0"/>
    <n v="4678"/>
    <x v="19"/>
    <x v="0"/>
    <x v="9"/>
    <n v="10"/>
  </r>
  <r>
    <x v="1"/>
    <x v="1"/>
    <x v="0"/>
    <x v="0"/>
    <n v="4679"/>
    <x v="20"/>
    <x v="0"/>
    <x v="9"/>
    <n v="12"/>
  </r>
  <r>
    <x v="1"/>
    <x v="1"/>
    <x v="0"/>
    <x v="0"/>
    <n v="4680"/>
    <x v="21"/>
    <x v="0"/>
    <x v="9"/>
    <n v="21"/>
  </r>
  <r>
    <x v="1"/>
    <x v="1"/>
    <x v="0"/>
    <x v="0"/>
    <n v="7710"/>
    <x v="22"/>
    <x v="0"/>
    <x v="9"/>
    <n v="11"/>
  </r>
  <r>
    <x v="1"/>
    <x v="1"/>
    <x v="0"/>
    <x v="0"/>
    <n v="4681"/>
    <x v="23"/>
    <x v="0"/>
    <x v="9"/>
    <n v="20"/>
  </r>
  <r>
    <x v="1"/>
    <x v="1"/>
    <x v="0"/>
    <x v="0"/>
    <n v="6842"/>
    <x v="24"/>
    <x v="0"/>
    <x v="9"/>
    <n v="10"/>
  </r>
  <r>
    <x v="1"/>
    <x v="1"/>
    <x v="0"/>
    <x v="0"/>
    <n v="6926"/>
    <x v="25"/>
    <x v="0"/>
    <x v="9"/>
    <n v="6"/>
  </r>
  <r>
    <x v="1"/>
    <x v="1"/>
    <x v="0"/>
    <x v="0"/>
    <n v="6928"/>
    <x v="26"/>
    <x v="0"/>
    <x v="9"/>
    <n v="8"/>
  </r>
  <r>
    <x v="1"/>
    <x v="1"/>
    <x v="0"/>
    <x v="0"/>
    <n v="6955"/>
    <x v="27"/>
    <x v="0"/>
    <x v="9"/>
    <n v="9"/>
  </r>
  <r>
    <x v="1"/>
    <x v="1"/>
    <x v="0"/>
    <x v="0"/>
    <n v="6957"/>
    <x v="28"/>
    <x v="0"/>
    <x v="9"/>
    <n v="18"/>
  </r>
  <r>
    <x v="1"/>
    <x v="1"/>
    <x v="0"/>
    <x v="0"/>
    <n v="10880"/>
    <x v="29"/>
    <x v="0"/>
    <x v="9"/>
    <n v="6"/>
  </r>
  <r>
    <x v="1"/>
    <x v="1"/>
    <x v="0"/>
    <x v="0"/>
    <n v="10991"/>
    <x v="30"/>
    <x v="0"/>
    <x v="9"/>
    <n v="12"/>
  </r>
  <r>
    <x v="0"/>
    <x v="0"/>
    <x v="0"/>
    <x v="0"/>
    <n v="10929"/>
    <x v="31"/>
    <x v="0"/>
    <x v="9"/>
    <n v="30"/>
  </r>
  <r>
    <x v="0"/>
    <x v="0"/>
    <x v="0"/>
    <x v="0"/>
    <n v="32601"/>
    <x v="32"/>
    <x v="0"/>
    <x v="9"/>
    <n v="613"/>
  </r>
  <r>
    <x v="1"/>
    <x v="2"/>
    <x v="0"/>
    <x v="1"/>
    <n v="4750"/>
    <x v="33"/>
    <x v="0"/>
    <x v="9"/>
    <n v="29"/>
  </r>
  <r>
    <x v="1"/>
    <x v="2"/>
    <x v="0"/>
    <x v="1"/>
    <n v="4751"/>
    <x v="34"/>
    <x v="0"/>
    <x v="9"/>
    <n v="20"/>
  </r>
  <r>
    <x v="1"/>
    <x v="2"/>
    <x v="0"/>
    <x v="1"/>
    <n v="4752"/>
    <x v="35"/>
    <x v="0"/>
    <x v="9"/>
    <n v="15"/>
  </r>
  <r>
    <x v="1"/>
    <x v="2"/>
    <x v="0"/>
    <x v="1"/>
    <n v="4753"/>
    <x v="36"/>
    <x v="0"/>
    <x v="9"/>
    <n v="8"/>
  </r>
  <r>
    <x v="1"/>
    <x v="2"/>
    <x v="0"/>
    <x v="1"/>
    <n v="4754"/>
    <x v="37"/>
    <x v="0"/>
    <x v="9"/>
    <n v="9"/>
  </r>
  <r>
    <x v="1"/>
    <x v="3"/>
    <x v="0"/>
    <x v="2"/>
    <n v="4735"/>
    <x v="38"/>
    <x v="0"/>
    <x v="9"/>
    <n v="42"/>
  </r>
  <r>
    <x v="1"/>
    <x v="3"/>
    <x v="0"/>
    <x v="2"/>
    <n v="4736"/>
    <x v="39"/>
    <x v="0"/>
    <x v="9"/>
    <n v="23"/>
  </r>
  <r>
    <x v="1"/>
    <x v="3"/>
    <x v="0"/>
    <x v="2"/>
    <n v="4737"/>
    <x v="40"/>
    <x v="0"/>
    <x v="9"/>
    <n v="12"/>
  </r>
  <r>
    <x v="1"/>
    <x v="3"/>
    <x v="0"/>
    <x v="2"/>
    <n v="4738"/>
    <x v="41"/>
    <x v="0"/>
    <x v="9"/>
    <n v="12"/>
  </r>
  <r>
    <x v="1"/>
    <x v="3"/>
    <x v="0"/>
    <x v="2"/>
    <n v="12266"/>
    <x v="42"/>
    <x v="0"/>
    <x v="9"/>
    <n v="9"/>
  </r>
  <r>
    <x v="1"/>
    <x v="4"/>
    <x v="0"/>
    <x v="3"/>
    <n v="4755"/>
    <x v="43"/>
    <x v="0"/>
    <x v="9"/>
    <n v="44"/>
  </r>
  <r>
    <x v="1"/>
    <x v="4"/>
    <x v="0"/>
    <x v="3"/>
    <n v="4756"/>
    <x v="44"/>
    <x v="0"/>
    <x v="9"/>
    <n v="10"/>
  </r>
  <r>
    <x v="1"/>
    <x v="4"/>
    <x v="0"/>
    <x v="3"/>
    <n v="4757"/>
    <x v="45"/>
    <x v="0"/>
    <x v="9"/>
    <n v="10"/>
  </r>
  <r>
    <x v="1"/>
    <x v="4"/>
    <x v="0"/>
    <x v="3"/>
    <n v="4758"/>
    <x v="46"/>
    <x v="0"/>
    <x v="9"/>
    <n v="22"/>
  </r>
  <r>
    <x v="1"/>
    <x v="4"/>
    <x v="0"/>
    <x v="3"/>
    <n v="7033"/>
    <x v="47"/>
    <x v="0"/>
    <x v="9"/>
    <n v="9"/>
  </r>
  <r>
    <x v="1"/>
    <x v="4"/>
    <x v="0"/>
    <x v="3"/>
    <n v="7118"/>
    <x v="48"/>
    <x v="0"/>
    <x v="9"/>
    <n v="6"/>
  </r>
  <r>
    <x v="1"/>
    <x v="5"/>
    <x v="0"/>
    <x v="4"/>
    <n v="4701"/>
    <x v="49"/>
    <x v="0"/>
    <x v="9"/>
    <n v="31"/>
  </r>
  <r>
    <x v="1"/>
    <x v="5"/>
    <x v="0"/>
    <x v="4"/>
    <n v="4702"/>
    <x v="50"/>
    <x v="0"/>
    <x v="9"/>
    <n v="12"/>
  </r>
  <r>
    <x v="1"/>
    <x v="5"/>
    <x v="0"/>
    <x v="4"/>
    <n v="4703"/>
    <x v="51"/>
    <x v="0"/>
    <x v="9"/>
    <n v="11"/>
  </r>
  <r>
    <x v="1"/>
    <x v="5"/>
    <x v="0"/>
    <x v="4"/>
    <n v="7091"/>
    <x v="52"/>
    <x v="0"/>
    <x v="9"/>
    <n v="5"/>
  </r>
  <r>
    <x v="1"/>
    <x v="3"/>
    <x v="0"/>
    <x v="5"/>
    <n v="4739"/>
    <x v="53"/>
    <x v="0"/>
    <x v="9"/>
    <n v="54"/>
  </r>
  <r>
    <x v="1"/>
    <x v="3"/>
    <x v="0"/>
    <x v="5"/>
    <n v="4740"/>
    <x v="54"/>
    <x v="0"/>
    <x v="9"/>
    <n v="13"/>
  </r>
  <r>
    <x v="1"/>
    <x v="3"/>
    <x v="0"/>
    <x v="5"/>
    <n v="4741"/>
    <x v="55"/>
    <x v="0"/>
    <x v="9"/>
    <n v="26"/>
  </r>
  <r>
    <x v="1"/>
    <x v="3"/>
    <x v="0"/>
    <x v="5"/>
    <n v="7123"/>
    <x v="56"/>
    <x v="0"/>
    <x v="9"/>
    <n v="6"/>
  </r>
  <r>
    <x v="1"/>
    <x v="6"/>
    <x v="0"/>
    <x v="6"/>
    <n v="4695"/>
    <x v="57"/>
    <x v="0"/>
    <x v="9"/>
    <n v="100"/>
  </r>
  <r>
    <x v="1"/>
    <x v="6"/>
    <x v="0"/>
    <x v="6"/>
    <n v="4696"/>
    <x v="58"/>
    <x v="0"/>
    <x v="9"/>
    <n v="8"/>
  </r>
  <r>
    <x v="1"/>
    <x v="6"/>
    <x v="0"/>
    <x v="6"/>
    <n v="4697"/>
    <x v="59"/>
    <x v="0"/>
    <x v="9"/>
    <n v="11"/>
  </r>
  <r>
    <x v="1"/>
    <x v="6"/>
    <x v="0"/>
    <x v="6"/>
    <n v="4698"/>
    <x v="60"/>
    <x v="0"/>
    <x v="9"/>
    <n v="16"/>
  </r>
  <r>
    <x v="1"/>
    <x v="6"/>
    <x v="0"/>
    <x v="6"/>
    <n v="4699"/>
    <x v="61"/>
    <x v="0"/>
    <x v="9"/>
    <n v="17"/>
  </r>
  <r>
    <x v="1"/>
    <x v="6"/>
    <x v="0"/>
    <x v="6"/>
    <n v="4700"/>
    <x v="62"/>
    <x v="0"/>
    <x v="9"/>
    <n v="12"/>
  </r>
  <r>
    <x v="1"/>
    <x v="6"/>
    <x v="0"/>
    <x v="6"/>
    <n v="7088"/>
    <x v="63"/>
    <x v="0"/>
    <x v="9"/>
    <n v="8"/>
  </r>
  <r>
    <x v="1"/>
    <x v="6"/>
    <x v="0"/>
    <x v="6"/>
    <n v="10878"/>
    <x v="64"/>
    <x v="0"/>
    <x v="9"/>
    <n v="10"/>
  </r>
  <r>
    <x v="1"/>
    <x v="7"/>
    <x v="0"/>
    <x v="7"/>
    <n v="4759"/>
    <x v="65"/>
    <x v="0"/>
    <x v="9"/>
    <n v="76"/>
  </r>
  <r>
    <x v="1"/>
    <x v="7"/>
    <x v="0"/>
    <x v="7"/>
    <n v="4760"/>
    <x v="66"/>
    <x v="0"/>
    <x v="9"/>
    <n v="30"/>
  </r>
  <r>
    <x v="1"/>
    <x v="7"/>
    <x v="0"/>
    <x v="7"/>
    <n v="4761"/>
    <x v="67"/>
    <x v="0"/>
    <x v="9"/>
    <n v="32"/>
  </r>
  <r>
    <x v="1"/>
    <x v="7"/>
    <x v="0"/>
    <x v="7"/>
    <n v="4762"/>
    <x v="68"/>
    <x v="0"/>
    <x v="9"/>
    <n v="22"/>
  </r>
  <r>
    <x v="1"/>
    <x v="7"/>
    <x v="0"/>
    <x v="7"/>
    <n v="6813"/>
    <x v="69"/>
    <x v="0"/>
    <x v="9"/>
    <n v="14"/>
  </r>
  <r>
    <x v="1"/>
    <x v="7"/>
    <x v="0"/>
    <x v="7"/>
    <n v="6956"/>
    <x v="70"/>
    <x v="0"/>
    <x v="9"/>
    <n v="17"/>
  </r>
  <r>
    <x v="1"/>
    <x v="7"/>
    <x v="0"/>
    <x v="7"/>
    <n v="7087"/>
    <x v="71"/>
    <x v="0"/>
    <x v="9"/>
    <n v="11"/>
  </r>
  <r>
    <x v="1"/>
    <x v="8"/>
    <x v="0"/>
    <x v="8"/>
    <n v="4704"/>
    <x v="72"/>
    <x v="0"/>
    <x v="9"/>
    <n v="70"/>
  </r>
  <r>
    <x v="1"/>
    <x v="8"/>
    <x v="0"/>
    <x v="8"/>
    <n v="4705"/>
    <x v="73"/>
    <x v="0"/>
    <x v="9"/>
    <n v="30"/>
  </r>
  <r>
    <x v="1"/>
    <x v="8"/>
    <x v="0"/>
    <x v="8"/>
    <n v="4706"/>
    <x v="74"/>
    <x v="0"/>
    <x v="9"/>
    <n v="24"/>
  </r>
  <r>
    <x v="1"/>
    <x v="8"/>
    <x v="0"/>
    <x v="8"/>
    <n v="4707"/>
    <x v="75"/>
    <x v="0"/>
    <x v="9"/>
    <n v="10"/>
  </r>
  <r>
    <x v="1"/>
    <x v="8"/>
    <x v="0"/>
    <x v="8"/>
    <n v="4708"/>
    <x v="76"/>
    <x v="0"/>
    <x v="9"/>
    <n v="27"/>
  </r>
  <r>
    <x v="1"/>
    <x v="8"/>
    <x v="0"/>
    <x v="8"/>
    <n v="4709"/>
    <x v="77"/>
    <x v="0"/>
    <x v="9"/>
    <n v="15"/>
  </r>
  <r>
    <x v="1"/>
    <x v="8"/>
    <x v="0"/>
    <x v="8"/>
    <n v="7137"/>
    <x v="78"/>
    <x v="0"/>
    <x v="9"/>
    <n v="15"/>
  </r>
  <r>
    <x v="1"/>
    <x v="8"/>
    <x v="0"/>
    <x v="8"/>
    <n v="11328"/>
    <x v="79"/>
    <x v="0"/>
    <x v="9"/>
    <n v="12"/>
  </r>
  <r>
    <x v="1"/>
    <x v="8"/>
    <x v="0"/>
    <x v="8"/>
    <n v="31638"/>
    <x v="80"/>
    <x v="0"/>
    <x v="9"/>
    <n v="10"/>
  </r>
  <r>
    <x v="1"/>
    <x v="9"/>
    <x v="0"/>
    <x v="9"/>
    <n v="4682"/>
    <x v="81"/>
    <x v="0"/>
    <x v="9"/>
    <n v="131"/>
  </r>
  <r>
    <x v="1"/>
    <x v="9"/>
    <x v="0"/>
    <x v="9"/>
    <n v="4683"/>
    <x v="82"/>
    <x v="0"/>
    <x v="9"/>
    <n v="27"/>
  </r>
  <r>
    <x v="1"/>
    <x v="9"/>
    <x v="0"/>
    <x v="9"/>
    <n v="4684"/>
    <x v="83"/>
    <x v="0"/>
    <x v="9"/>
    <n v="13"/>
  </r>
  <r>
    <x v="1"/>
    <x v="9"/>
    <x v="0"/>
    <x v="9"/>
    <n v="4685"/>
    <x v="84"/>
    <x v="0"/>
    <x v="9"/>
    <n v="9"/>
  </r>
  <r>
    <x v="1"/>
    <x v="9"/>
    <x v="0"/>
    <x v="9"/>
    <n v="4686"/>
    <x v="85"/>
    <x v="0"/>
    <x v="9"/>
    <n v="23"/>
  </r>
  <r>
    <x v="1"/>
    <x v="9"/>
    <x v="0"/>
    <x v="9"/>
    <n v="4687"/>
    <x v="86"/>
    <x v="0"/>
    <x v="9"/>
    <n v="21"/>
  </r>
  <r>
    <x v="1"/>
    <x v="9"/>
    <x v="0"/>
    <x v="9"/>
    <n v="4688"/>
    <x v="87"/>
    <x v="0"/>
    <x v="9"/>
    <n v="20"/>
  </r>
  <r>
    <x v="1"/>
    <x v="9"/>
    <x v="0"/>
    <x v="9"/>
    <n v="4689"/>
    <x v="88"/>
    <x v="0"/>
    <x v="9"/>
    <n v="20"/>
  </r>
  <r>
    <x v="1"/>
    <x v="9"/>
    <x v="0"/>
    <x v="9"/>
    <n v="4690"/>
    <x v="89"/>
    <x v="0"/>
    <x v="9"/>
    <n v="14"/>
  </r>
  <r>
    <x v="1"/>
    <x v="9"/>
    <x v="0"/>
    <x v="9"/>
    <n v="4691"/>
    <x v="90"/>
    <x v="0"/>
    <x v="9"/>
    <n v="7"/>
  </r>
  <r>
    <x v="1"/>
    <x v="9"/>
    <x v="0"/>
    <x v="9"/>
    <n v="6925"/>
    <x v="91"/>
    <x v="0"/>
    <x v="9"/>
    <n v="15"/>
  </r>
  <r>
    <x v="1"/>
    <x v="9"/>
    <x v="0"/>
    <x v="9"/>
    <n v="7086"/>
    <x v="92"/>
    <x v="0"/>
    <x v="9"/>
    <n v="9"/>
  </r>
  <r>
    <x v="1"/>
    <x v="9"/>
    <x v="0"/>
    <x v="9"/>
    <n v="7117"/>
    <x v="93"/>
    <x v="0"/>
    <x v="9"/>
    <n v="10"/>
  </r>
  <r>
    <x v="1"/>
    <x v="9"/>
    <x v="0"/>
    <x v="9"/>
    <n v="9326"/>
    <x v="94"/>
    <x v="0"/>
    <x v="9"/>
    <n v="10"/>
  </r>
  <r>
    <x v="1"/>
    <x v="9"/>
    <x v="0"/>
    <x v="9"/>
    <n v="10992"/>
    <x v="95"/>
    <x v="0"/>
    <x v="9"/>
    <n v="10"/>
  </r>
  <r>
    <x v="1"/>
    <x v="10"/>
    <x v="0"/>
    <x v="10"/>
    <n v="4763"/>
    <x v="96"/>
    <x v="0"/>
    <x v="9"/>
    <n v="71"/>
  </r>
  <r>
    <x v="1"/>
    <x v="11"/>
    <x v="0"/>
    <x v="10"/>
    <n v="4764"/>
    <x v="97"/>
    <x v="0"/>
    <x v="9"/>
    <n v="29"/>
  </r>
  <r>
    <x v="1"/>
    <x v="10"/>
    <x v="0"/>
    <x v="10"/>
    <n v="4765"/>
    <x v="98"/>
    <x v="0"/>
    <x v="9"/>
    <n v="10"/>
  </r>
  <r>
    <x v="1"/>
    <x v="10"/>
    <x v="0"/>
    <x v="10"/>
    <n v="4766"/>
    <x v="99"/>
    <x v="0"/>
    <x v="9"/>
    <n v="13"/>
  </r>
  <r>
    <x v="1"/>
    <x v="10"/>
    <x v="0"/>
    <x v="10"/>
    <n v="4767"/>
    <x v="100"/>
    <x v="0"/>
    <x v="9"/>
    <n v="11"/>
  </r>
  <r>
    <x v="1"/>
    <x v="11"/>
    <x v="0"/>
    <x v="10"/>
    <n v="4768"/>
    <x v="101"/>
    <x v="0"/>
    <x v="9"/>
    <n v="20"/>
  </r>
  <r>
    <x v="1"/>
    <x v="10"/>
    <x v="0"/>
    <x v="10"/>
    <n v="4769"/>
    <x v="102"/>
    <x v="0"/>
    <x v="9"/>
    <n v="8"/>
  </r>
  <r>
    <x v="1"/>
    <x v="10"/>
    <x v="0"/>
    <x v="10"/>
    <n v="4770"/>
    <x v="103"/>
    <x v="0"/>
    <x v="9"/>
    <n v="19"/>
  </r>
  <r>
    <x v="1"/>
    <x v="11"/>
    <x v="0"/>
    <x v="10"/>
    <n v="6673"/>
    <x v="104"/>
    <x v="0"/>
    <x v="9"/>
    <n v="41"/>
  </r>
  <r>
    <x v="1"/>
    <x v="12"/>
    <x v="0"/>
    <x v="11"/>
    <n v="4771"/>
    <x v="105"/>
    <x v="0"/>
    <x v="9"/>
    <n v="38"/>
  </r>
  <r>
    <x v="1"/>
    <x v="12"/>
    <x v="0"/>
    <x v="11"/>
    <n v="4772"/>
    <x v="106"/>
    <x v="0"/>
    <x v="9"/>
    <n v="10"/>
  </r>
  <r>
    <x v="1"/>
    <x v="12"/>
    <x v="0"/>
    <x v="11"/>
    <n v="4773"/>
    <x v="107"/>
    <x v="0"/>
    <x v="9"/>
    <n v="6"/>
  </r>
  <r>
    <x v="1"/>
    <x v="12"/>
    <x v="0"/>
    <x v="11"/>
    <n v="4774"/>
    <x v="108"/>
    <x v="0"/>
    <x v="9"/>
    <n v="11"/>
  </r>
  <r>
    <x v="1"/>
    <x v="12"/>
    <x v="0"/>
    <x v="11"/>
    <n v="6670"/>
    <x v="109"/>
    <x v="0"/>
    <x v="9"/>
    <n v="7"/>
  </r>
  <r>
    <x v="1"/>
    <x v="12"/>
    <x v="0"/>
    <x v="11"/>
    <n v="7119"/>
    <x v="110"/>
    <x v="0"/>
    <x v="9"/>
    <n v="8"/>
  </r>
  <r>
    <x v="1"/>
    <x v="12"/>
    <x v="0"/>
    <x v="11"/>
    <n v="31637"/>
    <x v="111"/>
    <x v="0"/>
    <x v="9"/>
    <n v="5"/>
  </r>
  <r>
    <x v="1"/>
    <x v="3"/>
    <x v="0"/>
    <x v="5"/>
    <n v="4730"/>
    <x v="112"/>
    <x v="0"/>
    <x v="9"/>
    <n v="55"/>
  </r>
  <r>
    <x v="1"/>
    <x v="3"/>
    <x v="0"/>
    <x v="5"/>
    <n v="4731"/>
    <x v="113"/>
    <x v="0"/>
    <x v="9"/>
    <n v="10"/>
  </r>
  <r>
    <x v="1"/>
    <x v="3"/>
    <x v="0"/>
    <x v="5"/>
    <n v="4732"/>
    <x v="114"/>
    <x v="0"/>
    <x v="9"/>
    <n v="16"/>
  </r>
  <r>
    <x v="1"/>
    <x v="3"/>
    <x v="0"/>
    <x v="5"/>
    <n v="4733"/>
    <x v="115"/>
    <x v="0"/>
    <x v="9"/>
    <n v="8"/>
  </r>
  <r>
    <x v="1"/>
    <x v="3"/>
    <x v="0"/>
    <x v="5"/>
    <n v="4734"/>
    <x v="116"/>
    <x v="0"/>
    <x v="9"/>
    <n v="6"/>
  </r>
  <r>
    <x v="1"/>
    <x v="3"/>
    <x v="0"/>
    <x v="5"/>
    <n v="7712"/>
    <x v="117"/>
    <x v="0"/>
    <x v="9"/>
    <n v="11"/>
  </r>
  <r>
    <x v="1"/>
    <x v="3"/>
    <x v="0"/>
    <x v="5"/>
    <n v="9871"/>
    <x v="118"/>
    <x v="0"/>
    <x v="9"/>
    <n v="8"/>
  </r>
  <r>
    <x v="1"/>
    <x v="3"/>
    <x v="0"/>
    <x v="5"/>
    <n v="12166"/>
    <x v="119"/>
    <x v="0"/>
    <x v="9"/>
    <n v="11"/>
  </r>
  <r>
    <x v="1"/>
    <x v="5"/>
    <x v="0"/>
    <x v="12"/>
    <n v="4692"/>
    <x v="120"/>
    <x v="0"/>
    <x v="9"/>
    <n v="14"/>
  </r>
  <r>
    <x v="1"/>
    <x v="5"/>
    <x v="0"/>
    <x v="12"/>
    <n v="4693"/>
    <x v="121"/>
    <x v="0"/>
    <x v="9"/>
    <n v="3"/>
  </r>
  <r>
    <x v="1"/>
    <x v="5"/>
    <x v="0"/>
    <x v="12"/>
    <n v="4694"/>
    <x v="122"/>
    <x v="0"/>
    <x v="9"/>
    <n v="9"/>
  </r>
  <r>
    <x v="1"/>
    <x v="5"/>
    <x v="0"/>
    <x v="12"/>
    <n v="7089"/>
    <x v="123"/>
    <x v="0"/>
    <x v="9"/>
    <n v="7"/>
  </r>
  <r>
    <x v="1"/>
    <x v="13"/>
    <x v="0"/>
    <x v="13"/>
    <n v="4711"/>
    <x v="124"/>
    <x v="0"/>
    <x v="9"/>
    <n v="70"/>
  </r>
  <r>
    <x v="1"/>
    <x v="13"/>
    <x v="0"/>
    <x v="13"/>
    <n v="4712"/>
    <x v="125"/>
    <x v="0"/>
    <x v="9"/>
    <n v="10"/>
  </r>
  <r>
    <x v="1"/>
    <x v="13"/>
    <x v="0"/>
    <x v="13"/>
    <n v="4713"/>
    <x v="126"/>
    <x v="0"/>
    <x v="9"/>
    <n v="12"/>
  </r>
  <r>
    <x v="1"/>
    <x v="13"/>
    <x v="0"/>
    <x v="13"/>
    <n v="4714"/>
    <x v="127"/>
    <x v="0"/>
    <x v="9"/>
    <n v="14"/>
  </r>
  <r>
    <x v="1"/>
    <x v="13"/>
    <x v="0"/>
    <x v="13"/>
    <n v="4715"/>
    <x v="128"/>
    <x v="0"/>
    <x v="9"/>
    <n v="33"/>
  </r>
  <r>
    <x v="1"/>
    <x v="13"/>
    <x v="0"/>
    <x v="13"/>
    <n v="4716"/>
    <x v="129"/>
    <x v="0"/>
    <x v="9"/>
    <n v="33"/>
  </r>
  <r>
    <x v="1"/>
    <x v="13"/>
    <x v="0"/>
    <x v="13"/>
    <n v="4717"/>
    <x v="130"/>
    <x v="0"/>
    <x v="9"/>
    <n v="16"/>
  </r>
  <r>
    <x v="1"/>
    <x v="13"/>
    <x v="0"/>
    <x v="13"/>
    <n v="7711"/>
    <x v="131"/>
    <x v="0"/>
    <x v="9"/>
    <n v="35"/>
  </r>
  <r>
    <x v="1"/>
    <x v="13"/>
    <x v="0"/>
    <x v="13"/>
    <n v="7032"/>
    <x v="132"/>
    <x v="0"/>
    <x v="9"/>
    <n v="13"/>
  </r>
  <r>
    <x v="1"/>
    <x v="13"/>
    <x v="0"/>
    <x v="13"/>
    <n v="11327"/>
    <x v="133"/>
    <x v="0"/>
    <x v="9"/>
    <n v="16"/>
  </r>
  <r>
    <x v="1"/>
    <x v="12"/>
    <x v="0"/>
    <x v="14"/>
    <n v="4780"/>
    <x v="134"/>
    <x v="0"/>
    <x v="9"/>
    <n v="16"/>
  </r>
  <r>
    <x v="1"/>
    <x v="10"/>
    <x v="0"/>
    <x v="14"/>
    <n v="6671"/>
    <x v="135"/>
    <x v="0"/>
    <x v="9"/>
    <n v="5"/>
  </r>
  <r>
    <x v="1"/>
    <x v="12"/>
    <x v="0"/>
    <x v="14"/>
    <n v="6819"/>
    <x v="136"/>
    <x v="0"/>
    <x v="9"/>
    <n v="9"/>
  </r>
  <r>
    <x v="1"/>
    <x v="2"/>
    <x v="0"/>
    <x v="15"/>
    <n v="4742"/>
    <x v="137"/>
    <x v="0"/>
    <x v="9"/>
    <n v="202"/>
  </r>
  <r>
    <x v="1"/>
    <x v="2"/>
    <x v="0"/>
    <x v="15"/>
    <n v="4744"/>
    <x v="138"/>
    <x v="0"/>
    <x v="9"/>
    <n v="20"/>
  </r>
  <r>
    <x v="1"/>
    <x v="2"/>
    <x v="0"/>
    <x v="15"/>
    <n v="4745"/>
    <x v="139"/>
    <x v="0"/>
    <x v="9"/>
    <n v="48"/>
  </r>
  <r>
    <x v="1"/>
    <x v="2"/>
    <x v="0"/>
    <x v="15"/>
    <n v="4746"/>
    <x v="140"/>
    <x v="0"/>
    <x v="9"/>
    <n v="11"/>
  </r>
  <r>
    <x v="1"/>
    <x v="2"/>
    <x v="0"/>
    <x v="15"/>
    <n v="4747"/>
    <x v="141"/>
    <x v="0"/>
    <x v="9"/>
    <n v="18"/>
  </r>
  <r>
    <x v="1"/>
    <x v="1"/>
    <x v="0"/>
    <x v="15"/>
    <n v="4743"/>
    <x v="142"/>
    <x v="0"/>
    <x v="9"/>
    <n v="72"/>
  </r>
  <r>
    <x v="1"/>
    <x v="1"/>
    <x v="0"/>
    <x v="15"/>
    <n v="4748"/>
    <x v="143"/>
    <x v="0"/>
    <x v="9"/>
    <n v="17"/>
  </r>
  <r>
    <x v="1"/>
    <x v="1"/>
    <x v="0"/>
    <x v="15"/>
    <n v="4749"/>
    <x v="144"/>
    <x v="0"/>
    <x v="9"/>
    <n v="14"/>
  </r>
  <r>
    <x v="1"/>
    <x v="2"/>
    <x v="0"/>
    <x v="15"/>
    <n v="6843"/>
    <x v="145"/>
    <x v="0"/>
    <x v="9"/>
    <n v="18"/>
  </r>
  <r>
    <x v="1"/>
    <x v="2"/>
    <x v="0"/>
    <x v="15"/>
    <n v="6812"/>
    <x v="146"/>
    <x v="0"/>
    <x v="9"/>
    <n v="13"/>
  </r>
  <r>
    <x v="1"/>
    <x v="2"/>
    <x v="0"/>
    <x v="15"/>
    <n v="8803"/>
    <x v="147"/>
    <x v="0"/>
    <x v="9"/>
    <n v="12"/>
  </r>
  <r>
    <x v="1"/>
    <x v="2"/>
    <x v="0"/>
    <x v="15"/>
    <n v="10993"/>
    <x v="148"/>
    <x v="0"/>
    <x v="9"/>
    <n v="15"/>
  </r>
  <r>
    <x v="1"/>
    <x v="2"/>
    <x v="0"/>
    <x v="15"/>
    <n v="10879"/>
    <x v="149"/>
    <x v="0"/>
    <x v="9"/>
    <n v="17"/>
  </r>
  <r>
    <x v="1"/>
    <x v="1"/>
    <x v="0"/>
    <x v="15"/>
    <n v="25522"/>
    <x v="150"/>
    <x v="0"/>
    <x v="9"/>
    <n v="9"/>
  </r>
  <r>
    <x v="1"/>
    <x v="1"/>
    <x v="0"/>
    <x v="15"/>
    <n v="25513"/>
    <x v="151"/>
    <x v="0"/>
    <x v="9"/>
    <n v="10"/>
  </r>
  <r>
    <x v="1"/>
    <x v="1"/>
    <x v="0"/>
    <x v="15"/>
    <n v="25508"/>
    <x v="152"/>
    <x v="0"/>
    <x v="9"/>
    <n v="10"/>
  </r>
  <r>
    <x v="1"/>
    <x v="12"/>
    <x v="0"/>
    <x v="16"/>
    <n v="4781"/>
    <x v="153"/>
    <x v="0"/>
    <x v="9"/>
    <n v="25"/>
  </r>
  <r>
    <x v="1"/>
    <x v="14"/>
    <x v="0"/>
    <x v="17"/>
    <n v="4718"/>
    <x v="154"/>
    <x v="0"/>
    <x v="9"/>
    <n v="96"/>
  </r>
  <r>
    <x v="1"/>
    <x v="14"/>
    <x v="0"/>
    <x v="17"/>
    <n v="4720"/>
    <x v="155"/>
    <x v="0"/>
    <x v="9"/>
    <n v="10"/>
  </r>
  <r>
    <x v="1"/>
    <x v="14"/>
    <x v="0"/>
    <x v="17"/>
    <n v="4721"/>
    <x v="156"/>
    <x v="0"/>
    <x v="9"/>
    <n v="19"/>
  </r>
  <r>
    <x v="1"/>
    <x v="14"/>
    <x v="0"/>
    <x v="17"/>
    <n v="4722"/>
    <x v="157"/>
    <x v="0"/>
    <x v="9"/>
    <n v="7"/>
  </r>
  <r>
    <x v="1"/>
    <x v="14"/>
    <x v="0"/>
    <x v="17"/>
    <n v="4723"/>
    <x v="158"/>
    <x v="0"/>
    <x v="9"/>
    <n v="8"/>
  </r>
  <r>
    <x v="1"/>
    <x v="14"/>
    <x v="0"/>
    <x v="17"/>
    <n v="4724"/>
    <x v="159"/>
    <x v="0"/>
    <x v="9"/>
    <n v="10"/>
  </r>
  <r>
    <x v="1"/>
    <x v="14"/>
    <x v="0"/>
    <x v="17"/>
    <n v="4719"/>
    <x v="150"/>
    <x v="0"/>
    <x v="9"/>
    <n v="25"/>
  </r>
  <r>
    <x v="1"/>
    <x v="14"/>
    <x v="0"/>
    <x v="17"/>
    <n v="4725"/>
    <x v="160"/>
    <x v="0"/>
    <x v="9"/>
    <n v="11"/>
  </r>
  <r>
    <x v="1"/>
    <x v="14"/>
    <x v="0"/>
    <x v="17"/>
    <n v="4726"/>
    <x v="161"/>
    <x v="0"/>
    <x v="9"/>
    <n v="11"/>
  </r>
  <r>
    <x v="1"/>
    <x v="14"/>
    <x v="0"/>
    <x v="17"/>
    <n v="4727"/>
    <x v="162"/>
    <x v="0"/>
    <x v="9"/>
    <n v="13"/>
  </r>
  <r>
    <x v="1"/>
    <x v="14"/>
    <x v="0"/>
    <x v="17"/>
    <n v="4728"/>
    <x v="163"/>
    <x v="0"/>
    <x v="9"/>
    <n v="26"/>
  </r>
  <r>
    <x v="1"/>
    <x v="14"/>
    <x v="0"/>
    <x v="17"/>
    <n v="4729"/>
    <x v="164"/>
    <x v="0"/>
    <x v="9"/>
    <n v="15"/>
  </r>
  <r>
    <x v="1"/>
    <x v="14"/>
    <x v="0"/>
    <x v="17"/>
    <n v="6811"/>
    <x v="165"/>
    <x v="0"/>
    <x v="9"/>
    <n v="5"/>
  </r>
  <r>
    <x v="1"/>
    <x v="14"/>
    <x v="0"/>
    <x v="17"/>
    <n v="25511"/>
    <x v="166"/>
    <x v="0"/>
    <x v="9"/>
    <n v="5"/>
  </r>
  <r>
    <x v="0"/>
    <x v="0"/>
    <x v="0"/>
    <x v="0"/>
    <n v="4659"/>
    <x v="0"/>
    <x v="1"/>
    <x v="9"/>
    <n v="224"/>
  </r>
  <r>
    <x v="1"/>
    <x v="1"/>
    <x v="0"/>
    <x v="0"/>
    <n v="4660"/>
    <x v="1"/>
    <x v="1"/>
    <x v="9"/>
    <n v="347"/>
  </r>
  <r>
    <x v="1"/>
    <x v="1"/>
    <x v="0"/>
    <x v="0"/>
    <n v="4661"/>
    <x v="2"/>
    <x v="1"/>
    <x v="9"/>
    <n v="27"/>
  </r>
  <r>
    <x v="1"/>
    <x v="1"/>
    <x v="0"/>
    <x v="0"/>
    <n v="4662"/>
    <x v="3"/>
    <x v="1"/>
    <x v="9"/>
    <n v="17"/>
  </r>
  <r>
    <x v="1"/>
    <x v="1"/>
    <x v="0"/>
    <x v="0"/>
    <n v="4663"/>
    <x v="4"/>
    <x v="1"/>
    <x v="9"/>
    <n v="25"/>
  </r>
  <r>
    <x v="1"/>
    <x v="1"/>
    <x v="0"/>
    <x v="0"/>
    <n v="4664"/>
    <x v="5"/>
    <x v="1"/>
    <x v="9"/>
    <n v="11"/>
  </r>
  <r>
    <x v="1"/>
    <x v="1"/>
    <x v="0"/>
    <x v="0"/>
    <n v="4665"/>
    <x v="6"/>
    <x v="1"/>
    <x v="9"/>
    <n v="26"/>
  </r>
  <r>
    <x v="1"/>
    <x v="1"/>
    <x v="0"/>
    <x v="0"/>
    <n v="4666"/>
    <x v="7"/>
    <x v="1"/>
    <x v="9"/>
    <n v="19"/>
  </r>
  <r>
    <x v="1"/>
    <x v="1"/>
    <x v="0"/>
    <x v="0"/>
    <n v="4667"/>
    <x v="8"/>
    <x v="1"/>
    <x v="9"/>
    <n v="9"/>
  </r>
  <r>
    <x v="1"/>
    <x v="1"/>
    <x v="0"/>
    <x v="0"/>
    <n v="4668"/>
    <x v="9"/>
    <x v="1"/>
    <x v="9"/>
    <n v="31"/>
  </r>
  <r>
    <x v="1"/>
    <x v="1"/>
    <x v="0"/>
    <x v="0"/>
    <n v="4669"/>
    <x v="10"/>
    <x v="1"/>
    <x v="9"/>
    <n v="9"/>
  </r>
  <r>
    <x v="1"/>
    <x v="1"/>
    <x v="0"/>
    <x v="0"/>
    <n v="4670"/>
    <x v="11"/>
    <x v="1"/>
    <x v="9"/>
    <n v="17"/>
  </r>
  <r>
    <x v="1"/>
    <x v="1"/>
    <x v="0"/>
    <x v="0"/>
    <n v="4671"/>
    <x v="12"/>
    <x v="1"/>
    <x v="9"/>
    <n v="16"/>
  </r>
  <r>
    <x v="1"/>
    <x v="1"/>
    <x v="0"/>
    <x v="0"/>
    <n v="4672"/>
    <x v="13"/>
    <x v="1"/>
    <x v="9"/>
    <n v="29"/>
  </r>
  <r>
    <x v="1"/>
    <x v="1"/>
    <x v="0"/>
    <x v="0"/>
    <n v="4673"/>
    <x v="14"/>
    <x v="1"/>
    <x v="9"/>
    <n v="13"/>
  </r>
  <r>
    <x v="1"/>
    <x v="1"/>
    <x v="0"/>
    <x v="0"/>
    <n v="4674"/>
    <x v="15"/>
    <x v="1"/>
    <x v="9"/>
    <n v="9"/>
  </r>
  <r>
    <x v="1"/>
    <x v="1"/>
    <x v="0"/>
    <x v="0"/>
    <n v="4675"/>
    <x v="16"/>
    <x v="1"/>
    <x v="9"/>
    <n v="12"/>
  </r>
  <r>
    <x v="1"/>
    <x v="1"/>
    <x v="0"/>
    <x v="0"/>
    <n v="4676"/>
    <x v="17"/>
    <x v="1"/>
    <x v="9"/>
    <n v="20"/>
  </r>
  <r>
    <x v="1"/>
    <x v="1"/>
    <x v="0"/>
    <x v="0"/>
    <n v="4677"/>
    <x v="18"/>
    <x v="1"/>
    <x v="9"/>
    <n v="14"/>
  </r>
  <r>
    <x v="1"/>
    <x v="1"/>
    <x v="0"/>
    <x v="0"/>
    <n v="4678"/>
    <x v="19"/>
    <x v="1"/>
    <x v="9"/>
    <n v="11"/>
  </r>
  <r>
    <x v="1"/>
    <x v="1"/>
    <x v="0"/>
    <x v="0"/>
    <n v="4679"/>
    <x v="20"/>
    <x v="1"/>
    <x v="9"/>
    <n v="13"/>
  </r>
  <r>
    <x v="1"/>
    <x v="1"/>
    <x v="0"/>
    <x v="0"/>
    <n v="4680"/>
    <x v="21"/>
    <x v="1"/>
    <x v="9"/>
    <n v="24"/>
  </r>
  <r>
    <x v="1"/>
    <x v="1"/>
    <x v="0"/>
    <x v="0"/>
    <n v="7710"/>
    <x v="22"/>
    <x v="1"/>
    <x v="9"/>
    <n v="13"/>
  </r>
  <r>
    <x v="1"/>
    <x v="1"/>
    <x v="0"/>
    <x v="0"/>
    <n v="4681"/>
    <x v="23"/>
    <x v="1"/>
    <x v="9"/>
    <n v="22"/>
  </r>
  <r>
    <x v="1"/>
    <x v="1"/>
    <x v="0"/>
    <x v="0"/>
    <n v="6842"/>
    <x v="24"/>
    <x v="1"/>
    <x v="9"/>
    <n v="11"/>
  </r>
  <r>
    <x v="1"/>
    <x v="1"/>
    <x v="0"/>
    <x v="0"/>
    <n v="6926"/>
    <x v="25"/>
    <x v="1"/>
    <x v="9"/>
    <n v="8"/>
  </r>
  <r>
    <x v="1"/>
    <x v="1"/>
    <x v="0"/>
    <x v="0"/>
    <n v="6928"/>
    <x v="26"/>
    <x v="1"/>
    <x v="9"/>
    <n v="8"/>
  </r>
  <r>
    <x v="1"/>
    <x v="1"/>
    <x v="0"/>
    <x v="0"/>
    <n v="6955"/>
    <x v="27"/>
    <x v="1"/>
    <x v="9"/>
    <n v="10"/>
  </r>
  <r>
    <x v="1"/>
    <x v="1"/>
    <x v="0"/>
    <x v="0"/>
    <n v="6957"/>
    <x v="28"/>
    <x v="1"/>
    <x v="9"/>
    <n v="20"/>
  </r>
  <r>
    <x v="1"/>
    <x v="1"/>
    <x v="0"/>
    <x v="0"/>
    <n v="10880"/>
    <x v="29"/>
    <x v="1"/>
    <x v="9"/>
    <n v="8"/>
  </r>
  <r>
    <x v="1"/>
    <x v="1"/>
    <x v="0"/>
    <x v="0"/>
    <n v="10991"/>
    <x v="30"/>
    <x v="1"/>
    <x v="9"/>
    <n v="14"/>
  </r>
  <r>
    <x v="0"/>
    <x v="0"/>
    <x v="0"/>
    <x v="0"/>
    <n v="10929"/>
    <x v="31"/>
    <x v="1"/>
    <x v="9"/>
    <n v="32"/>
  </r>
  <r>
    <x v="0"/>
    <x v="0"/>
    <x v="0"/>
    <x v="0"/>
    <n v="32601"/>
    <x v="32"/>
    <x v="1"/>
    <x v="9"/>
    <n v="678"/>
  </r>
  <r>
    <x v="1"/>
    <x v="2"/>
    <x v="0"/>
    <x v="1"/>
    <n v="4750"/>
    <x v="33"/>
    <x v="1"/>
    <x v="9"/>
    <n v="29"/>
  </r>
  <r>
    <x v="1"/>
    <x v="2"/>
    <x v="0"/>
    <x v="1"/>
    <n v="4751"/>
    <x v="34"/>
    <x v="1"/>
    <x v="9"/>
    <n v="21"/>
  </r>
  <r>
    <x v="1"/>
    <x v="2"/>
    <x v="0"/>
    <x v="1"/>
    <n v="4752"/>
    <x v="35"/>
    <x v="1"/>
    <x v="9"/>
    <n v="17"/>
  </r>
  <r>
    <x v="1"/>
    <x v="2"/>
    <x v="0"/>
    <x v="1"/>
    <n v="4753"/>
    <x v="36"/>
    <x v="1"/>
    <x v="9"/>
    <n v="8"/>
  </r>
  <r>
    <x v="1"/>
    <x v="2"/>
    <x v="0"/>
    <x v="1"/>
    <n v="4754"/>
    <x v="37"/>
    <x v="1"/>
    <x v="9"/>
    <n v="11"/>
  </r>
  <r>
    <x v="1"/>
    <x v="3"/>
    <x v="0"/>
    <x v="2"/>
    <n v="4735"/>
    <x v="38"/>
    <x v="1"/>
    <x v="9"/>
    <n v="41"/>
  </r>
  <r>
    <x v="1"/>
    <x v="3"/>
    <x v="0"/>
    <x v="2"/>
    <n v="4736"/>
    <x v="39"/>
    <x v="1"/>
    <x v="9"/>
    <n v="21"/>
  </r>
  <r>
    <x v="1"/>
    <x v="3"/>
    <x v="0"/>
    <x v="2"/>
    <n v="4737"/>
    <x v="40"/>
    <x v="1"/>
    <x v="9"/>
    <n v="11"/>
  </r>
  <r>
    <x v="1"/>
    <x v="3"/>
    <x v="0"/>
    <x v="2"/>
    <n v="4738"/>
    <x v="41"/>
    <x v="1"/>
    <x v="9"/>
    <n v="12"/>
  </r>
  <r>
    <x v="1"/>
    <x v="3"/>
    <x v="0"/>
    <x v="2"/>
    <n v="12266"/>
    <x v="42"/>
    <x v="1"/>
    <x v="9"/>
    <n v="8"/>
  </r>
  <r>
    <x v="1"/>
    <x v="4"/>
    <x v="0"/>
    <x v="3"/>
    <n v="4755"/>
    <x v="43"/>
    <x v="1"/>
    <x v="9"/>
    <n v="40"/>
  </r>
  <r>
    <x v="1"/>
    <x v="4"/>
    <x v="0"/>
    <x v="3"/>
    <n v="4756"/>
    <x v="44"/>
    <x v="1"/>
    <x v="9"/>
    <n v="10"/>
  </r>
  <r>
    <x v="1"/>
    <x v="4"/>
    <x v="0"/>
    <x v="3"/>
    <n v="4757"/>
    <x v="45"/>
    <x v="1"/>
    <x v="9"/>
    <n v="10"/>
  </r>
  <r>
    <x v="1"/>
    <x v="4"/>
    <x v="0"/>
    <x v="3"/>
    <n v="4758"/>
    <x v="46"/>
    <x v="1"/>
    <x v="9"/>
    <n v="21"/>
  </r>
  <r>
    <x v="1"/>
    <x v="4"/>
    <x v="0"/>
    <x v="3"/>
    <n v="7033"/>
    <x v="47"/>
    <x v="1"/>
    <x v="9"/>
    <n v="9"/>
  </r>
  <r>
    <x v="1"/>
    <x v="4"/>
    <x v="0"/>
    <x v="3"/>
    <n v="7118"/>
    <x v="48"/>
    <x v="1"/>
    <x v="9"/>
    <n v="7"/>
  </r>
  <r>
    <x v="1"/>
    <x v="5"/>
    <x v="0"/>
    <x v="4"/>
    <n v="4701"/>
    <x v="49"/>
    <x v="1"/>
    <x v="9"/>
    <n v="27"/>
  </r>
  <r>
    <x v="1"/>
    <x v="5"/>
    <x v="0"/>
    <x v="4"/>
    <n v="4702"/>
    <x v="50"/>
    <x v="1"/>
    <x v="9"/>
    <n v="11"/>
  </r>
  <r>
    <x v="1"/>
    <x v="5"/>
    <x v="0"/>
    <x v="4"/>
    <n v="4703"/>
    <x v="51"/>
    <x v="1"/>
    <x v="9"/>
    <n v="10"/>
  </r>
  <r>
    <x v="1"/>
    <x v="5"/>
    <x v="0"/>
    <x v="4"/>
    <n v="7091"/>
    <x v="52"/>
    <x v="1"/>
    <x v="9"/>
    <n v="4"/>
  </r>
  <r>
    <x v="1"/>
    <x v="3"/>
    <x v="0"/>
    <x v="5"/>
    <n v="4739"/>
    <x v="53"/>
    <x v="1"/>
    <x v="9"/>
    <n v="50"/>
  </r>
  <r>
    <x v="1"/>
    <x v="3"/>
    <x v="0"/>
    <x v="5"/>
    <n v="4740"/>
    <x v="54"/>
    <x v="1"/>
    <x v="9"/>
    <n v="11"/>
  </r>
  <r>
    <x v="1"/>
    <x v="3"/>
    <x v="0"/>
    <x v="5"/>
    <n v="4741"/>
    <x v="55"/>
    <x v="1"/>
    <x v="9"/>
    <n v="23"/>
  </r>
  <r>
    <x v="1"/>
    <x v="3"/>
    <x v="0"/>
    <x v="5"/>
    <n v="7123"/>
    <x v="56"/>
    <x v="1"/>
    <x v="9"/>
    <n v="5"/>
  </r>
  <r>
    <x v="1"/>
    <x v="6"/>
    <x v="0"/>
    <x v="6"/>
    <n v="4695"/>
    <x v="57"/>
    <x v="1"/>
    <x v="9"/>
    <n v="82"/>
  </r>
  <r>
    <x v="1"/>
    <x v="6"/>
    <x v="0"/>
    <x v="6"/>
    <n v="4696"/>
    <x v="58"/>
    <x v="1"/>
    <x v="9"/>
    <n v="7"/>
  </r>
  <r>
    <x v="1"/>
    <x v="6"/>
    <x v="0"/>
    <x v="6"/>
    <n v="4697"/>
    <x v="59"/>
    <x v="1"/>
    <x v="9"/>
    <n v="9"/>
  </r>
  <r>
    <x v="1"/>
    <x v="6"/>
    <x v="0"/>
    <x v="6"/>
    <n v="4698"/>
    <x v="60"/>
    <x v="1"/>
    <x v="9"/>
    <n v="14"/>
  </r>
  <r>
    <x v="1"/>
    <x v="6"/>
    <x v="0"/>
    <x v="6"/>
    <n v="4699"/>
    <x v="61"/>
    <x v="1"/>
    <x v="9"/>
    <n v="13"/>
  </r>
  <r>
    <x v="1"/>
    <x v="6"/>
    <x v="0"/>
    <x v="6"/>
    <n v="4700"/>
    <x v="62"/>
    <x v="1"/>
    <x v="9"/>
    <n v="10"/>
  </r>
  <r>
    <x v="1"/>
    <x v="6"/>
    <x v="0"/>
    <x v="6"/>
    <n v="7088"/>
    <x v="63"/>
    <x v="1"/>
    <x v="9"/>
    <n v="7"/>
  </r>
  <r>
    <x v="1"/>
    <x v="6"/>
    <x v="0"/>
    <x v="6"/>
    <n v="10878"/>
    <x v="64"/>
    <x v="1"/>
    <x v="9"/>
    <n v="8"/>
  </r>
  <r>
    <x v="1"/>
    <x v="7"/>
    <x v="0"/>
    <x v="7"/>
    <n v="4759"/>
    <x v="65"/>
    <x v="1"/>
    <x v="9"/>
    <n v="82"/>
  </r>
  <r>
    <x v="1"/>
    <x v="7"/>
    <x v="0"/>
    <x v="7"/>
    <n v="4760"/>
    <x v="66"/>
    <x v="1"/>
    <x v="9"/>
    <n v="31"/>
  </r>
  <r>
    <x v="1"/>
    <x v="7"/>
    <x v="0"/>
    <x v="7"/>
    <n v="4761"/>
    <x v="67"/>
    <x v="1"/>
    <x v="9"/>
    <n v="35"/>
  </r>
  <r>
    <x v="1"/>
    <x v="7"/>
    <x v="0"/>
    <x v="7"/>
    <n v="4762"/>
    <x v="68"/>
    <x v="1"/>
    <x v="9"/>
    <n v="23"/>
  </r>
  <r>
    <x v="1"/>
    <x v="7"/>
    <x v="0"/>
    <x v="7"/>
    <n v="6813"/>
    <x v="69"/>
    <x v="1"/>
    <x v="9"/>
    <n v="15"/>
  </r>
  <r>
    <x v="1"/>
    <x v="7"/>
    <x v="0"/>
    <x v="7"/>
    <n v="6956"/>
    <x v="70"/>
    <x v="1"/>
    <x v="9"/>
    <n v="17"/>
  </r>
  <r>
    <x v="1"/>
    <x v="7"/>
    <x v="0"/>
    <x v="7"/>
    <n v="7087"/>
    <x v="71"/>
    <x v="1"/>
    <x v="9"/>
    <n v="11"/>
  </r>
  <r>
    <x v="1"/>
    <x v="8"/>
    <x v="0"/>
    <x v="8"/>
    <n v="4704"/>
    <x v="72"/>
    <x v="1"/>
    <x v="9"/>
    <n v="82"/>
  </r>
  <r>
    <x v="1"/>
    <x v="8"/>
    <x v="0"/>
    <x v="8"/>
    <n v="4705"/>
    <x v="73"/>
    <x v="1"/>
    <x v="9"/>
    <n v="33"/>
  </r>
  <r>
    <x v="1"/>
    <x v="8"/>
    <x v="0"/>
    <x v="8"/>
    <n v="4706"/>
    <x v="74"/>
    <x v="1"/>
    <x v="9"/>
    <n v="27"/>
  </r>
  <r>
    <x v="1"/>
    <x v="8"/>
    <x v="0"/>
    <x v="8"/>
    <n v="4707"/>
    <x v="75"/>
    <x v="1"/>
    <x v="9"/>
    <n v="11"/>
  </r>
  <r>
    <x v="1"/>
    <x v="8"/>
    <x v="0"/>
    <x v="8"/>
    <n v="4708"/>
    <x v="76"/>
    <x v="1"/>
    <x v="9"/>
    <n v="31"/>
  </r>
  <r>
    <x v="1"/>
    <x v="8"/>
    <x v="0"/>
    <x v="8"/>
    <n v="4709"/>
    <x v="77"/>
    <x v="1"/>
    <x v="9"/>
    <n v="17"/>
  </r>
  <r>
    <x v="1"/>
    <x v="8"/>
    <x v="0"/>
    <x v="8"/>
    <n v="7137"/>
    <x v="78"/>
    <x v="1"/>
    <x v="9"/>
    <n v="16"/>
  </r>
  <r>
    <x v="1"/>
    <x v="8"/>
    <x v="0"/>
    <x v="8"/>
    <n v="11328"/>
    <x v="79"/>
    <x v="1"/>
    <x v="9"/>
    <n v="13"/>
  </r>
  <r>
    <x v="1"/>
    <x v="8"/>
    <x v="0"/>
    <x v="8"/>
    <n v="31638"/>
    <x v="80"/>
    <x v="1"/>
    <x v="9"/>
    <n v="11"/>
  </r>
  <r>
    <x v="1"/>
    <x v="9"/>
    <x v="0"/>
    <x v="9"/>
    <n v="4682"/>
    <x v="81"/>
    <x v="1"/>
    <x v="9"/>
    <n v="128"/>
  </r>
  <r>
    <x v="1"/>
    <x v="9"/>
    <x v="0"/>
    <x v="9"/>
    <n v="4683"/>
    <x v="82"/>
    <x v="1"/>
    <x v="9"/>
    <n v="26"/>
  </r>
  <r>
    <x v="1"/>
    <x v="9"/>
    <x v="0"/>
    <x v="9"/>
    <n v="4684"/>
    <x v="83"/>
    <x v="1"/>
    <x v="9"/>
    <n v="12"/>
  </r>
  <r>
    <x v="1"/>
    <x v="9"/>
    <x v="0"/>
    <x v="9"/>
    <n v="4685"/>
    <x v="84"/>
    <x v="1"/>
    <x v="9"/>
    <n v="9"/>
  </r>
  <r>
    <x v="1"/>
    <x v="9"/>
    <x v="0"/>
    <x v="9"/>
    <n v="4686"/>
    <x v="85"/>
    <x v="1"/>
    <x v="9"/>
    <n v="22"/>
  </r>
  <r>
    <x v="1"/>
    <x v="9"/>
    <x v="0"/>
    <x v="9"/>
    <n v="4687"/>
    <x v="86"/>
    <x v="1"/>
    <x v="9"/>
    <n v="21"/>
  </r>
  <r>
    <x v="1"/>
    <x v="9"/>
    <x v="0"/>
    <x v="9"/>
    <n v="4688"/>
    <x v="87"/>
    <x v="1"/>
    <x v="9"/>
    <n v="19"/>
  </r>
  <r>
    <x v="1"/>
    <x v="9"/>
    <x v="0"/>
    <x v="9"/>
    <n v="4689"/>
    <x v="88"/>
    <x v="1"/>
    <x v="9"/>
    <n v="20"/>
  </r>
  <r>
    <x v="1"/>
    <x v="9"/>
    <x v="0"/>
    <x v="9"/>
    <n v="4690"/>
    <x v="89"/>
    <x v="1"/>
    <x v="9"/>
    <n v="15"/>
  </r>
  <r>
    <x v="1"/>
    <x v="9"/>
    <x v="0"/>
    <x v="9"/>
    <n v="4691"/>
    <x v="90"/>
    <x v="1"/>
    <x v="9"/>
    <n v="8"/>
  </r>
  <r>
    <x v="1"/>
    <x v="9"/>
    <x v="0"/>
    <x v="9"/>
    <n v="6925"/>
    <x v="91"/>
    <x v="1"/>
    <x v="9"/>
    <n v="14"/>
  </r>
  <r>
    <x v="1"/>
    <x v="9"/>
    <x v="0"/>
    <x v="9"/>
    <n v="7086"/>
    <x v="92"/>
    <x v="1"/>
    <x v="9"/>
    <n v="9"/>
  </r>
  <r>
    <x v="1"/>
    <x v="9"/>
    <x v="0"/>
    <x v="9"/>
    <n v="7117"/>
    <x v="93"/>
    <x v="1"/>
    <x v="9"/>
    <n v="9"/>
  </r>
  <r>
    <x v="1"/>
    <x v="9"/>
    <x v="0"/>
    <x v="9"/>
    <n v="9326"/>
    <x v="94"/>
    <x v="1"/>
    <x v="9"/>
    <n v="10"/>
  </r>
  <r>
    <x v="1"/>
    <x v="9"/>
    <x v="0"/>
    <x v="9"/>
    <n v="10992"/>
    <x v="95"/>
    <x v="1"/>
    <x v="9"/>
    <n v="10"/>
  </r>
  <r>
    <x v="1"/>
    <x v="10"/>
    <x v="0"/>
    <x v="10"/>
    <n v="4763"/>
    <x v="96"/>
    <x v="1"/>
    <x v="9"/>
    <n v="88"/>
  </r>
  <r>
    <x v="1"/>
    <x v="11"/>
    <x v="0"/>
    <x v="10"/>
    <n v="4764"/>
    <x v="97"/>
    <x v="1"/>
    <x v="9"/>
    <n v="35"/>
  </r>
  <r>
    <x v="1"/>
    <x v="10"/>
    <x v="0"/>
    <x v="10"/>
    <n v="4765"/>
    <x v="98"/>
    <x v="1"/>
    <x v="9"/>
    <n v="13"/>
  </r>
  <r>
    <x v="1"/>
    <x v="10"/>
    <x v="0"/>
    <x v="10"/>
    <n v="4766"/>
    <x v="99"/>
    <x v="1"/>
    <x v="9"/>
    <n v="16"/>
  </r>
  <r>
    <x v="1"/>
    <x v="10"/>
    <x v="0"/>
    <x v="10"/>
    <n v="4767"/>
    <x v="100"/>
    <x v="1"/>
    <x v="9"/>
    <n v="14"/>
  </r>
  <r>
    <x v="1"/>
    <x v="11"/>
    <x v="0"/>
    <x v="10"/>
    <n v="4768"/>
    <x v="101"/>
    <x v="1"/>
    <x v="9"/>
    <n v="24"/>
  </r>
  <r>
    <x v="1"/>
    <x v="10"/>
    <x v="0"/>
    <x v="10"/>
    <n v="4769"/>
    <x v="102"/>
    <x v="1"/>
    <x v="9"/>
    <n v="10"/>
  </r>
  <r>
    <x v="1"/>
    <x v="10"/>
    <x v="0"/>
    <x v="10"/>
    <n v="4770"/>
    <x v="103"/>
    <x v="1"/>
    <x v="9"/>
    <n v="22"/>
  </r>
  <r>
    <x v="1"/>
    <x v="11"/>
    <x v="0"/>
    <x v="10"/>
    <n v="6673"/>
    <x v="104"/>
    <x v="1"/>
    <x v="9"/>
    <n v="49"/>
  </r>
  <r>
    <x v="1"/>
    <x v="12"/>
    <x v="0"/>
    <x v="11"/>
    <n v="4771"/>
    <x v="105"/>
    <x v="1"/>
    <x v="9"/>
    <n v="38"/>
  </r>
  <r>
    <x v="1"/>
    <x v="12"/>
    <x v="0"/>
    <x v="11"/>
    <n v="4772"/>
    <x v="106"/>
    <x v="1"/>
    <x v="9"/>
    <n v="10"/>
  </r>
  <r>
    <x v="1"/>
    <x v="12"/>
    <x v="0"/>
    <x v="11"/>
    <n v="4773"/>
    <x v="107"/>
    <x v="1"/>
    <x v="9"/>
    <n v="7"/>
  </r>
  <r>
    <x v="1"/>
    <x v="12"/>
    <x v="0"/>
    <x v="11"/>
    <n v="4774"/>
    <x v="108"/>
    <x v="1"/>
    <x v="9"/>
    <n v="11"/>
  </r>
  <r>
    <x v="1"/>
    <x v="12"/>
    <x v="0"/>
    <x v="11"/>
    <n v="6670"/>
    <x v="109"/>
    <x v="1"/>
    <x v="9"/>
    <n v="8"/>
  </r>
  <r>
    <x v="1"/>
    <x v="12"/>
    <x v="0"/>
    <x v="11"/>
    <n v="7119"/>
    <x v="110"/>
    <x v="1"/>
    <x v="9"/>
    <n v="9"/>
  </r>
  <r>
    <x v="1"/>
    <x v="12"/>
    <x v="0"/>
    <x v="11"/>
    <n v="31637"/>
    <x v="111"/>
    <x v="1"/>
    <x v="9"/>
    <n v="5"/>
  </r>
  <r>
    <x v="1"/>
    <x v="3"/>
    <x v="0"/>
    <x v="5"/>
    <n v="4730"/>
    <x v="112"/>
    <x v="1"/>
    <x v="9"/>
    <n v="54"/>
  </r>
  <r>
    <x v="1"/>
    <x v="3"/>
    <x v="0"/>
    <x v="5"/>
    <n v="4731"/>
    <x v="113"/>
    <x v="1"/>
    <x v="9"/>
    <n v="11"/>
  </r>
  <r>
    <x v="1"/>
    <x v="3"/>
    <x v="0"/>
    <x v="5"/>
    <n v="4732"/>
    <x v="114"/>
    <x v="1"/>
    <x v="9"/>
    <n v="17"/>
  </r>
  <r>
    <x v="1"/>
    <x v="3"/>
    <x v="0"/>
    <x v="5"/>
    <n v="4733"/>
    <x v="115"/>
    <x v="1"/>
    <x v="9"/>
    <n v="7"/>
  </r>
  <r>
    <x v="1"/>
    <x v="3"/>
    <x v="0"/>
    <x v="5"/>
    <n v="4734"/>
    <x v="116"/>
    <x v="1"/>
    <x v="9"/>
    <n v="5"/>
  </r>
  <r>
    <x v="1"/>
    <x v="3"/>
    <x v="0"/>
    <x v="5"/>
    <n v="7712"/>
    <x v="117"/>
    <x v="1"/>
    <x v="9"/>
    <n v="11"/>
  </r>
  <r>
    <x v="1"/>
    <x v="3"/>
    <x v="0"/>
    <x v="5"/>
    <n v="9871"/>
    <x v="118"/>
    <x v="1"/>
    <x v="9"/>
    <n v="7"/>
  </r>
  <r>
    <x v="1"/>
    <x v="3"/>
    <x v="0"/>
    <x v="5"/>
    <n v="12166"/>
    <x v="119"/>
    <x v="1"/>
    <x v="9"/>
    <n v="11"/>
  </r>
  <r>
    <x v="1"/>
    <x v="5"/>
    <x v="0"/>
    <x v="12"/>
    <n v="4692"/>
    <x v="120"/>
    <x v="1"/>
    <x v="9"/>
    <n v="14"/>
  </r>
  <r>
    <x v="1"/>
    <x v="5"/>
    <x v="0"/>
    <x v="12"/>
    <n v="4693"/>
    <x v="121"/>
    <x v="1"/>
    <x v="9"/>
    <n v="3"/>
  </r>
  <r>
    <x v="1"/>
    <x v="5"/>
    <x v="0"/>
    <x v="12"/>
    <n v="4694"/>
    <x v="122"/>
    <x v="1"/>
    <x v="9"/>
    <n v="7"/>
  </r>
  <r>
    <x v="1"/>
    <x v="5"/>
    <x v="0"/>
    <x v="12"/>
    <n v="7089"/>
    <x v="123"/>
    <x v="1"/>
    <x v="9"/>
    <n v="5"/>
  </r>
  <r>
    <x v="1"/>
    <x v="13"/>
    <x v="0"/>
    <x v="13"/>
    <n v="4711"/>
    <x v="124"/>
    <x v="1"/>
    <x v="9"/>
    <n v="82"/>
  </r>
  <r>
    <x v="1"/>
    <x v="13"/>
    <x v="0"/>
    <x v="13"/>
    <n v="4712"/>
    <x v="125"/>
    <x v="1"/>
    <x v="9"/>
    <n v="13"/>
  </r>
  <r>
    <x v="1"/>
    <x v="13"/>
    <x v="0"/>
    <x v="13"/>
    <n v="4713"/>
    <x v="126"/>
    <x v="1"/>
    <x v="9"/>
    <n v="14"/>
  </r>
  <r>
    <x v="1"/>
    <x v="13"/>
    <x v="0"/>
    <x v="13"/>
    <n v="4714"/>
    <x v="127"/>
    <x v="1"/>
    <x v="9"/>
    <n v="17"/>
  </r>
  <r>
    <x v="1"/>
    <x v="13"/>
    <x v="0"/>
    <x v="13"/>
    <n v="4715"/>
    <x v="128"/>
    <x v="1"/>
    <x v="9"/>
    <n v="39"/>
  </r>
  <r>
    <x v="1"/>
    <x v="13"/>
    <x v="0"/>
    <x v="13"/>
    <n v="4716"/>
    <x v="129"/>
    <x v="1"/>
    <x v="9"/>
    <n v="39"/>
  </r>
  <r>
    <x v="1"/>
    <x v="13"/>
    <x v="0"/>
    <x v="13"/>
    <n v="4717"/>
    <x v="130"/>
    <x v="1"/>
    <x v="9"/>
    <n v="19"/>
  </r>
  <r>
    <x v="1"/>
    <x v="13"/>
    <x v="0"/>
    <x v="13"/>
    <n v="7711"/>
    <x v="131"/>
    <x v="1"/>
    <x v="9"/>
    <n v="41"/>
  </r>
  <r>
    <x v="1"/>
    <x v="13"/>
    <x v="0"/>
    <x v="13"/>
    <n v="7032"/>
    <x v="132"/>
    <x v="1"/>
    <x v="9"/>
    <n v="15"/>
  </r>
  <r>
    <x v="1"/>
    <x v="13"/>
    <x v="0"/>
    <x v="13"/>
    <n v="11327"/>
    <x v="133"/>
    <x v="1"/>
    <x v="9"/>
    <n v="18"/>
  </r>
  <r>
    <x v="1"/>
    <x v="12"/>
    <x v="0"/>
    <x v="14"/>
    <n v="4780"/>
    <x v="134"/>
    <x v="1"/>
    <x v="9"/>
    <n v="19"/>
  </r>
  <r>
    <x v="1"/>
    <x v="10"/>
    <x v="0"/>
    <x v="14"/>
    <n v="6671"/>
    <x v="135"/>
    <x v="1"/>
    <x v="9"/>
    <n v="7"/>
  </r>
  <r>
    <x v="1"/>
    <x v="12"/>
    <x v="0"/>
    <x v="14"/>
    <n v="6819"/>
    <x v="136"/>
    <x v="1"/>
    <x v="9"/>
    <n v="11"/>
  </r>
  <r>
    <x v="1"/>
    <x v="2"/>
    <x v="0"/>
    <x v="15"/>
    <n v="4742"/>
    <x v="137"/>
    <x v="1"/>
    <x v="9"/>
    <n v="211"/>
  </r>
  <r>
    <x v="1"/>
    <x v="2"/>
    <x v="0"/>
    <x v="15"/>
    <n v="4744"/>
    <x v="138"/>
    <x v="1"/>
    <x v="9"/>
    <n v="21"/>
  </r>
  <r>
    <x v="1"/>
    <x v="2"/>
    <x v="0"/>
    <x v="15"/>
    <n v="4745"/>
    <x v="139"/>
    <x v="1"/>
    <x v="9"/>
    <n v="50"/>
  </r>
  <r>
    <x v="1"/>
    <x v="2"/>
    <x v="0"/>
    <x v="15"/>
    <n v="4746"/>
    <x v="140"/>
    <x v="1"/>
    <x v="9"/>
    <n v="11"/>
  </r>
  <r>
    <x v="1"/>
    <x v="2"/>
    <x v="0"/>
    <x v="15"/>
    <n v="4747"/>
    <x v="141"/>
    <x v="1"/>
    <x v="9"/>
    <n v="19"/>
  </r>
  <r>
    <x v="1"/>
    <x v="1"/>
    <x v="0"/>
    <x v="15"/>
    <n v="4743"/>
    <x v="142"/>
    <x v="1"/>
    <x v="9"/>
    <n v="74"/>
  </r>
  <r>
    <x v="1"/>
    <x v="1"/>
    <x v="0"/>
    <x v="15"/>
    <n v="4748"/>
    <x v="143"/>
    <x v="1"/>
    <x v="9"/>
    <n v="18"/>
  </r>
  <r>
    <x v="1"/>
    <x v="1"/>
    <x v="0"/>
    <x v="15"/>
    <n v="4749"/>
    <x v="144"/>
    <x v="1"/>
    <x v="9"/>
    <n v="15"/>
  </r>
  <r>
    <x v="1"/>
    <x v="2"/>
    <x v="0"/>
    <x v="15"/>
    <n v="6843"/>
    <x v="145"/>
    <x v="1"/>
    <x v="9"/>
    <n v="18"/>
  </r>
  <r>
    <x v="1"/>
    <x v="2"/>
    <x v="0"/>
    <x v="15"/>
    <n v="6812"/>
    <x v="146"/>
    <x v="1"/>
    <x v="9"/>
    <n v="14"/>
  </r>
  <r>
    <x v="1"/>
    <x v="2"/>
    <x v="0"/>
    <x v="15"/>
    <n v="8803"/>
    <x v="147"/>
    <x v="1"/>
    <x v="9"/>
    <n v="12"/>
  </r>
  <r>
    <x v="1"/>
    <x v="2"/>
    <x v="0"/>
    <x v="15"/>
    <n v="10993"/>
    <x v="148"/>
    <x v="1"/>
    <x v="9"/>
    <n v="15"/>
  </r>
  <r>
    <x v="1"/>
    <x v="2"/>
    <x v="0"/>
    <x v="15"/>
    <n v="10879"/>
    <x v="149"/>
    <x v="1"/>
    <x v="9"/>
    <n v="17"/>
  </r>
  <r>
    <x v="1"/>
    <x v="1"/>
    <x v="0"/>
    <x v="15"/>
    <n v="25522"/>
    <x v="150"/>
    <x v="1"/>
    <x v="9"/>
    <n v="10"/>
  </r>
  <r>
    <x v="1"/>
    <x v="1"/>
    <x v="0"/>
    <x v="15"/>
    <n v="25513"/>
    <x v="151"/>
    <x v="1"/>
    <x v="9"/>
    <n v="10"/>
  </r>
  <r>
    <x v="1"/>
    <x v="1"/>
    <x v="0"/>
    <x v="15"/>
    <n v="25508"/>
    <x v="152"/>
    <x v="1"/>
    <x v="9"/>
    <n v="11"/>
  </r>
  <r>
    <x v="1"/>
    <x v="12"/>
    <x v="0"/>
    <x v="16"/>
    <n v="4781"/>
    <x v="153"/>
    <x v="1"/>
    <x v="9"/>
    <n v="24"/>
  </r>
  <r>
    <x v="1"/>
    <x v="14"/>
    <x v="0"/>
    <x v="17"/>
    <n v="4718"/>
    <x v="154"/>
    <x v="1"/>
    <x v="9"/>
    <n v="92"/>
  </r>
  <r>
    <x v="1"/>
    <x v="14"/>
    <x v="0"/>
    <x v="17"/>
    <n v="4720"/>
    <x v="155"/>
    <x v="1"/>
    <x v="9"/>
    <n v="11"/>
  </r>
  <r>
    <x v="1"/>
    <x v="14"/>
    <x v="0"/>
    <x v="17"/>
    <n v="4721"/>
    <x v="156"/>
    <x v="1"/>
    <x v="9"/>
    <n v="19"/>
  </r>
  <r>
    <x v="1"/>
    <x v="14"/>
    <x v="0"/>
    <x v="17"/>
    <n v="4722"/>
    <x v="157"/>
    <x v="1"/>
    <x v="9"/>
    <n v="7"/>
  </r>
  <r>
    <x v="1"/>
    <x v="14"/>
    <x v="0"/>
    <x v="17"/>
    <n v="4723"/>
    <x v="158"/>
    <x v="1"/>
    <x v="9"/>
    <n v="8"/>
  </r>
  <r>
    <x v="1"/>
    <x v="14"/>
    <x v="0"/>
    <x v="17"/>
    <n v="4724"/>
    <x v="159"/>
    <x v="1"/>
    <x v="9"/>
    <n v="11"/>
  </r>
  <r>
    <x v="1"/>
    <x v="14"/>
    <x v="0"/>
    <x v="17"/>
    <n v="4719"/>
    <x v="150"/>
    <x v="1"/>
    <x v="9"/>
    <n v="24"/>
  </r>
  <r>
    <x v="1"/>
    <x v="14"/>
    <x v="0"/>
    <x v="17"/>
    <n v="4725"/>
    <x v="160"/>
    <x v="1"/>
    <x v="9"/>
    <n v="11"/>
  </r>
  <r>
    <x v="1"/>
    <x v="14"/>
    <x v="0"/>
    <x v="17"/>
    <n v="4726"/>
    <x v="161"/>
    <x v="1"/>
    <x v="9"/>
    <n v="11"/>
  </r>
  <r>
    <x v="1"/>
    <x v="14"/>
    <x v="0"/>
    <x v="17"/>
    <n v="4727"/>
    <x v="162"/>
    <x v="1"/>
    <x v="9"/>
    <n v="14"/>
  </r>
  <r>
    <x v="1"/>
    <x v="14"/>
    <x v="0"/>
    <x v="17"/>
    <n v="4728"/>
    <x v="163"/>
    <x v="1"/>
    <x v="9"/>
    <n v="25"/>
  </r>
  <r>
    <x v="1"/>
    <x v="14"/>
    <x v="0"/>
    <x v="17"/>
    <n v="4729"/>
    <x v="164"/>
    <x v="1"/>
    <x v="9"/>
    <n v="15"/>
  </r>
  <r>
    <x v="1"/>
    <x v="14"/>
    <x v="0"/>
    <x v="17"/>
    <n v="6811"/>
    <x v="165"/>
    <x v="1"/>
    <x v="9"/>
    <n v="5"/>
  </r>
  <r>
    <x v="1"/>
    <x v="14"/>
    <x v="0"/>
    <x v="17"/>
    <n v="25511"/>
    <x v="166"/>
    <x v="1"/>
    <x v="9"/>
    <n v="5"/>
  </r>
  <r>
    <x v="0"/>
    <x v="0"/>
    <x v="0"/>
    <x v="0"/>
    <n v="4659"/>
    <x v="0"/>
    <x v="0"/>
    <x v="10"/>
    <n v="178"/>
  </r>
  <r>
    <x v="1"/>
    <x v="1"/>
    <x v="0"/>
    <x v="0"/>
    <n v="4660"/>
    <x v="1"/>
    <x v="0"/>
    <x v="10"/>
    <n v="277"/>
  </r>
  <r>
    <x v="1"/>
    <x v="1"/>
    <x v="0"/>
    <x v="0"/>
    <n v="4661"/>
    <x v="2"/>
    <x v="0"/>
    <x v="10"/>
    <n v="21"/>
  </r>
  <r>
    <x v="1"/>
    <x v="1"/>
    <x v="0"/>
    <x v="0"/>
    <n v="4662"/>
    <x v="3"/>
    <x v="0"/>
    <x v="10"/>
    <n v="13"/>
  </r>
  <r>
    <x v="1"/>
    <x v="1"/>
    <x v="0"/>
    <x v="0"/>
    <n v="4663"/>
    <x v="4"/>
    <x v="0"/>
    <x v="10"/>
    <n v="20"/>
  </r>
  <r>
    <x v="1"/>
    <x v="1"/>
    <x v="0"/>
    <x v="0"/>
    <n v="4664"/>
    <x v="5"/>
    <x v="0"/>
    <x v="10"/>
    <n v="8"/>
  </r>
  <r>
    <x v="1"/>
    <x v="1"/>
    <x v="0"/>
    <x v="0"/>
    <n v="4665"/>
    <x v="6"/>
    <x v="0"/>
    <x v="10"/>
    <n v="20"/>
  </r>
  <r>
    <x v="1"/>
    <x v="1"/>
    <x v="0"/>
    <x v="0"/>
    <n v="4666"/>
    <x v="7"/>
    <x v="0"/>
    <x v="10"/>
    <n v="15"/>
  </r>
  <r>
    <x v="1"/>
    <x v="1"/>
    <x v="0"/>
    <x v="0"/>
    <n v="4667"/>
    <x v="8"/>
    <x v="0"/>
    <x v="10"/>
    <n v="7"/>
  </r>
  <r>
    <x v="1"/>
    <x v="1"/>
    <x v="0"/>
    <x v="0"/>
    <n v="4668"/>
    <x v="9"/>
    <x v="0"/>
    <x v="10"/>
    <n v="24"/>
  </r>
  <r>
    <x v="1"/>
    <x v="1"/>
    <x v="0"/>
    <x v="0"/>
    <n v="4669"/>
    <x v="10"/>
    <x v="0"/>
    <x v="10"/>
    <n v="6"/>
  </r>
  <r>
    <x v="1"/>
    <x v="1"/>
    <x v="0"/>
    <x v="0"/>
    <n v="4670"/>
    <x v="11"/>
    <x v="0"/>
    <x v="10"/>
    <n v="13"/>
  </r>
  <r>
    <x v="1"/>
    <x v="1"/>
    <x v="0"/>
    <x v="0"/>
    <n v="4671"/>
    <x v="12"/>
    <x v="0"/>
    <x v="10"/>
    <n v="12"/>
  </r>
  <r>
    <x v="1"/>
    <x v="1"/>
    <x v="0"/>
    <x v="0"/>
    <n v="4672"/>
    <x v="13"/>
    <x v="0"/>
    <x v="10"/>
    <n v="22"/>
  </r>
  <r>
    <x v="1"/>
    <x v="1"/>
    <x v="0"/>
    <x v="0"/>
    <n v="4673"/>
    <x v="14"/>
    <x v="0"/>
    <x v="10"/>
    <n v="10"/>
  </r>
  <r>
    <x v="1"/>
    <x v="1"/>
    <x v="0"/>
    <x v="0"/>
    <n v="4674"/>
    <x v="15"/>
    <x v="0"/>
    <x v="10"/>
    <n v="7"/>
  </r>
  <r>
    <x v="1"/>
    <x v="1"/>
    <x v="0"/>
    <x v="0"/>
    <n v="4675"/>
    <x v="16"/>
    <x v="0"/>
    <x v="10"/>
    <n v="10"/>
  </r>
  <r>
    <x v="1"/>
    <x v="1"/>
    <x v="0"/>
    <x v="0"/>
    <n v="4676"/>
    <x v="17"/>
    <x v="0"/>
    <x v="10"/>
    <n v="16"/>
  </r>
  <r>
    <x v="1"/>
    <x v="1"/>
    <x v="0"/>
    <x v="0"/>
    <n v="4677"/>
    <x v="18"/>
    <x v="0"/>
    <x v="10"/>
    <n v="11"/>
  </r>
  <r>
    <x v="1"/>
    <x v="1"/>
    <x v="0"/>
    <x v="0"/>
    <n v="4678"/>
    <x v="19"/>
    <x v="0"/>
    <x v="10"/>
    <n v="9"/>
  </r>
  <r>
    <x v="1"/>
    <x v="1"/>
    <x v="0"/>
    <x v="0"/>
    <n v="4679"/>
    <x v="20"/>
    <x v="0"/>
    <x v="10"/>
    <n v="10"/>
  </r>
  <r>
    <x v="1"/>
    <x v="1"/>
    <x v="0"/>
    <x v="0"/>
    <n v="4680"/>
    <x v="21"/>
    <x v="0"/>
    <x v="10"/>
    <n v="19"/>
  </r>
  <r>
    <x v="1"/>
    <x v="1"/>
    <x v="0"/>
    <x v="0"/>
    <n v="7710"/>
    <x v="22"/>
    <x v="0"/>
    <x v="10"/>
    <n v="10"/>
  </r>
  <r>
    <x v="1"/>
    <x v="1"/>
    <x v="0"/>
    <x v="0"/>
    <n v="4681"/>
    <x v="23"/>
    <x v="0"/>
    <x v="10"/>
    <n v="17"/>
  </r>
  <r>
    <x v="1"/>
    <x v="1"/>
    <x v="0"/>
    <x v="0"/>
    <n v="6842"/>
    <x v="24"/>
    <x v="0"/>
    <x v="10"/>
    <n v="9"/>
  </r>
  <r>
    <x v="1"/>
    <x v="1"/>
    <x v="0"/>
    <x v="0"/>
    <n v="6926"/>
    <x v="25"/>
    <x v="0"/>
    <x v="10"/>
    <n v="6"/>
  </r>
  <r>
    <x v="1"/>
    <x v="1"/>
    <x v="0"/>
    <x v="0"/>
    <n v="6928"/>
    <x v="26"/>
    <x v="0"/>
    <x v="10"/>
    <n v="7"/>
  </r>
  <r>
    <x v="1"/>
    <x v="1"/>
    <x v="0"/>
    <x v="0"/>
    <n v="6955"/>
    <x v="27"/>
    <x v="0"/>
    <x v="10"/>
    <n v="8"/>
  </r>
  <r>
    <x v="1"/>
    <x v="1"/>
    <x v="0"/>
    <x v="0"/>
    <n v="6957"/>
    <x v="28"/>
    <x v="0"/>
    <x v="10"/>
    <n v="16"/>
  </r>
  <r>
    <x v="1"/>
    <x v="1"/>
    <x v="0"/>
    <x v="0"/>
    <n v="10880"/>
    <x v="29"/>
    <x v="0"/>
    <x v="10"/>
    <n v="6"/>
  </r>
  <r>
    <x v="1"/>
    <x v="1"/>
    <x v="0"/>
    <x v="0"/>
    <n v="10991"/>
    <x v="30"/>
    <x v="0"/>
    <x v="10"/>
    <n v="11"/>
  </r>
  <r>
    <x v="0"/>
    <x v="0"/>
    <x v="0"/>
    <x v="0"/>
    <n v="10929"/>
    <x v="31"/>
    <x v="0"/>
    <x v="10"/>
    <n v="26"/>
  </r>
  <r>
    <x v="0"/>
    <x v="0"/>
    <x v="0"/>
    <x v="0"/>
    <n v="32601"/>
    <x v="32"/>
    <x v="0"/>
    <x v="10"/>
    <n v="534"/>
  </r>
  <r>
    <x v="1"/>
    <x v="2"/>
    <x v="0"/>
    <x v="1"/>
    <n v="4750"/>
    <x v="33"/>
    <x v="0"/>
    <x v="10"/>
    <n v="23"/>
  </r>
  <r>
    <x v="1"/>
    <x v="2"/>
    <x v="0"/>
    <x v="1"/>
    <n v="4751"/>
    <x v="34"/>
    <x v="0"/>
    <x v="10"/>
    <n v="16"/>
  </r>
  <r>
    <x v="1"/>
    <x v="2"/>
    <x v="0"/>
    <x v="1"/>
    <n v="4752"/>
    <x v="35"/>
    <x v="0"/>
    <x v="10"/>
    <n v="12"/>
  </r>
  <r>
    <x v="1"/>
    <x v="2"/>
    <x v="0"/>
    <x v="1"/>
    <n v="4753"/>
    <x v="36"/>
    <x v="0"/>
    <x v="10"/>
    <n v="6"/>
  </r>
  <r>
    <x v="1"/>
    <x v="2"/>
    <x v="0"/>
    <x v="1"/>
    <n v="4754"/>
    <x v="37"/>
    <x v="0"/>
    <x v="10"/>
    <n v="8"/>
  </r>
  <r>
    <x v="1"/>
    <x v="3"/>
    <x v="0"/>
    <x v="2"/>
    <n v="4735"/>
    <x v="38"/>
    <x v="0"/>
    <x v="10"/>
    <n v="30"/>
  </r>
  <r>
    <x v="1"/>
    <x v="3"/>
    <x v="0"/>
    <x v="2"/>
    <n v="4736"/>
    <x v="39"/>
    <x v="0"/>
    <x v="10"/>
    <n v="17"/>
  </r>
  <r>
    <x v="1"/>
    <x v="3"/>
    <x v="0"/>
    <x v="2"/>
    <n v="4737"/>
    <x v="40"/>
    <x v="0"/>
    <x v="10"/>
    <n v="9"/>
  </r>
  <r>
    <x v="1"/>
    <x v="3"/>
    <x v="0"/>
    <x v="2"/>
    <n v="4738"/>
    <x v="41"/>
    <x v="0"/>
    <x v="10"/>
    <n v="9"/>
  </r>
  <r>
    <x v="1"/>
    <x v="3"/>
    <x v="0"/>
    <x v="2"/>
    <n v="12266"/>
    <x v="42"/>
    <x v="0"/>
    <x v="10"/>
    <n v="7"/>
  </r>
  <r>
    <x v="1"/>
    <x v="4"/>
    <x v="0"/>
    <x v="3"/>
    <n v="4755"/>
    <x v="43"/>
    <x v="0"/>
    <x v="10"/>
    <n v="40"/>
  </r>
  <r>
    <x v="1"/>
    <x v="4"/>
    <x v="0"/>
    <x v="3"/>
    <n v="4756"/>
    <x v="44"/>
    <x v="0"/>
    <x v="10"/>
    <n v="9"/>
  </r>
  <r>
    <x v="1"/>
    <x v="4"/>
    <x v="0"/>
    <x v="3"/>
    <n v="4757"/>
    <x v="45"/>
    <x v="0"/>
    <x v="10"/>
    <n v="9"/>
  </r>
  <r>
    <x v="1"/>
    <x v="4"/>
    <x v="0"/>
    <x v="3"/>
    <n v="4758"/>
    <x v="46"/>
    <x v="0"/>
    <x v="10"/>
    <n v="20"/>
  </r>
  <r>
    <x v="1"/>
    <x v="4"/>
    <x v="0"/>
    <x v="3"/>
    <n v="7033"/>
    <x v="47"/>
    <x v="0"/>
    <x v="10"/>
    <n v="8"/>
  </r>
  <r>
    <x v="1"/>
    <x v="4"/>
    <x v="0"/>
    <x v="3"/>
    <n v="7118"/>
    <x v="48"/>
    <x v="0"/>
    <x v="10"/>
    <n v="6"/>
  </r>
  <r>
    <x v="1"/>
    <x v="5"/>
    <x v="0"/>
    <x v="4"/>
    <n v="4701"/>
    <x v="49"/>
    <x v="0"/>
    <x v="10"/>
    <n v="20"/>
  </r>
  <r>
    <x v="1"/>
    <x v="5"/>
    <x v="0"/>
    <x v="4"/>
    <n v="4702"/>
    <x v="50"/>
    <x v="0"/>
    <x v="10"/>
    <n v="8"/>
  </r>
  <r>
    <x v="1"/>
    <x v="5"/>
    <x v="0"/>
    <x v="4"/>
    <n v="4703"/>
    <x v="51"/>
    <x v="0"/>
    <x v="10"/>
    <n v="7"/>
  </r>
  <r>
    <x v="1"/>
    <x v="5"/>
    <x v="0"/>
    <x v="4"/>
    <n v="7091"/>
    <x v="52"/>
    <x v="0"/>
    <x v="10"/>
    <n v="3"/>
  </r>
  <r>
    <x v="1"/>
    <x v="3"/>
    <x v="0"/>
    <x v="5"/>
    <n v="4739"/>
    <x v="53"/>
    <x v="0"/>
    <x v="10"/>
    <n v="29"/>
  </r>
  <r>
    <x v="1"/>
    <x v="3"/>
    <x v="0"/>
    <x v="5"/>
    <n v="4740"/>
    <x v="54"/>
    <x v="0"/>
    <x v="10"/>
    <n v="7"/>
  </r>
  <r>
    <x v="1"/>
    <x v="3"/>
    <x v="0"/>
    <x v="5"/>
    <n v="4741"/>
    <x v="55"/>
    <x v="0"/>
    <x v="10"/>
    <n v="14"/>
  </r>
  <r>
    <x v="1"/>
    <x v="3"/>
    <x v="0"/>
    <x v="5"/>
    <n v="7123"/>
    <x v="56"/>
    <x v="0"/>
    <x v="10"/>
    <n v="3"/>
  </r>
  <r>
    <x v="1"/>
    <x v="6"/>
    <x v="0"/>
    <x v="6"/>
    <n v="4695"/>
    <x v="57"/>
    <x v="0"/>
    <x v="10"/>
    <n v="79"/>
  </r>
  <r>
    <x v="1"/>
    <x v="6"/>
    <x v="0"/>
    <x v="6"/>
    <n v="4696"/>
    <x v="58"/>
    <x v="0"/>
    <x v="10"/>
    <n v="6"/>
  </r>
  <r>
    <x v="1"/>
    <x v="6"/>
    <x v="0"/>
    <x v="6"/>
    <n v="4697"/>
    <x v="59"/>
    <x v="0"/>
    <x v="10"/>
    <n v="9"/>
  </r>
  <r>
    <x v="1"/>
    <x v="6"/>
    <x v="0"/>
    <x v="6"/>
    <n v="4698"/>
    <x v="60"/>
    <x v="0"/>
    <x v="10"/>
    <n v="13"/>
  </r>
  <r>
    <x v="1"/>
    <x v="6"/>
    <x v="0"/>
    <x v="6"/>
    <n v="4699"/>
    <x v="61"/>
    <x v="0"/>
    <x v="10"/>
    <n v="13"/>
  </r>
  <r>
    <x v="1"/>
    <x v="6"/>
    <x v="0"/>
    <x v="6"/>
    <n v="4700"/>
    <x v="62"/>
    <x v="0"/>
    <x v="10"/>
    <n v="10"/>
  </r>
  <r>
    <x v="1"/>
    <x v="6"/>
    <x v="0"/>
    <x v="6"/>
    <n v="7088"/>
    <x v="63"/>
    <x v="0"/>
    <x v="10"/>
    <n v="7"/>
  </r>
  <r>
    <x v="1"/>
    <x v="6"/>
    <x v="0"/>
    <x v="6"/>
    <n v="10878"/>
    <x v="64"/>
    <x v="0"/>
    <x v="10"/>
    <n v="8"/>
  </r>
  <r>
    <x v="1"/>
    <x v="7"/>
    <x v="0"/>
    <x v="7"/>
    <n v="4759"/>
    <x v="65"/>
    <x v="0"/>
    <x v="10"/>
    <n v="54"/>
  </r>
  <r>
    <x v="1"/>
    <x v="7"/>
    <x v="0"/>
    <x v="7"/>
    <n v="4760"/>
    <x v="66"/>
    <x v="0"/>
    <x v="10"/>
    <n v="20"/>
  </r>
  <r>
    <x v="1"/>
    <x v="7"/>
    <x v="0"/>
    <x v="7"/>
    <n v="4761"/>
    <x v="67"/>
    <x v="0"/>
    <x v="10"/>
    <n v="22"/>
  </r>
  <r>
    <x v="1"/>
    <x v="7"/>
    <x v="0"/>
    <x v="7"/>
    <n v="4762"/>
    <x v="68"/>
    <x v="0"/>
    <x v="10"/>
    <n v="15"/>
  </r>
  <r>
    <x v="1"/>
    <x v="7"/>
    <x v="0"/>
    <x v="7"/>
    <n v="6813"/>
    <x v="69"/>
    <x v="0"/>
    <x v="10"/>
    <n v="9"/>
  </r>
  <r>
    <x v="1"/>
    <x v="7"/>
    <x v="0"/>
    <x v="7"/>
    <n v="6956"/>
    <x v="70"/>
    <x v="0"/>
    <x v="10"/>
    <n v="11"/>
  </r>
  <r>
    <x v="1"/>
    <x v="7"/>
    <x v="0"/>
    <x v="7"/>
    <n v="7087"/>
    <x v="71"/>
    <x v="0"/>
    <x v="10"/>
    <n v="7"/>
  </r>
  <r>
    <x v="1"/>
    <x v="8"/>
    <x v="0"/>
    <x v="8"/>
    <n v="4704"/>
    <x v="72"/>
    <x v="0"/>
    <x v="10"/>
    <n v="65"/>
  </r>
  <r>
    <x v="1"/>
    <x v="8"/>
    <x v="0"/>
    <x v="8"/>
    <n v="4705"/>
    <x v="73"/>
    <x v="0"/>
    <x v="10"/>
    <n v="27"/>
  </r>
  <r>
    <x v="1"/>
    <x v="8"/>
    <x v="0"/>
    <x v="8"/>
    <n v="4706"/>
    <x v="74"/>
    <x v="0"/>
    <x v="10"/>
    <n v="22"/>
  </r>
  <r>
    <x v="1"/>
    <x v="8"/>
    <x v="0"/>
    <x v="8"/>
    <n v="4707"/>
    <x v="75"/>
    <x v="0"/>
    <x v="10"/>
    <n v="9"/>
  </r>
  <r>
    <x v="1"/>
    <x v="8"/>
    <x v="0"/>
    <x v="8"/>
    <n v="4708"/>
    <x v="76"/>
    <x v="0"/>
    <x v="10"/>
    <n v="25"/>
  </r>
  <r>
    <x v="1"/>
    <x v="8"/>
    <x v="0"/>
    <x v="8"/>
    <n v="4709"/>
    <x v="77"/>
    <x v="0"/>
    <x v="10"/>
    <n v="14"/>
  </r>
  <r>
    <x v="1"/>
    <x v="8"/>
    <x v="0"/>
    <x v="8"/>
    <n v="7137"/>
    <x v="78"/>
    <x v="0"/>
    <x v="10"/>
    <n v="14"/>
  </r>
  <r>
    <x v="1"/>
    <x v="8"/>
    <x v="0"/>
    <x v="8"/>
    <n v="11328"/>
    <x v="79"/>
    <x v="0"/>
    <x v="10"/>
    <n v="11"/>
  </r>
  <r>
    <x v="1"/>
    <x v="8"/>
    <x v="0"/>
    <x v="8"/>
    <n v="31638"/>
    <x v="80"/>
    <x v="0"/>
    <x v="10"/>
    <n v="9"/>
  </r>
  <r>
    <x v="1"/>
    <x v="9"/>
    <x v="0"/>
    <x v="9"/>
    <n v="4682"/>
    <x v="81"/>
    <x v="0"/>
    <x v="10"/>
    <n v="119"/>
  </r>
  <r>
    <x v="1"/>
    <x v="9"/>
    <x v="0"/>
    <x v="9"/>
    <n v="4683"/>
    <x v="82"/>
    <x v="0"/>
    <x v="10"/>
    <n v="24"/>
  </r>
  <r>
    <x v="1"/>
    <x v="9"/>
    <x v="0"/>
    <x v="9"/>
    <n v="4684"/>
    <x v="83"/>
    <x v="0"/>
    <x v="10"/>
    <n v="11"/>
  </r>
  <r>
    <x v="1"/>
    <x v="9"/>
    <x v="0"/>
    <x v="9"/>
    <n v="4685"/>
    <x v="84"/>
    <x v="0"/>
    <x v="10"/>
    <n v="8"/>
  </r>
  <r>
    <x v="1"/>
    <x v="9"/>
    <x v="0"/>
    <x v="9"/>
    <n v="4686"/>
    <x v="85"/>
    <x v="0"/>
    <x v="10"/>
    <n v="20"/>
  </r>
  <r>
    <x v="1"/>
    <x v="9"/>
    <x v="0"/>
    <x v="9"/>
    <n v="4687"/>
    <x v="86"/>
    <x v="0"/>
    <x v="10"/>
    <n v="19"/>
  </r>
  <r>
    <x v="1"/>
    <x v="9"/>
    <x v="0"/>
    <x v="9"/>
    <n v="4688"/>
    <x v="87"/>
    <x v="0"/>
    <x v="10"/>
    <n v="17"/>
  </r>
  <r>
    <x v="1"/>
    <x v="9"/>
    <x v="0"/>
    <x v="9"/>
    <n v="4689"/>
    <x v="88"/>
    <x v="0"/>
    <x v="10"/>
    <n v="18"/>
  </r>
  <r>
    <x v="1"/>
    <x v="9"/>
    <x v="0"/>
    <x v="9"/>
    <n v="4690"/>
    <x v="89"/>
    <x v="0"/>
    <x v="10"/>
    <n v="13"/>
  </r>
  <r>
    <x v="1"/>
    <x v="9"/>
    <x v="0"/>
    <x v="9"/>
    <n v="4691"/>
    <x v="90"/>
    <x v="0"/>
    <x v="10"/>
    <n v="7"/>
  </r>
  <r>
    <x v="1"/>
    <x v="9"/>
    <x v="0"/>
    <x v="9"/>
    <n v="6925"/>
    <x v="91"/>
    <x v="0"/>
    <x v="10"/>
    <n v="13"/>
  </r>
  <r>
    <x v="1"/>
    <x v="9"/>
    <x v="0"/>
    <x v="9"/>
    <n v="7086"/>
    <x v="92"/>
    <x v="0"/>
    <x v="10"/>
    <n v="8"/>
  </r>
  <r>
    <x v="1"/>
    <x v="9"/>
    <x v="0"/>
    <x v="9"/>
    <n v="7117"/>
    <x v="93"/>
    <x v="0"/>
    <x v="10"/>
    <n v="9"/>
  </r>
  <r>
    <x v="1"/>
    <x v="9"/>
    <x v="0"/>
    <x v="9"/>
    <n v="9326"/>
    <x v="94"/>
    <x v="0"/>
    <x v="10"/>
    <n v="9"/>
  </r>
  <r>
    <x v="1"/>
    <x v="9"/>
    <x v="0"/>
    <x v="9"/>
    <n v="10992"/>
    <x v="95"/>
    <x v="0"/>
    <x v="10"/>
    <n v="9"/>
  </r>
  <r>
    <x v="1"/>
    <x v="10"/>
    <x v="0"/>
    <x v="10"/>
    <n v="4763"/>
    <x v="96"/>
    <x v="0"/>
    <x v="10"/>
    <n v="67"/>
  </r>
  <r>
    <x v="1"/>
    <x v="11"/>
    <x v="0"/>
    <x v="10"/>
    <n v="4764"/>
    <x v="97"/>
    <x v="0"/>
    <x v="10"/>
    <n v="26"/>
  </r>
  <r>
    <x v="1"/>
    <x v="10"/>
    <x v="0"/>
    <x v="10"/>
    <n v="4765"/>
    <x v="98"/>
    <x v="0"/>
    <x v="10"/>
    <n v="9"/>
  </r>
  <r>
    <x v="1"/>
    <x v="10"/>
    <x v="0"/>
    <x v="10"/>
    <n v="4766"/>
    <x v="99"/>
    <x v="0"/>
    <x v="10"/>
    <n v="12"/>
  </r>
  <r>
    <x v="1"/>
    <x v="10"/>
    <x v="0"/>
    <x v="10"/>
    <n v="4767"/>
    <x v="100"/>
    <x v="0"/>
    <x v="10"/>
    <n v="10"/>
  </r>
  <r>
    <x v="1"/>
    <x v="11"/>
    <x v="0"/>
    <x v="10"/>
    <n v="4768"/>
    <x v="101"/>
    <x v="0"/>
    <x v="10"/>
    <n v="18"/>
  </r>
  <r>
    <x v="1"/>
    <x v="10"/>
    <x v="0"/>
    <x v="10"/>
    <n v="4769"/>
    <x v="102"/>
    <x v="0"/>
    <x v="10"/>
    <n v="7"/>
  </r>
  <r>
    <x v="1"/>
    <x v="10"/>
    <x v="0"/>
    <x v="10"/>
    <n v="4770"/>
    <x v="103"/>
    <x v="0"/>
    <x v="10"/>
    <n v="17"/>
  </r>
  <r>
    <x v="1"/>
    <x v="11"/>
    <x v="0"/>
    <x v="10"/>
    <n v="6673"/>
    <x v="104"/>
    <x v="0"/>
    <x v="10"/>
    <n v="37"/>
  </r>
  <r>
    <x v="1"/>
    <x v="12"/>
    <x v="0"/>
    <x v="11"/>
    <n v="4771"/>
    <x v="105"/>
    <x v="0"/>
    <x v="10"/>
    <n v="28"/>
  </r>
  <r>
    <x v="1"/>
    <x v="12"/>
    <x v="0"/>
    <x v="11"/>
    <n v="4772"/>
    <x v="106"/>
    <x v="0"/>
    <x v="10"/>
    <n v="7"/>
  </r>
  <r>
    <x v="1"/>
    <x v="12"/>
    <x v="0"/>
    <x v="11"/>
    <n v="4773"/>
    <x v="107"/>
    <x v="0"/>
    <x v="10"/>
    <n v="4"/>
  </r>
  <r>
    <x v="1"/>
    <x v="12"/>
    <x v="0"/>
    <x v="11"/>
    <n v="4774"/>
    <x v="108"/>
    <x v="0"/>
    <x v="10"/>
    <n v="8"/>
  </r>
  <r>
    <x v="1"/>
    <x v="12"/>
    <x v="0"/>
    <x v="11"/>
    <n v="6670"/>
    <x v="109"/>
    <x v="0"/>
    <x v="10"/>
    <n v="5"/>
  </r>
  <r>
    <x v="1"/>
    <x v="12"/>
    <x v="0"/>
    <x v="11"/>
    <n v="7119"/>
    <x v="110"/>
    <x v="0"/>
    <x v="10"/>
    <n v="6"/>
  </r>
  <r>
    <x v="1"/>
    <x v="12"/>
    <x v="0"/>
    <x v="11"/>
    <n v="31637"/>
    <x v="111"/>
    <x v="0"/>
    <x v="10"/>
    <n v="3"/>
  </r>
  <r>
    <x v="1"/>
    <x v="3"/>
    <x v="0"/>
    <x v="5"/>
    <n v="4730"/>
    <x v="112"/>
    <x v="0"/>
    <x v="10"/>
    <n v="42"/>
  </r>
  <r>
    <x v="1"/>
    <x v="3"/>
    <x v="0"/>
    <x v="5"/>
    <n v="4731"/>
    <x v="113"/>
    <x v="0"/>
    <x v="10"/>
    <n v="8"/>
  </r>
  <r>
    <x v="1"/>
    <x v="3"/>
    <x v="0"/>
    <x v="5"/>
    <n v="4732"/>
    <x v="114"/>
    <x v="0"/>
    <x v="10"/>
    <n v="13"/>
  </r>
  <r>
    <x v="1"/>
    <x v="3"/>
    <x v="0"/>
    <x v="5"/>
    <n v="4733"/>
    <x v="115"/>
    <x v="0"/>
    <x v="10"/>
    <n v="6"/>
  </r>
  <r>
    <x v="1"/>
    <x v="3"/>
    <x v="0"/>
    <x v="5"/>
    <n v="4734"/>
    <x v="116"/>
    <x v="0"/>
    <x v="10"/>
    <n v="4"/>
  </r>
  <r>
    <x v="1"/>
    <x v="3"/>
    <x v="0"/>
    <x v="5"/>
    <n v="7712"/>
    <x v="117"/>
    <x v="0"/>
    <x v="10"/>
    <n v="8"/>
  </r>
  <r>
    <x v="1"/>
    <x v="3"/>
    <x v="0"/>
    <x v="5"/>
    <n v="9871"/>
    <x v="118"/>
    <x v="0"/>
    <x v="10"/>
    <n v="6"/>
  </r>
  <r>
    <x v="1"/>
    <x v="3"/>
    <x v="0"/>
    <x v="5"/>
    <n v="12166"/>
    <x v="119"/>
    <x v="0"/>
    <x v="10"/>
    <n v="8"/>
  </r>
  <r>
    <x v="1"/>
    <x v="5"/>
    <x v="0"/>
    <x v="12"/>
    <n v="4692"/>
    <x v="120"/>
    <x v="0"/>
    <x v="10"/>
    <n v="13"/>
  </r>
  <r>
    <x v="1"/>
    <x v="5"/>
    <x v="0"/>
    <x v="12"/>
    <n v="4693"/>
    <x v="121"/>
    <x v="0"/>
    <x v="10"/>
    <n v="3"/>
  </r>
  <r>
    <x v="1"/>
    <x v="5"/>
    <x v="0"/>
    <x v="12"/>
    <n v="4694"/>
    <x v="122"/>
    <x v="0"/>
    <x v="10"/>
    <n v="8"/>
  </r>
  <r>
    <x v="1"/>
    <x v="5"/>
    <x v="0"/>
    <x v="12"/>
    <n v="7089"/>
    <x v="123"/>
    <x v="0"/>
    <x v="10"/>
    <n v="6"/>
  </r>
  <r>
    <x v="1"/>
    <x v="13"/>
    <x v="0"/>
    <x v="13"/>
    <n v="4711"/>
    <x v="124"/>
    <x v="0"/>
    <x v="10"/>
    <n v="62"/>
  </r>
  <r>
    <x v="1"/>
    <x v="13"/>
    <x v="0"/>
    <x v="13"/>
    <n v="4712"/>
    <x v="125"/>
    <x v="0"/>
    <x v="10"/>
    <n v="9"/>
  </r>
  <r>
    <x v="1"/>
    <x v="13"/>
    <x v="0"/>
    <x v="13"/>
    <n v="4713"/>
    <x v="126"/>
    <x v="0"/>
    <x v="10"/>
    <n v="11"/>
  </r>
  <r>
    <x v="1"/>
    <x v="13"/>
    <x v="0"/>
    <x v="13"/>
    <n v="4714"/>
    <x v="127"/>
    <x v="0"/>
    <x v="10"/>
    <n v="13"/>
  </r>
  <r>
    <x v="1"/>
    <x v="13"/>
    <x v="0"/>
    <x v="13"/>
    <n v="4715"/>
    <x v="128"/>
    <x v="0"/>
    <x v="10"/>
    <n v="29"/>
  </r>
  <r>
    <x v="1"/>
    <x v="13"/>
    <x v="0"/>
    <x v="13"/>
    <n v="4716"/>
    <x v="129"/>
    <x v="0"/>
    <x v="10"/>
    <n v="29"/>
  </r>
  <r>
    <x v="1"/>
    <x v="13"/>
    <x v="0"/>
    <x v="13"/>
    <n v="4717"/>
    <x v="130"/>
    <x v="0"/>
    <x v="10"/>
    <n v="14"/>
  </r>
  <r>
    <x v="1"/>
    <x v="13"/>
    <x v="0"/>
    <x v="13"/>
    <n v="7711"/>
    <x v="131"/>
    <x v="0"/>
    <x v="10"/>
    <n v="31"/>
  </r>
  <r>
    <x v="1"/>
    <x v="13"/>
    <x v="0"/>
    <x v="13"/>
    <n v="7032"/>
    <x v="132"/>
    <x v="0"/>
    <x v="10"/>
    <n v="11"/>
  </r>
  <r>
    <x v="1"/>
    <x v="13"/>
    <x v="0"/>
    <x v="13"/>
    <n v="11327"/>
    <x v="133"/>
    <x v="0"/>
    <x v="10"/>
    <n v="14"/>
  </r>
  <r>
    <x v="1"/>
    <x v="12"/>
    <x v="0"/>
    <x v="14"/>
    <n v="4780"/>
    <x v="134"/>
    <x v="0"/>
    <x v="10"/>
    <n v="13"/>
  </r>
  <r>
    <x v="1"/>
    <x v="10"/>
    <x v="0"/>
    <x v="14"/>
    <n v="6671"/>
    <x v="135"/>
    <x v="0"/>
    <x v="10"/>
    <n v="5"/>
  </r>
  <r>
    <x v="1"/>
    <x v="12"/>
    <x v="0"/>
    <x v="14"/>
    <n v="6819"/>
    <x v="136"/>
    <x v="0"/>
    <x v="10"/>
    <n v="8"/>
  </r>
  <r>
    <x v="1"/>
    <x v="2"/>
    <x v="0"/>
    <x v="15"/>
    <n v="4742"/>
    <x v="137"/>
    <x v="0"/>
    <x v="10"/>
    <n v="164"/>
  </r>
  <r>
    <x v="1"/>
    <x v="2"/>
    <x v="0"/>
    <x v="15"/>
    <n v="4744"/>
    <x v="138"/>
    <x v="0"/>
    <x v="10"/>
    <n v="16"/>
  </r>
  <r>
    <x v="1"/>
    <x v="2"/>
    <x v="0"/>
    <x v="15"/>
    <n v="4745"/>
    <x v="139"/>
    <x v="0"/>
    <x v="10"/>
    <n v="39"/>
  </r>
  <r>
    <x v="1"/>
    <x v="2"/>
    <x v="0"/>
    <x v="15"/>
    <n v="4746"/>
    <x v="140"/>
    <x v="0"/>
    <x v="10"/>
    <n v="9"/>
  </r>
  <r>
    <x v="1"/>
    <x v="2"/>
    <x v="0"/>
    <x v="15"/>
    <n v="4747"/>
    <x v="141"/>
    <x v="0"/>
    <x v="10"/>
    <n v="15"/>
  </r>
  <r>
    <x v="1"/>
    <x v="1"/>
    <x v="0"/>
    <x v="15"/>
    <n v="4743"/>
    <x v="142"/>
    <x v="0"/>
    <x v="10"/>
    <n v="59"/>
  </r>
  <r>
    <x v="1"/>
    <x v="1"/>
    <x v="0"/>
    <x v="15"/>
    <n v="4748"/>
    <x v="143"/>
    <x v="0"/>
    <x v="10"/>
    <n v="14"/>
  </r>
  <r>
    <x v="1"/>
    <x v="1"/>
    <x v="0"/>
    <x v="15"/>
    <n v="4749"/>
    <x v="144"/>
    <x v="0"/>
    <x v="10"/>
    <n v="12"/>
  </r>
  <r>
    <x v="1"/>
    <x v="2"/>
    <x v="0"/>
    <x v="15"/>
    <n v="6843"/>
    <x v="145"/>
    <x v="0"/>
    <x v="10"/>
    <n v="15"/>
  </r>
  <r>
    <x v="1"/>
    <x v="2"/>
    <x v="0"/>
    <x v="15"/>
    <n v="6812"/>
    <x v="146"/>
    <x v="0"/>
    <x v="10"/>
    <n v="11"/>
  </r>
  <r>
    <x v="1"/>
    <x v="2"/>
    <x v="0"/>
    <x v="15"/>
    <n v="8803"/>
    <x v="147"/>
    <x v="0"/>
    <x v="10"/>
    <n v="10"/>
  </r>
  <r>
    <x v="1"/>
    <x v="2"/>
    <x v="0"/>
    <x v="15"/>
    <n v="10993"/>
    <x v="148"/>
    <x v="0"/>
    <x v="10"/>
    <n v="12"/>
  </r>
  <r>
    <x v="1"/>
    <x v="2"/>
    <x v="0"/>
    <x v="15"/>
    <n v="10879"/>
    <x v="149"/>
    <x v="0"/>
    <x v="10"/>
    <n v="14"/>
  </r>
  <r>
    <x v="1"/>
    <x v="1"/>
    <x v="0"/>
    <x v="15"/>
    <n v="25522"/>
    <x v="150"/>
    <x v="0"/>
    <x v="10"/>
    <n v="8"/>
  </r>
  <r>
    <x v="1"/>
    <x v="1"/>
    <x v="0"/>
    <x v="15"/>
    <n v="25513"/>
    <x v="151"/>
    <x v="0"/>
    <x v="10"/>
    <n v="8"/>
  </r>
  <r>
    <x v="1"/>
    <x v="1"/>
    <x v="0"/>
    <x v="15"/>
    <n v="25508"/>
    <x v="152"/>
    <x v="0"/>
    <x v="10"/>
    <n v="8"/>
  </r>
  <r>
    <x v="1"/>
    <x v="12"/>
    <x v="0"/>
    <x v="16"/>
    <n v="4781"/>
    <x v="153"/>
    <x v="0"/>
    <x v="10"/>
    <n v="22"/>
  </r>
  <r>
    <x v="1"/>
    <x v="14"/>
    <x v="0"/>
    <x v="17"/>
    <n v="4718"/>
    <x v="154"/>
    <x v="0"/>
    <x v="10"/>
    <n v="79"/>
  </r>
  <r>
    <x v="1"/>
    <x v="14"/>
    <x v="0"/>
    <x v="17"/>
    <n v="4720"/>
    <x v="155"/>
    <x v="0"/>
    <x v="10"/>
    <n v="9"/>
  </r>
  <r>
    <x v="1"/>
    <x v="14"/>
    <x v="0"/>
    <x v="17"/>
    <n v="4721"/>
    <x v="156"/>
    <x v="0"/>
    <x v="10"/>
    <n v="16"/>
  </r>
  <r>
    <x v="1"/>
    <x v="14"/>
    <x v="0"/>
    <x v="17"/>
    <n v="4722"/>
    <x v="157"/>
    <x v="0"/>
    <x v="10"/>
    <n v="6"/>
  </r>
  <r>
    <x v="1"/>
    <x v="14"/>
    <x v="0"/>
    <x v="17"/>
    <n v="4723"/>
    <x v="158"/>
    <x v="0"/>
    <x v="10"/>
    <n v="7"/>
  </r>
  <r>
    <x v="1"/>
    <x v="14"/>
    <x v="0"/>
    <x v="17"/>
    <n v="4724"/>
    <x v="159"/>
    <x v="0"/>
    <x v="10"/>
    <n v="9"/>
  </r>
  <r>
    <x v="1"/>
    <x v="14"/>
    <x v="0"/>
    <x v="17"/>
    <n v="4719"/>
    <x v="150"/>
    <x v="0"/>
    <x v="10"/>
    <n v="21"/>
  </r>
  <r>
    <x v="1"/>
    <x v="14"/>
    <x v="0"/>
    <x v="17"/>
    <n v="4725"/>
    <x v="160"/>
    <x v="0"/>
    <x v="10"/>
    <n v="9"/>
  </r>
  <r>
    <x v="1"/>
    <x v="14"/>
    <x v="0"/>
    <x v="17"/>
    <n v="4726"/>
    <x v="161"/>
    <x v="0"/>
    <x v="10"/>
    <n v="9"/>
  </r>
  <r>
    <x v="1"/>
    <x v="14"/>
    <x v="0"/>
    <x v="17"/>
    <n v="4727"/>
    <x v="162"/>
    <x v="0"/>
    <x v="10"/>
    <n v="11"/>
  </r>
  <r>
    <x v="1"/>
    <x v="14"/>
    <x v="0"/>
    <x v="17"/>
    <n v="4728"/>
    <x v="163"/>
    <x v="0"/>
    <x v="10"/>
    <n v="22"/>
  </r>
  <r>
    <x v="1"/>
    <x v="14"/>
    <x v="0"/>
    <x v="17"/>
    <n v="4729"/>
    <x v="164"/>
    <x v="0"/>
    <x v="10"/>
    <n v="12"/>
  </r>
  <r>
    <x v="1"/>
    <x v="14"/>
    <x v="0"/>
    <x v="17"/>
    <n v="6811"/>
    <x v="165"/>
    <x v="0"/>
    <x v="10"/>
    <n v="4"/>
  </r>
  <r>
    <x v="1"/>
    <x v="14"/>
    <x v="0"/>
    <x v="17"/>
    <n v="25511"/>
    <x v="166"/>
    <x v="0"/>
    <x v="10"/>
    <n v="4"/>
  </r>
  <r>
    <x v="0"/>
    <x v="0"/>
    <x v="0"/>
    <x v="0"/>
    <n v="4659"/>
    <x v="0"/>
    <x v="1"/>
    <x v="10"/>
    <n v="181"/>
  </r>
  <r>
    <x v="1"/>
    <x v="1"/>
    <x v="0"/>
    <x v="0"/>
    <n v="4660"/>
    <x v="1"/>
    <x v="1"/>
    <x v="10"/>
    <n v="274"/>
  </r>
  <r>
    <x v="1"/>
    <x v="1"/>
    <x v="0"/>
    <x v="0"/>
    <n v="4661"/>
    <x v="2"/>
    <x v="1"/>
    <x v="10"/>
    <n v="22"/>
  </r>
  <r>
    <x v="1"/>
    <x v="1"/>
    <x v="0"/>
    <x v="0"/>
    <n v="4662"/>
    <x v="3"/>
    <x v="1"/>
    <x v="10"/>
    <n v="13"/>
  </r>
  <r>
    <x v="1"/>
    <x v="1"/>
    <x v="0"/>
    <x v="0"/>
    <n v="4663"/>
    <x v="4"/>
    <x v="1"/>
    <x v="10"/>
    <n v="19"/>
  </r>
  <r>
    <x v="1"/>
    <x v="1"/>
    <x v="0"/>
    <x v="0"/>
    <n v="4664"/>
    <x v="5"/>
    <x v="1"/>
    <x v="10"/>
    <n v="8"/>
  </r>
  <r>
    <x v="1"/>
    <x v="1"/>
    <x v="0"/>
    <x v="0"/>
    <n v="4665"/>
    <x v="6"/>
    <x v="1"/>
    <x v="10"/>
    <n v="21"/>
  </r>
  <r>
    <x v="1"/>
    <x v="1"/>
    <x v="0"/>
    <x v="0"/>
    <n v="4666"/>
    <x v="7"/>
    <x v="1"/>
    <x v="10"/>
    <n v="16"/>
  </r>
  <r>
    <x v="1"/>
    <x v="1"/>
    <x v="0"/>
    <x v="0"/>
    <n v="4667"/>
    <x v="8"/>
    <x v="1"/>
    <x v="10"/>
    <n v="7"/>
  </r>
  <r>
    <x v="1"/>
    <x v="1"/>
    <x v="0"/>
    <x v="0"/>
    <n v="4668"/>
    <x v="9"/>
    <x v="1"/>
    <x v="10"/>
    <n v="23"/>
  </r>
  <r>
    <x v="1"/>
    <x v="1"/>
    <x v="0"/>
    <x v="0"/>
    <n v="4669"/>
    <x v="10"/>
    <x v="1"/>
    <x v="10"/>
    <n v="7"/>
  </r>
  <r>
    <x v="1"/>
    <x v="1"/>
    <x v="0"/>
    <x v="0"/>
    <n v="4670"/>
    <x v="11"/>
    <x v="1"/>
    <x v="10"/>
    <n v="13"/>
  </r>
  <r>
    <x v="1"/>
    <x v="1"/>
    <x v="0"/>
    <x v="0"/>
    <n v="4671"/>
    <x v="12"/>
    <x v="1"/>
    <x v="10"/>
    <n v="12"/>
  </r>
  <r>
    <x v="1"/>
    <x v="1"/>
    <x v="0"/>
    <x v="0"/>
    <n v="4672"/>
    <x v="13"/>
    <x v="1"/>
    <x v="10"/>
    <n v="22"/>
  </r>
  <r>
    <x v="1"/>
    <x v="1"/>
    <x v="0"/>
    <x v="0"/>
    <n v="4673"/>
    <x v="14"/>
    <x v="1"/>
    <x v="10"/>
    <n v="10"/>
  </r>
  <r>
    <x v="1"/>
    <x v="1"/>
    <x v="0"/>
    <x v="0"/>
    <n v="4674"/>
    <x v="15"/>
    <x v="1"/>
    <x v="10"/>
    <n v="6"/>
  </r>
  <r>
    <x v="1"/>
    <x v="1"/>
    <x v="0"/>
    <x v="0"/>
    <n v="4675"/>
    <x v="16"/>
    <x v="1"/>
    <x v="10"/>
    <n v="10"/>
  </r>
  <r>
    <x v="1"/>
    <x v="1"/>
    <x v="0"/>
    <x v="0"/>
    <n v="4676"/>
    <x v="17"/>
    <x v="1"/>
    <x v="10"/>
    <n v="15"/>
  </r>
  <r>
    <x v="1"/>
    <x v="1"/>
    <x v="0"/>
    <x v="0"/>
    <n v="4677"/>
    <x v="18"/>
    <x v="1"/>
    <x v="10"/>
    <n v="10"/>
  </r>
  <r>
    <x v="1"/>
    <x v="1"/>
    <x v="0"/>
    <x v="0"/>
    <n v="4678"/>
    <x v="19"/>
    <x v="1"/>
    <x v="10"/>
    <n v="8"/>
  </r>
  <r>
    <x v="1"/>
    <x v="1"/>
    <x v="0"/>
    <x v="0"/>
    <n v="4679"/>
    <x v="20"/>
    <x v="1"/>
    <x v="10"/>
    <n v="10"/>
  </r>
  <r>
    <x v="1"/>
    <x v="1"/>
    <x v="0"/>
    <x v="0"/>
    <n v="4680"/>
    <x v="21"/>
    <x v="1"/>
    <x v="10"/>
    <n v="18"/>
  </r>
  <r>
    <x v="1"/>
    <x v="1"/>
    <x v="0"/>
    <x v="0"/>
    <n v="7710"/>
    <x v="22"/>
    <x v="1"/>
    <x v="10"/>
    <n v="9"/>
  </r>
  <r>
    <x v="1"/>
    <x v="1"/>
    <x v="0"/>
    <x v="0"/>
    <n v="4681"/>
    <x v="23"/>
    <x v="1"/>
    <x v="10"/>
    <n v="17"/>
  </r>
  <r>
    <x v="1"/>
    <x v="1"/>
    <x v="0"/>
    <x v="0"/>
    <n v="6842"/>
    <x v="24"/>
    <x v="1"/>
    <x v="10"/>
    <n v="8"/>
  </r>
  <r>
    <x v="1"/>
    <x v="1"/>
    <x v="0"/>
    <x v="0"/>
    <n v="6926"/>
    <x v="25"/>
    <x v="1"/>
    <x v="10"/>
    <n v="5"/>
  </r>
  <r>
    <x v="1"/>
    <x v="1"/>
    <x v="0"/>
    <x v="0"/>
    <n v="6928"/>
    <x v="26"/>
    <x v="1"/>
    <x v="10"/>
    <n v="7"/>
  </r>
  <r>
    <x v="1"/>
    <x v="1"/>
    <x v="0"/>
    <x v="0"/>
    <n v="6955"/>
    <x v="27"/>
    <x v="1"/>
    <x v="10"/>
    <n v="7"/>
  </r>
  <r>
    <x v="1"/>
    <x v="1"/>
    <x v="0"/>
    <x v="0"/>
    <n v="6957"/>
    <x v="28"/>
    <x v="1"/>
    <x v="10"/>
    <n v="15"/>
  </r>
  <r>
    <x v="1"/>
    <x v="1"/>
    <x v="0"/>
    <x v="0"/>
    <n v="10880"/>
    <x v="29"/>
    <x v="1"/>
    <x v="10"/>
    <n v="5"/>
  </r>
  <r>
    <x v="1"/>
    <x v="1"/>
    <x v="0"/>
    <x v="0"/>
    <n v="10991"/>
    <x v="30"/>
    <x v="1"/>
    <x v="10"/>
    <n v="10"/>
  </r>
  <r>
    <x v="0"/>
    <x v="0"/>
    <x v="0"/>
    <x v="0"/>
    <n v="10929"/>
    <x v="31"/>
    <x v="1"/>
    <x v="10"/>
    <n v="25"/>
  </r>
  <r>
    <x v="0"/>
    <x v="0"/>
    <x v="0"/>
    <x v="0"/>
    <n v="32601"/>
    <x v="32"/>
    <x v="1"/>
    <x v="10"/>
    <n v="528"/>
  </r>
  <r>
    <x v="1"/>
    <x v="2"/>
    <x v="0"/>
    <x v="1"/>
    <n v="4750"/>
    <x v="33"/>
    <x v="1"/>
    <x v="10"/>
    <n v="25"/>
  </r>
  <r>
    <x v="1"/>
    <x v="2"/>
    <x v="0"/>
    <x v="1"/>
    <n v="4751"/>
    <x v="34"/>
    <x v="1"/>
    <x v="10"/>
    <n v="18"/>
  </r>
  <r>
    <x v="1"/>
    <x v="2"/>
    <x v="0"/>
    <x v="1"/>
    <n v="4752"/>
    <x v="35"/>
    <x v="1"/>
    <x v="10"/>
    <n v="14"/>
  </r>
  <r>
    <x v="1"/>
    <x v="2"/>
    <x v="0"/>
    <x v="1"/>
    <n v="4753"/>
    <x v="36"/>
    <x v="1"/>
    <x v="10"/>
    <n v="7"/>
  </r>
  <r>
    <x v="1"/>
    <x v="2"/>
    <x v="0"/>
    <x v="1"/>
    <n v="4754"/>
    <x v="37"/>
    <x v="1"/>
    <x v="10"/>
    <n v="8"/>
  </r>
  <r>
    <x v="1"/>
    <x v="3"/>
    <x v="0"/>
    <x v="2"/>
    <n v="4735"/>
    <x v="38"/>
    <x v="1"/>
    <x v="10"/>
    <n v="34"/>
  </r>
  <r>
    <x v="1"/>
    <x v="3"/>
    <x v="0"/>
    <x v="2"/>
    <n v="4736"/>
    <x v="39"/>
    <x v="1"/>
    <x v="10"/>
    <n v="18"/>
  </r>
  <r>
    <x v="1"/>
    <x v="3"/>
    <x v="0"/>
    <x v="2"/>
    <n v="4737"/>
    <x v="40"/>
    <x v="1"/>
    <x v="10"/>
    <n v="9"/>
  </r>
  <r>
    <x v="1"/>
    <x v="3"/>
    <x v="0"/>
    <x v="2"/>
    <n v="4738"/>
    <x v="41"/>
    <x v="1"/>
    <x v="10"/>
    <n v="10"/>
  </r>
  <r>
    <x v="1"/>
    <x v="3"/>
    <x v="0"/>
    <x v="2"/>
    <n v="12266"/>
    <x v="42"/>
    <x v="1"/>
    <x v="10"/>
    <n v="7"/>
  </r>
  <r>
    <x v="1"/>
    <x v="4"/>
    <x v="0"/>
    <x v="3"/>
    <n v="4755"/>
    <x v="43"/>
    <x v="1"/>
    <x v="10"/>
    <n v="38"/>
  </r>
  <r>
    <x v="1"/>
    <x v="4"/>
    <x v="0"/>
    <x v="3"/>
    <n v="4756"/>
    <x v="44"/>
    <x v="1"/>
    <x v="10"/>
    <n v="10"/>
  </r>
  <r>
    <x v="1"/>
    <x v="4"/>
    <x v="0"/>
    <x v="3"/>
    <n v="4757"/>
    <x v="45"/>
    <x v="1"/>
    <x v="10"/>
    <n v="10"/>
  </r>
  <r>
    <x v="1"/>
    <x v="4"/>
    <x v="0"/>
    <x v="3"/>
    <n v="4758"/>
    <x v="46"/>
    <x v="1"/>
    <x v="10"/>
    <n v="20"/>
  </r>
  <r>
    <x v="1"/>
    <x v="4"/>
    <x v="0"/>
    <x v="3"/>
    <n v="7033"/>
    <x v="47"/>
    <x v="1"/>
    <x v="10"/>
    <n v="8"/>
  </r>
  <r>
    <x v="1"/>
    <x v="4"/>
    <x v="0"/>
    <x v="3"/>
    <n v="7118"/>
    <x v="48"/>
    <x v="1"/>
    <x v="10"/>
    <n v="6"/>
  </r>
  <r>
    <x v="1"/>
    <x v="5"/>
    <x v="0"/>
    <x v="4"/>
    <n v="4701"/>
    <x v="49"/>
    <x v="1"/>
    <x v="10"/>
    <n v="19"/>
  </r>
  <r>
    <x v="1"/>
    <x v="5"/>
    <x v="0"/>
    <x v="4"/>
    <n v="4702"/>
    <x v="50"/>
    <x v="1"/>
    <x v="10"/>
    <n v="8"/>
  </r>
  <r>
    <x v="1"/>
    <x v="5"/>
    <x v="0"/>
    <x v="4"/>
    <n v="4703"/>
    <x v="51"/>
    <x v="1"/>
    <x v="10"/>
    <n v="7"/>
  </r>
  <r>
    <x v="1"/>
    <x v="5"/>
    <x v="0"/>
    <x v="4"/>
    <n v="7091"/>
    <x v="52"/>
    <x v="1"/>
    <x v="10"/>
    <n v="3"/>
  </r>
  <r>
    <x v="1"/>
    <x v="3"/>
    <x v="0"/>
    <x v="5"/>
    <n v="4739"/>
    <x v="53"/>
    <x v="1"/>
    <x v="10"/>
    <n v="33"/>
  </r>
  <r>
    <x v="1"/>
    <x v="3"/>
    <x v="0"/>
    <x v="5"/>
    <n v="4740"/>
    <x v="54"/>
    <x v="1"/>
    <x v="10"/>
    <n v="8"/>
  </r>
  <r>
    <x v="1"/>
    <x v="3"/>
    <x v="0"/>
    <x v="5"/>
    <n v="4741"/>
    <x v="55"/>
    <x v="1"/>
    <x v="10"/>
    <n v="15"/>
  </r>
  <r>
    <x v="1"/>
    <x v="3"/>
    <x v="0"/>
    <x v="5"/>
    <n v="7123"/>
    <x v="56"/>
    <x v="1"/>
    <x v="10"/>
    <n v="4"/>
  </r>
  <r>
    <x v="1"/>
    <x v="6"/>
    <x v="0"/>
    <x v="6"/>
    <n v="4695"/>
    <x v="57"/>
    <x v="1"/>
    <x v="10"/>
    <n v="79"/>
  </r>
  <r>
    <x v="1"/>
    <x v="6"/>
    <x v="0"/>
    <x v="6"/>
    <n v="4696"/>
    <x v="58"/>
    <x v="1"/>
    <x v="10"/>
    <n v="7"/>
  </r>
  <r>
    <x v="1"/>
    <x v="6"/>
    <x v="0"/>
    <x v="6"/>
    <n v="4697"/>
    <x v="59"/>
    <x v="1"/>
    <x v="10"/>
    <n v="8"/>
  </r>
  <r>
    <x v="1"/>
    <x v="6"/>
    <x v="0"/>
    <x v="6"/>
    <n v="4698"/>
    <x v="60"/>
    <x v="1"/>
    <x v="10"/>
    <n v="13"/>
  </r>
  <r>
    <x v="1"/>
    <x v="6"/>
    <x v="0"/>
    <x v="6"/>
    <n v="4699"/>
    <x v="61"/>
    <x v="1"/>
    <x v="10"/>
    <n v="13"/>
  </r>
  <r>
    <x v="1"/>
    <x v="6"/>
    <x v="0"/>
    <x v="6"/>
    <n v="4700"/>
    <x v="62"/>
    <x v="1"/>
    <x v="10"/>
    <n v="9"/>
  </r>
  <r>
    <x v="1"/>
    <x v="6"/>
    <x v="0"/>
    <x v="6"/>
    <n v="7088"/>
    <x v="63"/>
    <x v="1"/>
    <x v="10"/>
    <n v="6"/>
  </r>
  <r>
    <x v="1"/>
    <x v="6"/>
    <x v="0"/>
    <x v="6"/>
    <n v="10878"/>
    <x v="64"/>
    <x v="1"/>
    <x v="10"/>
    <n v="8"/>
  </r>
  <r>
    <x v="1"/>
    <x v="7"/>
    <x v="0"/>
    <x v="7"/>
    <n v="4759"/>
    <x v="65"/>
    <x v="1"/>
    <x v="10"/>
    <n v="54"/>
  </r>
  <r>
    <x v="1"/>
    <x v="7"/>
    <x v="0"/>
    <x v="7"/>
    <n v="4760"/>
    <x v="66"/>
    <x v="1"/>
    <x v="10"/>
    <n v="21"/>
  </r>
  <r>
    <x v="1"/>
    <x v="7"/>
    <x v="0"/>
    <x v="7"/>
    <n v="4761"/>
    <x v="67"/>
    <x v="1"/>
    <x v="10"/>
    <n v="23"/>
  </r>
  <r>
    <x v="1"/>
    <x v="7"/>
    <x v="0"/>
    <x v="7"/>
    <n v="4762"/>
    <x v="68"/>
    <x v="1"/>
    <x v="10"/>
    <n v="15"/>
  </r>
  <r>
    <x v="1"/>
    <x v="7"/>
    <x v="0"/>
    <x v="7"/>
    <n v="6813"/>
    <x v="69"/>
    <x v="1"/>
    <x v="10"/>
    <n v="10"/>
  </r>
  <r>
    <x v="1"/>
    <x v="7"/>
    <x v="0"/>
    <x v="7"/>
    <n v="6956"/>
    <x v="70"/>
    <x v="1"/>
    <x v="10"/>
    <n v="12"/>
  </r>
  <r>
    <x v="1"/>
    <x v="7"/>
    <x v="0"/>
    <x v="7"/>
    <n v="7087"/>
    <x v="71"/>
    <x v="1"/>
    <x v="10"/>
    <n v="8"/>
  </r>
  <r>
    <x v="1"/>
    <x v="8"/>
    <x v="0"/>
    <x v="8"/>
    <n v="4704"/>
    <x v="72"/>
    <x v="1"/>
    <x v="10"/>
    <n v="68"/>
  </r>
  <r>
    <x v="1"/>
    <x v="8"/>
    <x v="0"/>
    <x v="8"/>
    <n v="4705"/>
    <x v="73"/>
    <x v="1"/>
    <x v="10"/>
    <n v="28"/>
  </r>
  <r>
    <x v="1"/>
    <x v="8"/>
    <x v="0"/>
    <x v="8"/>
    <n v="4706"/>
    <x v="74"/>
    <x v="1"/>
    <x v="10"/>
    <n v="22"/>
  </r>
  <r>
    <x v="1"/>
    <x v="8"/>
    <x v="0"/>
    <x v="8"/>
    <n v="4707"/>
    <x v="75"/>
    <x v="1"/>
    <x v="10"/>
    <n v="9"/>
  </r>
  <r>
    <x v="1"/>
    <x v="8"/>
    <x v="0"/>
    <x v="8"/>
    <n v="4708"/>
    <x v="76"/>
    <x v="1"/>
    <x v="10"/>
    <n v="26"/>
  </r>
  <r>
    <x v="1"/>
    <x v="8"/>
    <x v="0"/>
    <x v="8"/>
    <n v="4709"/>
    <x v="77"/>
    <x v="1"/>
    <x v="10"/>
    <n v="14"/>
  </r>
  <r>
    <x v="1"/>
    <x v="8"/>
    <x v="0"/>
    <x v="8"/>
    <n v="7137"/>
    <x v="78"/>
    <x v="1"/>
    <x v="10"/>
    <n v="13"/>
  </r>
  <r>
    <x v="1"/>
    <x v="8"/>
    <x v="0"/>
    <x v="8"/>
    <n v="11328"/>
    <x v="79"/>
    <x v="1"/>
    <x v="10"/>
    <n v="11"/>
  </r>
  <r>
    <x v="1"/>
    <x v="8"/>
    <x v="0"/>
    <x v="8"/>
    <n v="31638"/>
    <x v="80"/>
    <x v="1"/>
    <x v="10"/>
    <n v="9"/>
  </r>
  <r>
    <x v="1"/>
    <x v="9"/>
    <x v="0"/>
    <x v="9"/>
    <n v="4682"/>
    <x v="81"/>
    <x v="1"/>
    <x v="10"/>
    <n v="114"/>
  </r>
  <r>
    <x v="1"/>
    <x v="9"/>
    <x v="0"/>
    <x v="9"/>
    <n v="4683"/>
    <x v="82"/>
    <x v="1"/>
    <x v="10"/>
    <n v="23"/>
  </r>
  <r>
    <x v="1"/>
    <x v="9"/>
    <x v="0"/>
    <x v="9"/>
    <n v="4684"/>
    <x v="83"/>
    <x v="1"/>
    <x v="10"/>
    <n v="11"/>
  </r>
  <r>
    <x v="1"/>
    <x v="9"/>
    <x v="0"/>
    <x v="9"/>
    <n v="4685"/>
    <x v="84"/>
    <x v="1"/>
    <x v="10"/>
    <n v="8"/>
  </r>
  <r>
    <x v="1"/>
    <x v="9"/>
    <x v="0"/>
    <x v="9"/>
    <n v="4686"/>
    <x v="85"/>
    <x v="1"/>
    <x v="10"/>
    <n v="20"/>
  </r>
  <r>
    <x v="1"/>
    <x v="9"/>
    <x v="0"/>
    <x v="9"/>
    <n v="4687"/>
    <x v="86"/>
    <x v="1"/>
    <x v="10"/>
    <n v="18"/>
  </r>
  <r>
    <x v="1"/>
    <x v="9"/>
    <x v="0"/>
    <x v="9"/>
    <n v="4688"/>
    <x v="87"/>
    <x v="1"/>
    <x v="10"/>
    <n v="17"/>
  </r>
  <r>
    <x v="1"/>
    <x v="9"/>
    <x v="0"/>
    <x v="9"/>
    <n v="4689"/>
    <x v="88"/>
    <x v="1"/>
    <x v="10"/>
    <n v="18"/>
  </r>
  <r>
    <x v="1"/>
    <x v="9"/>
    <x v="0"/>
    <x v="9"/>
    <n v="4690"/>
    <x v="89"/>
    <x v="1"/>
    <x v="10"/>
    <n v="13"/>
  </r>
  <r>
    <x v="1"/>
    <x v="9"/>
    <x v="0"/>
    <x v="9"/>
    <n v="4691"/>
    <x v="90"/>
    <x v="1"/>
    <x v="10"/>
    <n v="6"/>
  </r>
  <r>
    <x v="1"/>
    <x v="9"/>
    <x v="0"/>
    <x v="9"/>
    <n v="6925"/>
    <x v="91"/>
    <x v="1"/>
    <x v="10"/>
    <n v="13"/>
  </r>
  <r>
    <x v="1"/>
    <x v="9"/>
    <x v="0"/>
    <x v="9"/>
    <n v="7086"/>
    <x v="92"/>
    <x v="1"/>
    <x v="10"/>
    <n v="8"/>
  </r>
  <r>
    <x v="1"/>
    <x v="9"/>
    <x v="0"/>
    <x v="9"/>
    <n v="7117"/>
    <x v="93"/>
    <x v="1"/>
    <x v="10"/>
    <n v="8"/>
  </r>
  <r>
    <x v="1"/>
    <x v="9"/>
    <x v="0"/>
    <x v="9"/>
    <n v="9326"/>
    <x v="94"/>
    <x v="1"/>
    <x v="10"/>
    <n v="9"/>
  </r>
  <r>
    <x v="1"/>
    <x v="9"/>
    <x v="0"/>
    <x v="9"/>
    <n v="10992"/>
    <x v="95"/>
    <x v="1"/>
    <x v="10"/>
    <n v="9"/>
  </r>
  <r>
    <x v="1"/>
    <x v="10"/>
    <x v="0"/>
    <x v="10"/>
    <n v="4763"/>
    <x v="96"/>
    <x v="1"/>
    <x v="10"/>
    <n v="67"/>
  </r>
  <r>
    <x v="1"/>
    <x v="11"/>
    <x v="0"/>
    <x v="10"/>
    <n v="4764"/>
    <x v="97"/>
    <x v="1"/>
    <x v="10"/>
    <n v="28"/>
  </r>
  <r>
    <x v="1"/>
    <x v="10"/>
    <x v="0"/>
    <x v="10"/>
    <n v="4765"/>
    <x v="98"/>
    <x v="1"/>
    <x v="10"/>
    <n v="10"/>
  </r>
  <r>
    <x v="1"/>
    <x v="10"/>
    <x v="0"/>
    <x v="10"/>
    <n v="4766"/>
    <x v="99"/>
    <x v="1"/>
    <x v="10"/>
    <n v="13"/>
  </r>
  <r>
    <x v="1"/>
    <x v="10"/>
    <x v="0"/>
    <x v="10"/>
    <n v="4767"/>
    <x v="100"/>
    <x v="1"/>
    <x v="10"/>
    <n v="11"/>
  </r>
  <r>
    <x v="1"/>
    <x v="11"/>
    <x v="0"/>
    <x v="10"/>
    <n v="4768"/>
    <x v="101"/>
    <x v="1"/>
    <x v="10"/>
    <n v="19"/>
  </r>
  <r>
    <x v="1"/>
    <x v="10"/>
    <x v="0"/>
    <x v="10"/>
    <n v="4769"/>
    <x v="102"/>
    <x v="1"/>
    <x v="10"/>
    <n v="8"/>
  </r>
  <r>
    <x v="1"/>
    <x v="10"/>
    <x v="0"/>
    <x v="10"/>
    <n v="4770"/>
    <x v="103"/>
    <x v="1"/>
    <x v="10"/>
    <n v="18"/>
  </r>
  <r>
    <x v="1"/>
    <x v="11"/>
    <x v="0"/>
    <x v="10"/>
    <n v="6673"/>
    <x v="104"/>
    <x v="1"/>
    <x v="10"/>
    <n v="39"/>
  </r>
  <r>
    <x v="1"/>
    <x v="12"/>
    <x v="0"/>
    <x v="11"/>
    <n v="4771"/>
    <x v="105"/>
    <x v="1"/>
    <x v="10"/>
    <n v="35"/>
  </r>
  <r>
    <x v="1"/>
    <x v="12"/>
    <x v="0"/>
    <x v="11"/>
    <n v="4772"/>
    <x v="106"/>
    <x v="1"/>
    <x v="10"/>
    <n v="10"/>
  </r>
  <r>
    <x v="1"/>
    <x v="12"/>
    <x v="0"/>
    <x v="11"/>
    <n v="4773"/>
    <x v="107"/>
    <x v="1"/>
    <x v="10"/>
    <n v="6"/>
  </r>
  <r>
    <x v="1"/>
    <x v="12"/>
    <x v="0"/>
    <x v="11"/>
    <n v="4774"/>
    <x v="108"/>
    <x v="1"/>
    <x v="10"/>
    <n v="11"/>
  </r>
  <r>
    <x v="1"/>
    <x v="12"/>
    <x v="0"/>
    <x v="11"/>
    <n v="6670"/>
    <x v="109"/>
    <x v="1"/>
    <x v="10"/>
    <n v="7"/>
  </r>
  <r>
    <x v="1"/>
    <x v="12"/>
    <x v="0"/>
    <x v="11"/>
    <n v="7119"/>
    <x v="110"/>
    <x v="1"/>
    <x v="10"/>
    <n v="8"/>
  </r>
  <r>
    <x v="1"/>
    <x v="12"/>
    <x v="0"/>
    <x v="11"/>
    <n v="31637"/>
    <x v="111"/>
    <x v="1"/>
    <x v="10"/>
    <n v="5"/>
  </r>
  <r>
    <x v="1"/>
    <x v="3"/>
    <x v="0"/>
    <x v="5"/>
    <n v="4730"/>
    <x v="112"/>
    <x v="1"/>
    <x v="10"/>
    <n v="35"/>
  </r>
  <r>
    <x v="1"/>
    <x v="3"/>
    <x v="0"/>
    <x v="5"/>
    <n v="4731"/>
    <x v="113"/>
    <x v="1"/>
    <x v="10"/>
    <n v="7"/>
  </r>
  <r>
    <x v="1"/>
    <x v="3"/>
    <x v="0"/>
    <x v="5"/>
    <n v="4732"/>
    <x v="114"/>
    <x v="1"/>
    <x v="10"/>
    <n v="10"/>
  </r>
  <r>
    <x v="1"/>
    <x v="3"/>
    <x v="0"/>
    <x v="5"/>
    <n v="4733"/>
    <x v="115"/>
    <x v="1"/>
    <x v="10"/>
    <n v="5"/>
  </r>
  <r>
    <x v="1"/>
    <x v="3"/>
    <x v="0"/>
    <x v="5"/>
    <n v="4734"/>
    <x v="116"/>
    <x v="1"/>
    <x v="10"/>
    <n v="4"/>
  </r>
  <r>
    <x v="1"/>
    <x v="3"/>
    <x v="0"/>
    <x v="5"/>
    <n v="7712"/>
    <x v="117"/>
    <x v="1"/>
    <x v="10"/>
    <n v="8"/>
  </r>
  <r>
    <x v="1"/>
    <x v="3"/>
    <x v="0"/>
    <x v="5"/>
    <n v="9871"/>
    <x v="118"/>
    <x v="1"/>
    <x v="10"/>
    <n v="5"/>
  </r>
  <r>
    <x v="1"/>
    <x v="3"/>
    <x v="0"/>
    <x v="5"/>
    <n v="12166"/>
    <x v="119"/>
    <x v="1"/>
    <x v="10"/>
    <n v="8"/>
  </r>
  <r>
    <x v="1"/>
    <x v="5"/>
    <x v="0"/>
    <x v="12"/>
    <n v="4692"/>
    <x v="120"/>
    <x v="1"/>
    <x v="10"/>
    <n v="12"/>
  </r>
  <r>
    <x v="1"/>
    <x v="5"/>
    <x v="0"/>
    <x v="12"/>
    <n v="4693"/>
    <x v="121"/>
    <x v="1"/>
    <x v="10"/>
    <n v="3"/>
  </r>
  <r>
    <x v="1"/>
    <x v="5"/>
    <x v="0"/>
    <x v="12"/>
    <n v="4694"/>
    <x v="122"/>
    <x v="1"/>
    <x v="10"/>
    <n v="7"/>
  </r>
  <r>
    <x v="1"/>
    <x v="5"/>
    <x v="0"/>
    <x v="12"/>
    <n v="7089"/>
    <x v="123"/>
    <x v="1"/>
    <x v="10"/>
    <n v="5"/>
  </r>
  <r>
    <x v="1"/>
    <x v="13"/>
    <x v="0"/>
    <x v="13"/>
    <n v="4711"/>
    <x v="124"/>
    <x v="1"/>
    <x v="10"/>
    <n v="64"/>
  </r>
  <r>
    <x v="1"/>
    <x v="13"/>
    <x v="0"/>
    <x v="13"/>
    <n v="4712"/>
    <x v="125"/>
    <x v="1"/>
    <x v="10"/>
    <n v="10"/>
  </r>
  <r>
    <x v="1"/>
    <x v="13"/>
    <x v="0"/>
    <x v="13"/>
    <n v="4713"/>
    <x v="126"/>
    <x v="1"/>
    <x v="10"/>
    <n v="11"/>
  </r>
  <r>
    <x v="1"/>
    <x v="13"/>
    <x v="0"/>
    <x v="13"/>
    <n v="4714"/>
    <x v="127"/>
    <x v="1"/>
    <x v="10"/>
    <n v="12"/>
  </r>
  <r>
    <x v="1"/>
    <x v="13"/>
    <x v="0"/>
    <x v="13"/>
    <n v="4715"/>
    <x v="128"/>
    <x v="1"/>
    <x v="10"/>
    <n v="30"/>
  </r>
  <r>
    <x v="1"/>
    <x v="13"/>
    <x v="0"/>
    <x v="13"/>
    <n v="4716"/>
    <x v="129"/>
    <x v="1"/>
    <x v="10"/>
    <n v="30"/>
  </r>
  <r>
    <x v="1"/>
    <x v="13"/>
    <x v="0"/>
    <x v="13"/>
    <n v="4717"/>
    <x v="130"/>
    <x v="1"/>
    <x v="10"/>
    <n v="15"/>
  </r>
  <r>
    <x v="1"/>
    <x v="13"/>
    <x v="0"/>
    <x v="13"/>
    <n v="7711"/>
    <x v="131"/>
    <x v="1"/>
    <x v="10"/>
    <n v="32"/>
  </r>
  <r>
    <x v="1"/>
    <x v="13"/>
    <x v="0"/>
    <x v="13"/>
    <n v="7032"/>
    <x v="132"/>
    <x v="1"/>
    <x v="10"/>
    <n v="12"/>
  </r>
  <r>
    <x v="1"/>
    <x v="13"/>
    <x v="0"/>
    <x v="13"/>
    <n v="11327"/>
    <x v="133"/>
    <x v="1"/>
    <x v="10"/>
    <n v="14"/>
  </r>
  <r>
    <x v="1"/>
    <x v="12"/>
    <x v="0"/>
    <x v="14"/>
    <n v="4780"/>
    <x v="134"/>
    <x v="1"/>
    <x v="10"/>
    <n v="13"/>
  </r>
  <r>
    <x v="1"/>
    <x v="10"/>
    <x v="0"/>
    <x v="14"/>
    <n v="6671"/>
    <x v="135"/>
    <x v="1"/>
    <x v="10"/>
    <n v="4"/>
  </r>
  <r>
    <x v="1"/>
    <x v="12"/>
    <x v="0"/>
    <x v="14"/>
    <n v="6819"/>
    <x v="136"/>
    <x v="1"/>
    <x v="10"/>
    <n v="6"/>
  </r>
  <r>
    <x v="1"/>
    <x v="2"/>
    <x v="0"/>
    <x v="15"/>
    <n v="4742"/>
    <x v="137"/>
    <x v="1"/>
    <x v="10"/>
    <n v="169"/>
  </r>
  <r>
    <x v="1"/>
    <x v="2"/>
    <x v="0"/>
    <x v="15"/>
    <n v="4744"/>
    <x v="138"/>
    <x v="1"/>
    <x v="10"/>
    <n v="17"/>
  </r>
  <r>
    <x v="1"/>
    <x v="2"/>
    <x v="0"/>
    <x v="15"/>
    <n v="4745"/>
    <x v="139"/>
    <x v="1"/>
    <x v="10"/>
    <n v="40"/>
  </r>
  <r>
    <x v="1"/>
    <x v="2"/>
    <x v="0"/>
    <x v="15"/>
    <n v="4746"/>
    <x v="140"/>
    <x v="1"/>
    <x v="10"/>
    <n v="9"/>
  </r>
  <r>
    <x v="1"/>
    <x v="2"/>
    <x v="0"/>
    <x v="15"/>
    <n v="4747"/>
    <x v="141"/>
    <x v="1"/>
    <x v="10"/>
    <n v="15"/>
  </r>
  <r>
    <x v="1"/>
    <x v="1"/>
    <x v="0"/>
    <x v="15"/>
    <n v="4743"/>
    <x v="142"/>
    <x v="1"/>
    <x v="10"/>
    <n v="59"/>
  </r>
  <r>
    <x v="1"/>
    <x v="1"/>
    <x v="0"/>
    <x v="15"/>
    <n v="4748"/>
    <x v="143"/>
    <x v="1"/>
    <x v="10"/>
    <n v="14"/>
  </r>
  <r>
    <x v="1"/>
    <x v="1"/>
    <x v="0"/>
    <x v="15"/>
    <n v="4749"/>
    <x v="144"/>
    <x v="1"/>
    <x v="10"/>
    <n v="12"/>
  </r>
  <r>
    <x v="1"/>
    <x v="2"/>
    <x v="0"/>
    <x v="15"/>
    <n v="6843"/>
    <x v="145"/>
    <x v="1"/>
    <x v="10"/>
    <n v="14"/>
  </r>
  <r>
    <x v="1"/>
    <x v="2"/>
    <x v="0"/>
    <x v="15"/>
    <n v="6812"/>
    <x v="146"/>
    <x v="1"/>
    <x v="10"/>
    <n v="11"/>
  </r>
  <r>
    <x v="1"/>
    <x v="2"/>
    <x v="0"/>
    <x v="15"/>
    <n v="8803"/>
    <x v="147"/>
    <x v="1"/>
    <x v="10"/>
    <n v="9"/>
  </r>
  <r>
    <x v="1"/>
    <x v="2"/>
    <x v="0"/>
    <x v="15"/>
    <n v="10993"/>
    <x v="148"/>
    <x v="1"/>
    <x v="10"/>
    <n v="12"/>
  </r>
  <r>
    <x v="1"/>
    <x v="2"/>
    <x v="0"/>
    <x v="15"/>
    <n v="10879"/>
    <x v="149"/>
    <x v="1"/>
    <x v="10"/>
    <n v="14"/>
  </r>
  <r>
    <x v="1"/>
    <x v="1"/>
    <x v="0"/>
    <x v="15"/>
    <n v="25522"/>
    <x v="150"/>
    <x v="1"/>
    <x v="10"/>
    <n v="7"/>
  </r>
  <r>
    <x v="1"/>
    <x v="1"/>
    <x v="0"/>
    <x v="15"/>
    <n v="25513"/>
    <x v="151"/>
    <x v="1"/>
    <x v="10"/>
    <n v="8"/>
  </r>
  <r>
    <x v="1"/>
    <x v="1"/>
    <x v="0"/>
    <x v="15"/>
    <n v="25508"/>
    <x v="152"/>
    <x v="1"/>
    <x v="10"/>
    <n v="9"/>
  </r>
  <r>
    <x v="1"/>
    <x v="12"/>
    <x v="0"/>
    <x v="16"/>
    <n v="4781"/>
    <x v="153"/>
    <x v="1"/>
    <x v="10"/>
    <n v="24"/>
  </r>
  <r>
    <x v="1"/>
    <x v="14"/>
    <x v="0"/>
    <x v="17"/>
    <n v="4718"/>
    <x v="154"/>
    <x v="1"/>
    <x v="10"/>
    <n v="72"/>
  </r>
  <r>
    <x v="1"/>
    <x v="14"/>
    <x v="0"/>
    <x v="17"/>
    <n v="4720"/>
    <x v="155"/>
    <x v="1"/>
    <x v="10"/>
    <n v="8"/>
  </r>
  <r>
    <x v="1"/>
    <x v="14"/>
    <x v="0"/>
    <x v="17"/>
    <n v="4721"/>
    <x v="156"/>
    <x v="1"/>
    <x v="10"/>
    <n v="15"/>
  </r>
  <r>
    <x v="1"/>
    <x v="14"/>
    <x v="0"/>
    <x v="17"/>
    <n v="4722"/>
    <x v="157"/>
    <x v="1"/>
    <x v="10"/>
    <n v="5"/>
  </r>
  <r>
    <x v="1"/>
    <x v="14"/>
    <x v="0"/>
    <x v="17"/>
    <n v="4723"/>
    <x v="158"/>
    <x v="1"/>
    <x v="10"/>
    <n v="6"/>
  </r>
  <r>
    <x v="1"/>
    <x v="14"/>
    <x v="0"/>
    <x v="17"/>
    <n v="4724"/>
    <x v="159"/>
    <x v="1"/>
    <x v="10"/>
    <n v="8"/>
  </r>
  <r>
    <x v="1"/>
    <x v="14"/>
    <x v="0"/>
    <x v="17"/>
    <n v="4719"/>
    <x v="150"/>
    <x v="1"/>
    <x v="10"/>
    <n v="19"/>
  </r>
  <r>
    <x v="1"/>
    <x v="14"/>
    <x v="0"/>
    <x v="17"/>
    <n v="4725"/>
    <x v="160"/>
    <x v="1"/>
    <x v="10"/>
    <n v="9"/>
  </r>
  <r>
    <x v="1"/>
    <x v="14"/>
    <x v="0"/>
    <x v="17"/>
    <n v="4726"/>
    <x v="161"/>
    <x v="1"/>
    <x v="10"/>
    <n v="9"/>
  </r>
  <r>
    <x v="1"/>
    <x v="14"/>
    <x v="0"/>
    <x v="17"/>
    <n v="4727"/>
    <x v="162"/>
    <x v="1"/>
    <x v="10"/>
    <n v="10"/>
  </r>
  <r>
    <x v="1"/>
    <x v="14"/>
    <x v="0"/>
    <x v="17"/>
    <n v="4728"/>
    <x v="163"/>
    <x v="1"/>
    <x v="10"/>
    <n v="20"/>
  </r>
  <r>
    <x v="1"/>
    <x v="14"/>
    <x v="0"/>
    <x v="17"/>
    <n v="4729"/>
    <x v="164"/>
    <x v="1"/>
    <x v="10"/>
    <n v="12"/>
  </r>
  <r>
    <x v="1"/>
    <x v="14"/>
    <x v="0"/>
    <x v="17"/>
    <n v="6811"/>
    <x v="165"/>
    <x v="1"/>
    <x v="10"/>
    <n v="4"/>
  </r>
  <r>
    <x v="1"/>
    <x v="14"/>
    <x v="0"/>
    <x v="17"/>
    <n v="25511"/>
    <x v="166"/>
    <x v="1"/>
    <x v="10"/>
    <n v="4"/>
  </r>
  <r>
    <x v="0"/>
    <x v="0"/>
    <x v="0"/>
    <x v="0"/>
    <n v="4659"/>
    <x v="0"/>
    <x v="0"/>
    <x v="11"/>
    <n v="155"/>
  </r>
  <r>
    <x v="1"/>
    <x v="1"/>
    <x v="0"/>
    <x v="0"/>
    <n v="4660"/>
    <x v="1"/>
    <x v="0"/>
    <x v="11"/>
    <n v="238"/>
  </r>
  <r>
    <x v="1"/>
    <x v="1"/>
    <x v="0"/>
    <x v="0"/>
    <n v="4661"/>
    <x v="2"/>
    <x v="0"/>
    <x v="11"/>
    <n v="18"/>
  </r>
  <r>
    <x v="1"/>
    <x v="1"/>
    <x v="0"/>
    <x v="0"/>
    <n v="4662"/>
    <x v="3"/>
    <x v="0"/>
    <x v="11"/>
    <n v="11"/>
  </r>
  <r>
    <x v="1"/>
    <x v="1"/>
    <x v="0"/>
    <x v="0"/>
    <n v="4663"/>
    <x v="4"/>
    <x v="0"/>
    <x v="11"/>
    <n v="17"/>
  </r>
  <r>
    <x v="1"/>
    <x v="1"/>
    <x v="0"/>
    <x v="0"/>
    <n v="4664"/>
    <x v="5"/>
    <x v="0"/>
    <x v="11"/>
    <n v="7"/>
  </r>
  <r>
    <x v="1"/>
    <x v="1"/>
    <x v="0"/>
    <x v="0"/>
    <n v="4665"/>
    <x v="6"/>
    <x v="0"/>
    <x v="11"/>
    <n v="18"/>
  </r>
  <r>
    <x v="1"/>
    <x v="1"/>
    <x v="0"/>
    <x v="0"/>
    <n v="4666"/>
    <x v="7"/>
    <x v="0"/>
    <x v="11"/>
    <n v="13"/>
  </r>
  <r>
    <x v="1"/>
    <x v="1"/>
    <x v="0"/>
    <x v="0"/>
    <n v="4667"/>
    <x v="8"/>
    <x v="0"/>
    <x v="11"/>
    <n v="6"/>
  </r>
  <r>
    <x v="1"/>
    <x v="1"/>
    <x v="0"/>
    <x v="0"/>
    <n v="4668"/>
    <x v="9"/>
    <x v="0"/>
    <x v="11"/>
    <n v="20"/>
  </r>
  <r>
    <x v="1"/>
    <x v="1"/>
    <x v="0"/>
    <x v="0"/>
    <n v="4669"/>
    <x v="10"/>
    <x v="0"/>
    <x v="11"/>
    <n v="6"/>
  </r>
  <r>
    <x v="1"/>
    <x v="1"/>
    <x v="0"/>
    <x v="0"/>
    <n v="4670"/>
    <x v="11"/>
    <x v="0"/>
    <x v="11"/>
    <n v="11"/>
  </r>
  <r>
    <x v="1"/>
    <x v="1"/>
    <x v="0"/>
    <x v="0"/>
    <n v="4671"/>
    <x v="12"/>
    <x v="0"/>
    <x v="11"/>
    <n v="10"/>
  </r>
  <r>
    <x v="1"/>
    <x v="1"/>
    <x v="0"/>
    <x v="0"/>
    <n v="4672"/>
    <x v="13"/>
    <x v="0"/>
    <x v="11"/>
    <n v="19"/>
  </r>
  <r>
    <x v="1"/>
    <x v="1"/>
    <x v="0"/>
    <x v="0"/>
    <n v="4673"/>
    <x v="14"/>
    <x v="0"/>
    <x v="11"/>
    <n v="8"/>
  </r>
  <r>
    <x v="1"/>
    <x v="1"/>
    <x v="0"/>
    <x v="0"/>
    <n v="4674"/>
    <x v="15"/>
    <x v="0"/>
    <x v="11"/>
    <n v="6"/>
  </r>
  <r>
    <x v="1"/>
    <x v="1"/>
    <x v="0"/>
    <x v="0"/>
    <n v="4675"/>
    <x v="16"/>
    <x v="0"/>
    <x v="11"/>
    <n v="9"/>
  </r>
  <r>
    <x v="1"/>
    <x v="1"/>
    <x v="0"/>
    <x v="0"/>
    <n v="4676"/>
    <x v="17"/>
    <x v="0"/>
    <x v="11"/>
    <n v="13"/>
  </r>
  <r>
    <x v="1"/>
    <x v="1"/>
    <x v="0"/>
    <x v="0"/>
    <n v="4677"/>
    <x v="18"/>
    <x v="0"/>
    <x v="11"/>
    <n v="9"/>
  </r>
  <r>
    <x v="1"/>
    <x v="1"/>
    <x v="0"/>
    <x v="0"/>
    <n v="4678"/>
    <x v="19"/>
    <x v="0"/>
    <x v="11"/>
    <n v="7"/>
  </r>
  <r>
    <x v="1"/>
    <x v="1"/>
    <x v="0"/>
    <x v="0"/>
    <n v="4679"/>
    <x v="20"/>
    <x v="0"/>
    <x v="11"/>
    <n v="9"/>
  </r>
  <r>
    <x v="1"/>
    <x v="1"/>
    <x v="0"/>
    <x v="0"/>
    <n v="4680"/>
    <x v="21"/>
    <x v="0"/>
    <x v="11"/>
    <n v="16"/>
  </r>
  <r>
    <x v="1"/>
    <x v="1"/>
    <x v="0"/>
    <x v="0"/>
    <n v="7710"/>
    <x v="22"/>
    <x v="0"/>
    <x v="11"/>
    <n v="8"/>
  </r>
  <r>
    <x v="1"/>
    <x v="1"/>
    <x v="0"/>
    <x v="0"/>
    <n v="4681"/>
    <x v="23"/>
    <x v="0"/>
    <x v="11"/>
    <n v="15"/>
  </r>
  <r>
    <x v="1"/>
    <x v="1"/>
    <x v="0"/>
    <x v="0"/>
    <n v="6842"/>
    <x v="24"/>
    <x v="0"/>
    <x v="11"/>
    <n v="8"/>
  </r>
  <r>
    <x v="1"/>
    <x v="1"/>
    <x v="0"/>
    <x v="0"/>
    <n v="6926"/>
    <x v="25"/>
    <x v="0"/>
    <x v="11"/>
    <n v="5"/>
  </r>
  <r>
    <x v="1"/>
    <x v="1"/>
    <x v="0"/>
    <x v="0"/>
    <n v="6928"/>
    <x v="26"/>
    <x v="0"/>
    <x v="11"/>
    <n v="6"/>
  </r>
  <r>
    <x v="1"/>
    <x v="1"/>
    <x v="0"/>
    <x v="0"/>
    <n v="6955"/>
    <x v="27"/>
    <x v="0"/>
    <x v="11"/>
    <n v="7"/>
  </r>
  <r>
    <x v="1"/>
    <x v="1"/>
    <x v="0"/>
    <x v="0"/>
    <n v="6957"/>
    <x v="28"/>
    <x v="0"/>
    <x v="11"/>
    <n v="13"/>
  </r>
  <r>
    <x v="1"/>
    <x v="1"/>
    <x v="0"/>
    <x v="0"/>
    <n v="10880"/>
    <x v="29"/>
    <x v="0"/>
    <x v="11"/>
    <n v="5"/>
  </r>
  <r>
    <x v="1"/>
    <x v="1"/>
    <x v="0"/>
    <x v="0"/>
    <n v="10991"/>
    <x v="30"/>
    <x v="0"/>
    <x v="11"/>
    <n v="9"/>
  </r>
  <r>
    <x v="0"/>
    <x v="0"/>
    <x v="0"/>
    <x v="0"/>
    <n v="10929"/>
    <x v="31"/>
    <x v="0"/>
    <x v="11"/>
    <n v="22"/>
  </r>
  <r>
    <x v="0"/>
    <x v="0"/>
    <x v="0"/>
    <x v="0"/>
    <n v="32601"/>
    <x v="32"/>
    <x v="0"/>
    <x v="11"/>
    <n v="459"/>
  </r>
  <r>
    <x v="1"/>
    <x v="2"/>
    <x v="0"/>
    <x v="1"/>
    <n v="4750"/>
    <x v="33"/>
    <x v="0"/>
    <x v="11"/>
    <n v="23"/>
  </r>
  <r>
    <x v="1"/>
    <x v="2"/>
    <x v="0"/>
    <x v="1"/>
    <n v="4751"/>
    <x v="34"/>
    <x v="0"/>
    <x v="11"/>
    <n v="16"/>
  </r>
  <r>
    <x v="1"/>
    <x v="2"/>
    <x v="0"/>
    <x v="1"/>
    <n v="4752"/>
    <x v="35"/>
    <x v="0"/>
    <x v="11"/>
    <n v="12"/>
  </r>
  <r>
    <x v="1"/>
    <x v="2"/>
    <x v="0"/>
    <x v="1"/>
    <n v="4753"/>
    <x v="36"/>
    <x v="0"/>
    <x v="11"/>
    <n v="6"/>
  </r>
  <r>
    <x v="1"/>
    <x v="2"/>
    <x v="0"/>
    <x v="1"/>
    <n v="4754"/>
    <x v="37"/>
    <x v="0"/>
    <x v="11"/>
    <n v="8"/>
  </r>
  <r>
    <x v="1"/>
    <x v="3"/>
    <x v="0"/>
    <x v="2"/>
    <n v="4735"/>
    <x v="38"/>
    <x v="0"/>
    <x v="11"/>
    <n v="30"/>
  </r>
  <r>
    <x v="1"/>
    <x v="3"/>
    <x v="0"/>
    <x v="2"/>
    <n v="4736"/>
    <x v="39"/>
    <x v="0"/>
    <x v="11"/>
    <n v="17"/>
  </r>
  <r>
    <x v="1"/>
    <x v="3"/>
    <x v="0"/>
    <x v="2"/>
    <n v="4737"/>
    <x v="40"/>
    <x v="0"/>
    <x v="11"/>
    <n v="9"/>
  </r>
  <r>
    <x v="1"/>
    <x v="3"/>
    <x v="0"/>
    <x v="2"/>
    <n v="4738"/>
    <x v="41"/>
    <x v="0"/>
    <x v="11"/>
    <n v="9"/>
  </r>
  <r>
    <x v="1"/>
    <x v="3"/>
    <x v="0"/>
    <x v="2"/>
    <n v="12266"/>
    <x v="42"/>
    <x v="0"/>
    <x v="11"/>
    <n v="7"/>
  </r>
  <r>
    <x v="1"/>
    <x v="4"/>
    <x v="0"/>
    <x v="3"/>
    <n v="4755"/>
    <x v="43"/>
    <x v="0"/>
    <x v="11"/>
    <n v="36"/>
  </r>
  <r>
    <x v="1"/>
    <x v="4"/>
    <x v="0"/>
    <x v="3"/>
    <n v="4756"/>
    <x v="44"/>
    <x v="0"/>
    <x v="11"/>
    <n v="8"/>
  </r>
  <r>
    <x v="1"/>
    <x v="4"/>
    <x v="0"/>
    <x v="3"/>
    <n v="4757"/>
    <x v="45"/>
    <x v="0"/>
    <x v="11"/>
    <n v="8"/>
  </r>
  <r>
    <x v="1"/>
    <x v="4"/>
    <x v="0"/>
    <x v="3"/>
    <n v="4758"/>
    <x v="46"/>
    <x v="0"/>
    <x v="11"/>
    <n v="18"/>
  </r>
  <r>
    <x v="1"/>
    <x v="4"/>
    <x v="0"/>
    <x v="3"/>
    <n v="7033"/>
    <x v="47"/>
    <x v="0"/>
    <x v="11"/>
    <n v="7"/>
  </r>
  <r>
    <x v="1"/>
    <x v="4"/>
    <x v="0"/>
    <x v="3"/>
    <n v="7118"/>
    <x v="48"/>
    <x v="0"/>
    <x v="11"/>
    <n v="5"/>
  </r>
  <r>
    <x v="1"/>
    <x v="5"/>
    <x v="0"/>
    <x v="4"/>
    <n v="4701"/>
    <x v="49"/>
    <x v="0"/>
    <x v="11"/>
    <n v="18"/>
  </r>
  <r>
    <x v="1"/>
    <x v="5"/>
    <x v="0"/>
    <x v="4"/>
    <n v="4702"/>
    <x v="50"/>
    <x v="0"/>
    <x v="11"/>
    <n v="7"/>
  </r>
  <r>
    <x v="1"/>
    <x v="5"/>
    <x v="0"/>
    <x v="4"/>
    <n v="4703"/>
    <x v="51"/>
    <x v="0"/>
    <x v="11"/>
    <n v="7"/>
  </r>
  <r>
    <x v="1"/>
    <x v="5"/>
    <x v="0"/>
    <x v="4"/>
    <n v="7091"/>
    <x v="52"/>
    <x v="0"/>
    <x v="11"/>
    <n v="3"/>
  </r>
  <r>
    <x v="1"/>
    <x v="3"/>
    <x v="0"/>
    <x v="5"/>
    <n v="4739"/>
    <x v="53"/>
    <x v="0"/>
    <x v="11"/>
    <n v="29"/>
  </r>
  <r>
    <x v="1"/>
    <x v="3"/>
    <x v="0"/>
    <x v="5"/>
    <n v="4740"/>
    <x v="54"/>
    <x v="0"/>
    <x v="11"/>
    <n v="7"/>
  </r>
  <r>
    <x v="1"/>
    <x v="3"/>
    <x v="0"/>
    <x v="5"/>
    <n v="4741"/>
    <x v="55"/>
    <x v="0"/>
    <x v="11"/>
    <n v="13"/>
  </r>
  <r>
    <x v="1"/>
    <x v="3"/>
    <x v="0"/>
    <x v="5"/>
    <n v="7123"/>
    <x v="56"/>
    <x v="0"/>
    <x v="11"/>
    <n v="3"/>
  </r>
  <r>
    <x v="1"/>
    <x v="6"/>
    <x v="0"/>
    <x v="6"/>
    <n v="4695"/>
    <x v="57"/>
    <x v="0"/>
    <x v="11"/>
    <n v="75"/>
  </r>
  <r>
    <x v="1"/>
    <x v="6"/>
    <x v="0"/>
    <x v="6"/>
    <n v="4696"/>
    <x v="58"/>
    <x v="0"/>
    <x v="11"/>
    <n v="6"/>
  </r>
  <r>
    <x v="1"/>
    <x v="6"/>
    <x v="0"/>
    <x v="6"/>
    <n v="4697"/>
    <x v="59"/>
    <x v="0"/>
    <x v="11"/>
    <n v="8"/>
  </r>
  <r>
    <x v="1"/>
    <x v="6"/>
    <x v="0"/>
    <x v="6"/>
    <n v="4698"/>
    <x v="60"/>
    <x v="0"/>
    <x v="11"/>
    <n v="12"/>
  </r>
  <r>
    <x v="1"/>
    <x v="6"/>
    <x v="0"/>
    <x v="6"/>
    <n v="4699"/>
    <x v="61"/>
    <x v="0"/>
    <x v="11"/>
    <n v="12"/>
  </r>
  <r>
    <x v="1"/>
    <x v="6"/>
    <x v="0"/>
    <x v="6"/>
    <n v="4700"/>
    <x v="62"/>
    <x v="0"/>
    <x v="11"/>
    <n v="9"/>
  </r>
  <r>
    <x v="1"/>
    <x v="6"/>
    <x v="0"/>
    <x v="6"/>
    <n v="7088"/>
    <x v="63"/>
    <x v="0"/>
    <x v="11"/>
    <n v="6"/>
  </r>
  <r>
    <x v="1"/>
    <x v="6"/>
    <x v="0"/>
    <x v="6"/>
    <n v="10878"/>
    <x v="64"/>
    <x v="0"/>
    <x v="11"/>
    <n v="7"/>
  </r>
  <r>
    <x v="1"/>
    <x v="7"/>
    <x v="0"/>
    <x v="7"/>
    <n v="4759"/>
    <x v="65"/>
    <x v="0"/>
    <x v="11"/>
    <n v="47"/>
  </r>
  <r>
    <x v="1"/>
    <x v="7"/>
    <x v="0"/>
    <x v="7"/>
    <n v="4760"/>
    <x v="66"/>
    <x v="0"/>
    <x v="11"/>
    <n v="18"/>
  </r>
  <r>
    <x v="1"/>
    <x v="7"/>
    <x v="0"/>
    <x v="7"/>
    <n v="4761"/>
    <x v="67"/>
    <x v="0"/>
    <x v="11"/>
    <n v="19"/>
  </r>
  <r>
    <x v="1"/>
    <x v="7"/>
    <x v="0"/>
    <x v="7"/>
    <n v="4762"/>
    <x v="68"/>
    <x v="0"/>
    <x v="11"/>
    <n v="13"/>
  </r>
  <r>
    <x v="1"/>
    <x v="7"/>
    <x v="0"/>
    <x v="7"/>
    <n v="6813"/>
    <x v="69"/>
    <x v="0"/>
    <x v="11"/>
    <n v="8"/>
  </r>
  <r>
    <x v="1"/>
    <x v="7"/>
    <x v="0"/>
    <x v="7"/>
    <n v="6956"/>
    <x v="70"/>
    <x v="0"/>
    <x v="11"/>
    <n v="10"/>
  </r>
  <r>
    <x v="1"/>
    <x v="7"/>
    <x v="0"/>
    <x v="7"/>
    <n v="7087"/>
    <x v="71"/>
    <x v="0"/>
    <x v="11"/>
    <n v="6"/>
  </r>
  <r>
    <x v="1"/>
    <x v="8"/>
    <x v="0"/>
    <x v="8"/>
    <n v="4704"/>
    <x v="72"/>
    <x v="0"/>
    <x v="11"/>
    <n v="55"/>
  </r>
  <r>
    <x v="1"/>
    <x v="8"/>
    <x v="0"/>
    <x v="8"/>
    <n v="4705"/>
    <x v="73"/>
    <x v="0"/>
    <x v="11"/>
    <n v="24"/>
  </r>
  <r>
    <x v="1"/>
    <x v="8"/>
    <x v="0"/>
    <x v="8"/>
    <n v="4706"/>
    <x v="74"/>
    <x v="0"/>
    <x v="11"/>
    <n v="19"/>
  </r>
  <r>
    <x v="1"/>
    <x v="8"/>
    <x v="0"/>
    <x v="8"/>
    <n v="4707"/>
    <x v="75"/>
    <x v="0"/>
    <x v="11"/>
    <n v="8"/>
  </r>
  <r>
    <x v="1"/>
    <x v="8"/>
    <x v="0"/>
    <x v="8"/>
    <n v="4708"/>
    <x v="76"/>
    <x v="0"/>
    <x v="11"/>
    <n v="22"/>
  </r>
  <r>
    <x v="1"/>
    <x v="8"/>
    <x v="0"/>
    <x v="8"/>
    <n v="4709"/>
    <x v="77"/>
    <x v="0"/>
    <x v="11"/>
    <n v="12"/>
  </r>
  <r>
    <x v="1"/>
    <x v="8"/>
    <x v="0"/>
    <x v="8"/>
    <n v="7137"/>
    <x v="78"/>
    <x v="0"/>
    <x v="11"/>
    <n v="12"/>
  </r>
  <r>
    <x v="1"/>
    <x v="8"/>
    <x v="0"/>
    <x v="8"/>
    <n v="11328"/>
    <x v="79"/>
    <x v="0"/>
    <x v="11"/>
    <n v="9"/>
  </r>
  <r>
    <x v="1"/>
    <x v="8"/>
    <x v="0"/>
    <x v="8"/>
    <n v="31638"/>
    <x v="80"/>
    <x v="0"/>
    <x v="11"/>
    <n v="8"/>
  </r>
  <r>
    <x v="1"/>
    <x v="9"/>
    <x v="0"/>
    <x v="9"/>
    <n v="4682"/>
    <x v="81"/>
    <x v="0"/>
    <x v="11"/>
    <n v="102"/>
  </r>
  <r>
    <x v="1"/>
    <x v="9"/>
    <x v="0"/>
    <x v="9"/>
    <n v="4683"/>
    <x v="82"/>
    <x v="0"/>
    <x v="11"/>
    <n v="21"/>
  </r>
  <r>
    <x v="1"/>
    <x v="9"/>
    <x v="0"/>
    <x v="9"/>
    <n v="4684"/>
    <x v="83"/>
    <x v="0"/>
    <x v="11"/>
    <n v="10"/>
  </r>
  <r>
    <x v="1"/>
    <x v="9"/>
    <x v="0"/>
    <x v="9"/>
    <n v="4685"/>
    <x v="84"/>
    <x v="0"/>
    <x v="11"/>
    <n v="7"/>
  </r>
  <r>
    <x v="1"/>
    <x v="9"/>
    <x v="0"/>
    <x v="9"/>
    <n v="4686"/>
    <x v="85"/>
    <x v="0"/>
    <x v="11"/>
    <n v="18"/>
  </r>
  <r>
    <x v="1"/>
    <x v="9"/>
    <x v="0"/>
    <x v="9"/>
    <n v="4687"/>
    <x v="86"/>
    <x v="0"/>
    <x v="11"/>
    <n v="16"/>
  </r>
  <r>
    <x v="1"/>
    <x v="9"/>
    <x v="0"/>
    <x v="9"/>
    <n v="4688"/>
    <x v="87"/>
    <x v="0"/>
    <x v="11"/>
    <n v="15"/>
  </r>
  <r>
    <x v="1"/>
    <x v="9"/>
    <x v="0"/>
    <x v="9"/>
    <n v="4689"/>
    <x v="88"/>
    <x v="0"/>
    <x v="11"/>
    <n v="16"/>
  </r>
  <r>
    <x v="1"/>
    <x v="9"/>
    <x v="0"/>
    <x v="9"/>
    <n v="4690"/>
    <x v="89"/>
    <x v="0"/>
    <x v="11"/>
    <n v="11"/>
  </r>
  <r>
    <x v="1"/>
    <x v="9"/>
    <x v="0"/>
    <x v="9"/>
    <n v="4691"/>
    <x v="90"/>
    <x v="0"/>
    <x v="11"/>
    <n v="6"/>
  </r>
  <r>
    <x v="1"/>
    <x v="9"/>
    <x v="0"/>
    <x v="9"/>
    <n v="6925"/>
    <x v="91"/>
    <x v="0"/>
    <x v="11"/>
    <n v="11"/>
  </r>
  <r>
    <x v="1"/>
    <x v="9"/>
    <x v="0"/>
    <x v="9"/>
    <n v="7086"/>
    <x v="92"/>
    <x v="0"/>
    <x v="11"/>
    <n v="7"/>
  </r>
  <r>
    <x v="1"/>
    <x v="9"/>
    <x v="0"/>
    <x v="9"/>
    <n v="7117"/>
    <x v="93"/>
    <x v="0"/>
    <x v="11"/>
    <n v="8"/>
  </r>
  <r>
    <x v="1"/>
    <x v="9"/>
    <x v="0"/>
    <x v="9"/>
    <n v="9326"/>
    <x v="94"/>
    <x v="0"/>
    <x v="11"/>
    <n v="8"/>
  </r>
  <r>
    <x v="1"/>
    <x v="9"/>
    <x v="0"/>
    <x v="9"/>
    <n v="10992"/>
    <x v="95"/>
    <x v="0"/>
    <x v="11"/>
    <n v="8"/>
  </r>
  <r>
    <x v="1"/>
    <x v="10"/>
    <x v="0"/>
    <x v="10"/>
    <n v="4763"/>
    <x v="96"/>
    <x v="0"/>
    <x v="11"/>
    <n v="57"/>
  </r>
  <r>
    <x v="1"/>
    <x v="11"/>
    <x v="0"/>
    <x v="10"/>
    <n v="4764"/>
    <x v="97"/>
    <x v="0"/>
    <x v="11"/>
    <n v="23"/>
  </r>
  <r>
    <x v="1"/>
    <x v="10"/>
    <x v="0"/>
    <x v="10"/>
    <n v="4765"/>
    <x v="98"/>
    <x v="0"/>
    <x v="11"/>
    <n v="8"/>
  </r>
  <r>
    <x v="1"/>
    <x v="10"/>
    <x v="0"/>
    <x v="10"/>
    <n v="4766"/>
    <x v="99"/>
    <x v="0"/>
    <x v="11"/>
    <n v="10"/>
  </r>
  <r>
    <x v="1"/>
    <x v="10"/>
    <x v="0"/>
    <x v="10"/>
    <n v="4767"/>
    <x v="100"/>
    <x v="0"/>
    <x v="11"/>
    <n v="9"/>
  </r>
  <r>
    <x v="1"/>
    <x v="11"/>
    <x v="0"/>
    <x v="10"/>
    <n v="4768"/>
    <x v="101"/>
    <x v="0"/>
    <x v="11"/>
    <n v="16"/>
  </r>
  <r>
    <x v="1"/>
    <x v="10"/>
    <x v="0"/>
    <x v="10"/>
    <n v="4769"/>
    <x v="102"/>
    <x v="0"/>
    <x v="11"/>
    <n v="6"/>
  </r>
  <r>
    <x v="1"/>
    <x v="10"/>
    <x v="0"/>
    <x v="10"/>
    <n v="4770"/>
    <x v="103"/>
    <x v="0"/>
    <x v="11"/>
    <n v="15"/>
  </r>
  <r>
    <x v="1"/>
    <x v="11"/>
    <x v="0"/>
    <x v="10"/>
    <n v="6673"/>
    <x v="104"/>
    <x v="0"/>
    <x v="11"/>
    <n v="32"/>
  </r>
  <r>
    <x v="1"/>
    <x v="12"/>
    <x v="0"/>
    <x v="11"/>
    <n v="4771"/>
    <x v="105"/>
    <x v="0"/>
    <x v="11"/>
    <n v="34"/>
  </r>
  <r>
    <x v="1"/>
    <x v="12"/>
    <x v="0"/>
    <x v="11"/>
    <n v="4772"/>
    <x v="106"/>
    <x v="0"/>
    <x v="11"/>
    <n v="8"/>
  </r>
  <r>
    <x v="1"/>
    <x v="12"/>
    <x v="0"/>
    <x v="11"/>
    <n v="4773"/>
    <x v="107"/>
    <x v="0"/>
    <x v="11"/>
    <n v="5"/>
  </r>
  <r>
    <x v="1"/>
    <x v="12"/>
    <x v="0"/>
    <x v="11"/>
    <n v="4774"/>
    <x v="108"/>
    <x v="0"/>
    <x v="11"/>
    <n v="9"/>
  </r>
  <r>
    <x v="1"/>
    <x v="12"/>
    <x v="0"/>
    <x v="11"/>
    <n v="6670"/>
    <x v="109"/>
    <x v="0"/>
    <x v="11"/>
    <n v="6"/>
  </r>
  <r>
    <x v="1"/>
    <x v="12"/>
    <x v="0"/>
    <x v="11"/>
    <n v="7119"/>
    <x v="110"/>
    <x v="0"/>
    <x v="11"/>
    <n v="7"/>
  </r>
  <r>
    <x v="1"/>
    <x v="12"/>
    <x v="0"/>
    <x v="11"/>
    <n v="31637"/>
    <x v="111"/>
    <x v="0"/>
    <x v="11"/>
    <n v="4"/>
  </r>
  <r>
    <x v="1"/>
    <x v="3"/>
    <x v="0"/>
    <x v="5"/>
    <n v="4730"/>
    <x v="112"/>
    <x v="0"/>
    <x v="11"/>
    <n v="42"/>
  </r>
  <r>
    <x v="1"/>
    <x v="3"/>
    <x v="0"/>
    <x v="5"/>
    <n v="4731"/>
    <x v="113"/>
    <x v="0"/>
    <x v="11"/>
    <n v="8"/>
  </r>
  <r>
    <x v="1"/>
    <x v="3"/>
    <x v="0"/>
    <x v="5"/>
    <n v="4732"/>
    <x v="114"/>
    <x v="0"/>
    <x v="11"/>
    <n v="13"/>
  </r>
  <r>
    <x v="1"/>
    <x v="3"/>
    <x v="0"/>
    <x v="5"/>
    <n v="4733"/>
    <x v="115"/>
    <x v="0"/>
    <x v="11"/>
    <n v="6"/>
  </r>
  <r>
    <x v="1"/>
    <x v="3"/>
    <x v="0"/>
    <x v="5"/>
    <n v="4734"/>
    <x v="116"/>
    <x v="0"/>
    <x v="11"/>
    <n v="4"/>
  </r>
  <r>
    <x v="1"/>
    <x v="3"/>
    <x v="0"/>
    <x v="5"/>
    <n v="7712"/>
    <x v="117"/>
    <x v="0"/>
    <x v="11"/>
    <n v="8"/>
  </r>
  <r>
    <x v="1"/>
    <x v="3"/>
    <x v="0"/>
    <x v="5"/>
    <n v="9871"/>
    <x v="118"/>
    <x v="0"/>
    <x v="11"/>
    <n v="6"/>
  </r>
  <r>
    <x v="1"/>
    <x v="3"/>
    <x v="0"/>
    <x v="5"/>
    <n v="12166"/>
    <x v="119"/>
    <x v="0"/>
    <x v="11"/>
    <n v="8"/>
  </r>
  <r>
    <x v="1"/>
    <x v="5"/>
    <x v="0"/>
    <x v="12"/>
    <n v="4692"/>
    <x v="120"/>
    <x v="0"/>
    <x v="11"/>
    <n v="13"/>
  </r>
  <r>
    <x v="1"/>
    <x v="5"/>
    <x v="0"/>
    <x v="12"/>
    <n v="4693"/>
    <x v="121"/>
    <x v="0"/>
    <x v="11"/>
    <n v="3"/>
  </r>
  <r>
    <x v="1"/>
    <x v="5"/>
    <x v="0"/>
    <x v="12"/>
    <n v="4694"/>
    <x v="122"/>
    <x v="0"/>
    <x v="11"/>
    <n v="8"/>
  </r>
  <r>
    <x v="1"/>
    <x v="5"/>
    <x v="0"/>
    <x v="12"/>
    <n v="7089"/>
    <x v="123"/>
    <x v="0"/>
    <x v="11"/>
    <n v="6"/>
  </r>
  <r>
    <x v="1"/>
    <x v="13"/>
    <x v="0"/>
    <x v="13"/>
    <n v="4711"/>
    <x v="124"/>
    <x v="0"/>
    <x v="11"/>
    <n v="56"/>
  </r>
  <r>
    <x v="1"/>
    <x v="13"/>
    <x v="0"/>
    <x v="13"/>
    <n v="4712"/>
    <x v="125"/>
    <x v="0"/>
    <x v="11"/>
    <n v="8"/>
  </r>
  <r>
    <x v="1"/>
    <x v="13"/>
    <x v="0"/>
    <x v="13"/>
    <n v="4713"/>
    <x v="126"/>
    <x v="0"/>
    <x v="11"/>
    <n v="10"/>
  </r>
  <r>
    <x v="1"/>
    <x v="13"/>
    <x v="0"/>
    <x v="13"/>
    <n v="4714"/>
    <x v="127"/>
    <x v="0"/>
    <x v="11"/>
    <n v="11"/>
  </r>
  <r>
    <x v="1"/>
    <x v="13"/>
    <x v="0"/>
    <x v="13"/>
    <n v="4715"/>
    <x v="128"/>
    <x v="0"/>
    <x v="11"/>
    <n v="27"/>
  </r>
  <r>
    <x v="1"/>
    <x v="13"/>
    <x v="0"/>
    <x v="13"/>
    <n v="4716"/>
    <x v="129"/>
    <x v="0"/>
    <x v="11"/>
    <n v="27"/>
  </r>
  <r>
    <x v="1"/>
    <x v="13"/>
    <x v="0"/>
    <x v="13"/>
    <n v="4717"/>
    <x v="130"/>
    <x v="0"/>
    <x v="11"/>
    <n v="13"/>
  </r>
  <r>
    <x v="1"/>
    <x v="13"/>
    <x v="0"/>
    <x v="13"/>
    <n v="7711"/>
    <x v="131"/>
    <x v="0"/>
    <x v="11"/>
    <n v="28"/>
  </r>
  <r>
    <x v="1"/>
    <x v="13"/>
    <x v="0"/>
    <x v="13"/>
    <n v="7032"/>
    <x v="132"/>
    <x v="0"/>
    <x v="11"/>
    <n v="10"/>
  </r>
  <r>
    <x v="1"/>
    <x v="13"/>
    <x v="0"/>
    <x v="13"/>
    <n v="11327"/>
    <x v="133"/>
    <x v="0"/>
    <x v="11"/>
    <n v="12"/>
  </r>
  <r>
    <x v="1"/>
    <x v="12"/>
    <x v="0"/>
    <x v="14"/>
    <n v="4780"/>
    <x v="134"/>
    <x v="0"/>
    <x v="11"/>
    <n v="13"/>
  </r>
  <r>
    <x v="1"/>
    <x v="10"/>
    <x v="0"/>
    <x v="14"/>
    <n v="6671"/>
    <x v="135"/>
    <x v="0"/>
    <x v="11"/>
    <n v="5"/>
  </r>
  <r>
    <x v="1"/>
    <x v="12"/>
    <x v="0"/>
    <x v="14"/>
    <n v="6819"/>
    <x v="136"/>
    <x v="0"/>
    <x v="11"/>
    <n v="7"/>
  </r>
  <r>
    <x v="1"/>
    <x v="2"/>
    <x v="0"/>
    <x v="15"/>
    <n v="4742"/>
    <x v="137"/>
    <x v="0"/>
    <x v="11"/>
    <n v="137"/>
  </r>
  <r>
    <x v="1"/>
    <x v="2"/>
    <x v="0"/>
    <x v="15"/>
    <n v="4744"/>
    <x v="138"/>
    <x v="0"/>
    <x v="11"/>
    <n v="13"/>
  </r>
  <r>
    <x v="1"/>
    <x v="2"/>
    <x v="0"/>
    <x v="15"/>
    <n v="4745"/>
    <x v="139"/>
    <x v="0"/>
    <x v="11"/>
    <n v="32"/>
  </r>
  <r>
    <x v="1"/>
    <x v="2"/>
    <x v="0"/>
    <x v="15"/>
    <n v="4746"/>
    <x v="140"/>
    <x v="0"/>
    <x v="11"/>
    <n v="7"/>
  </r>
  <r>
    <x v="1"/>
    <x v="2"/>
    <x v="0"/>
    <x v="15"/>
    <n v="4747"/>
    <x v="141"/>
    <x v="0"/>
    <x v="11"/>
    <n v="12"/>
  </r>
  <r>
    <x v="1"/>
    <x v="1"/>
    <x v="0"/>
    <x v="15"/>
    <n v="4743"/>
    <x v="142"/>
    <x v="0"/>
    <x v="11"/>
    <n v="48"/>
  </r>
  <r>
    <x v="1"/>
    <x v="1"/>
    <x v="0"/>
    <x v="15"/>
    <n v="4748"/>
    <x v="143"/>
    <x v="0"/>
    <x v="11"/>
    <n v="12"/>
  </r>
  <r>
    <x v="1"/>
    <x v="1"/>
    <x v="0"/>
    <x v="15"/>
    <n v="4749"/>
    <x v="144"/>
    <x v="0"/>
    <x v="11"/>
    <n v="10"/>
  </r>
  <r>
    <x v="1"/>
    <x v="2"/>
    <x v="0"/>
    <x v="15"/>
    <n v="6843"/>
    <x v="145"/>
    <x v="0"/>
    <x v="11"/>
    <n v="12"/>
  </r>
  <r>
    <x v="1"/>
    <x v="2"/>
    <x v="0"/>
    <x v="15"/>
    <n v="6812"/>
    <x v="146"/>
    <x v="0"/>
    <x v="11"/>
    <n v="9"/>
  </r>
  <r>
    <x v="1"/>
    <x v="2"/>
    <x v="0"/>
    <x v="15"/>
    <n v="8803"/>
    <x v="147"/>
    <x v="0"/>
    <x v="11"/>
    <n v="8"/>
  </r>
  <r>
    <x v="1"/>
    <x v="2"/>
    <x v="0"/>
    <x v="15"/>
    <n v="10993"/>
    <x v="148"/>
    <x v="0"/>
    <x v="11"/>
    <n v="10"/>
  </r>
  <r>
    <x v="1"/>
    <x v="2"/>
    <x v="0"/>
    <x v="15"/>
    <n v="10879"/>
    <x v="149"/>
    <x v="0"/>
    <x v="11"/>
    <n v="11"/>
  </r>
  <r>
    <x v="1"/>
    <x v="1"/>
    <x v="0"/>
    <x v="15"/>
    <n v="25522"/>
    <x v="150"/>
    <x v="0"/>
    <x v="11"/>
    <n v="6"/>
  </r>
  <r>
    <x v="1"/>
    <x v="1"/>
    <x v="0"/>
    <x v="15"/>
    <n v="25513"/>
    <x v="151"/>
    <x v="0"/>
    <x v="11"/>
    <n v="7"/>
  </r>
  <r>
    <x v="1"/>
    <x v="1"/>
    <x v="0"/>
    <x v="15"/>
    <n v="25508"/>
    <x v="152"/>
    <x v="0"/>
    <x v="11"/>
    <n v="7"/>
  </r>
  <r>
    <x v="1"/>
    <x v="12"/>
    <x v="0"/>
    <x v="16"/>
    <n v="4781"/>
    <x v="153"/>
    <x v="0"/>
    <x v="11"/>
    <n v="17"/>
  </r>
  <r>
    <x v="1"/>
    <x v="14"/>
    <x v="0"/>
    <x v="17"/>
    <n v="4718"/>
    <x v="154"/>
    <x v="0"/>
    <x v="11"/>
    <n v="65"/>
  </r>
  <r>
    <x v="1"/>
    <x v="14"/>
    <x v="0"/>
    <x v="17"/>
    <n v="4720"/>
    <x v="155"/>
    <x v="0"/>
    <x v="11"/>
    <n v="7"/>
  </r>
  <r>
    <x v="1"/>
    <x v="14"/>
    <x v="0"/>
    <x v="17"/>
    <n v="4721"/>
    <x v="156"/>
    <x v="0"/>
    <x v="11"/>
    <n v="13"/>
  </r>
  <r>
    <x v="1"/>
    <x v="14"/>
    <x v="0"/>
    <x v="17"/>
    <n v="4722"/>
    <x v="157"/>
    <x v="0"/>
    <x v="11"/>
    <n v="5"/>
  </r>
  <r>
    <x v="1"/>
    <x v="14"/>
    <x v="0"/>
    <x v="17"/>
    <n v="4723"/>
    <x v="158"/>
    <x v="0"/>
    <x v="11"/>
    <n v="6"/>
  </r>
  <r>
    <x v="1"/>
    <x v="14"/>
    <x v="0"/>
    <x v="17"/>
    <n v="4724"/>
    <x v="159"/>
    <x v="0"/>
    <x v="11"/>
    <n v="7"/>
  </r>
  <r>
    <x v="1"/>
    <x v="14"/>
    <x v="0"/>
    <x v="17"/>
    <n v="4719"/>
    <x v="150"/>
    <x v="0"/>
    <x v="11"/>
    <n v="17"/>
  </r>
  <r>
    <x v="1"/>
    <x v="14"/>
    <x v="0"/>
    <x v="17"/>
    <n v="4725"/>
    <x v="160"/>
    <x v="0"/>
    <x v="11"/>
    <n v="8"/>
  </r>
  <r>
    <x v="1"/>
    <x v="14"/>
    <x v="0"/>
    <x v="17"/>
    <n v="4726"/>
    <x v="161"/>
    <x v="0"/>
    <x v="11"/>
    <n v="8"/>
  </r>
  <r>
    <x v="1"/>
    <x v="14"/>
    <x v="0"/>
    <x v="17"/>
    <n v="4727"/>
    <x v="162"/>
    <x v="0"/>
    <x v="11"/>
    <n v="9"/>
  </r>
  <r>
    <x v="1"/>
    <x v="14"/>
    <x v="0"/>
    <x v="17"/>
    <n v="4728"/>
    <x v="163"/>
    <x v="0"/>
    <x v="11"/>
    <n v="18"/>
  </r>
  <r>
    <x v="1"/>
    <x v="14"/>
    <x v="0"/>
    <x v="17"/>
    <n v="4729"/>
    <x v="164"/>
    <x v="0"/>
    <x v="11"/>
    <n v="10"/>
  </r>
  <r>
    <x v="1"/>
    <x v="14"/>
    <x v="0"/>
    <x v="17"/>
    <n v="6811"/>
    <x v="165"/>
    <x v="0"/>
    <x v="11"/>
    <n v="4"/>
  </r>
  <r>
    <x v="1"/>
    <x v="14"/>
    <x v="0"/>
    <x v="17"/>
    <n v="25511"/>
    <x v="166"/>
    <x v="0"/>
    <x v="11"/>
    <n v="4"/>
  </r>
  <r>
    <x v="0"/>
    <x v="0"/>
    <x v="0"/>
    <x v="0"/>
    <n v="4659"/>
    <x v="0"/>
    <x v="1"/>
    <x v="11"/>
    <n v="137"/>
  </r>
  <r>
    <x v="1"/>
    <x v="1"/>
    <x v="0"/>
    <x v="0"/>
    <n v="4660"/>
    <x v="1"/>
    <x v="1"/>
    <x v="11"/>
    <n v="212"/>
  </r>
  <r>
    <x v="1"/>
    <x v="1"/>
    <x v="0"/>
    <x v="0"/>
    <n v="4661"/>
    <x v="2"/>
    <x v="1"/>
    <x v="11"/>
    <n v="17"/>
  </r>
  <r>
    <x v="1"/>
    <x v="1"/>
    <x v="0"/>
    <x v="0"/>
    <n v="4662"/>
    <x v="3"/>
    <x v="1"/>
    <x v="11"/>
    <n v="11"/>
  </r>
  <r>
    <x v="1"/>
    <x v="1"/>
    <x v="0"/>
    <x v="0"/>
    <n v="4663"/>
    <x v="4"/>
    <x v="1"/>
    <x v="11"/>
    <n v="15"/>
  </r>
  <r>
    <x v="1"/>
    <x v="1"/>
    <x v="0"/>
    <x v="0"/>
    <n v="4664"/>
    <x v="5"/>
    <x v="1"/>
    <x v="11"/>
    <n v="6"/>
  </r>
  <r>
    <x v="1"/>
    <x v="1"/>
    <x v="0"/>
    <x v="0"/>
    <n v="4665"/>
    <x v="6"/>
    <x v="1"/>
    <x v="11"/>
    <n v="15"/>
  </r>
  <r>
    <x v="1"/>
    <x v="1"/>
    <x v="0"/>
    <x v="0"/>
    <n v="4666"/>
    <x v="7"/>
    <x v="1"/>
    <x v="11"/>
    <n v="12"/>
  </r>
  <r>
    <x v="1"/>
    <x v="1"/>
    <x v="0"/>
    <x v="0"/>
    <n v="4667"/>
    <x v="8"/>
    <x v="1"/>
    <x v="11"/>
    <n v="6"/>
  </r>
  <r>
    <x v="1"/>
    <x v="1"/>
    <x v="0"/>
    <x v="0"/>
    <n v="4668"/>
    <x v="9"/>
    <x v="1"/>
    <x v="11"/>
    <n v="19"/>
  </r>
  <r>
    <x v="1"/>
    <x v="1"/>
    <x v="0"/>
    <x v="0"/>
    <n v="4669"/>
    <x v="10"/>
    <x v="1"/>
    <x v="11"/>
    <n v="4"/>
  </r>
  <r>
    <x v="1"/>
    <x v="1"/>
    <x v="0"/>
    <x v="0"/>
    <n v="4670"/>
    <x v="11"/>
    <x v="1"/>
    <x v="11"/>
    <n v="10"/>
  </r>
  <r>
    <x v="1"/>
    <x v="1"/>
    <x v="0"/>
    <x v="0"/>
    <n v="4671"/>
    <x v="12"/>
    <x v="1"/>
    <x v="11"/>
    <n v="10"/>
  </r>
  <r>
    <x v="1"/>
    <x v="1"/>
    <x v="0"/>
    <x v="0"/>
    <n v="4672"/>
    <x v="13"/>
    <x v="1"/>
    <x v="11"/>
    <n v="17"/>
  </r>
  <r>
    <x v="1"/>
    <x v="1"/>
    <x v="0"/>
    <x v="0"/>
    <n v="4673"/>
    <x v="14"/>
    <x v="1"/>
    <x v="11"/>
    <n v="8"/>
  </r>
  <r>
    <x v="1"/>
    <x v="1"/>
    <x v="0"/>
    <x v="0"/>
    <n v="4674"/>
    <x v="15"/>
    <x v="1"/>
    <x v="11"/>
    <n v="5"/>
  </r>
  <r>
    <x v="1"/>
    <x v="1"/>
    <x v="0"/>
    <x v="0"/>
    <n v="4675"/>
    <x v="16"/>
    <x v="1"/>
    <x v="11"/>
    <n v="7"/>
  </r>
  <r>
    <x v="1"/>
    <x v="1"/>
    <x v="0"/>
    <x v="0"/>
    <n v="4676"/>
    <x v="17"/>
    <x v="1"/>
    <x v="11"/>
    <n v="12"/>
  </r>
  <r>
    <x v="1"/>
    <x v="1"/>
    <x v="0"/>
    <x v="0"/>
    <n v="4677"/>
    <x v="18"/>
    <x v="1"/>
    <x v="11"/>
    <n v="8"/>
  </r>
  <r>
    <x v="1"/>
    <x v="1"/>
    <x v="0"/>
    <x v="0"/>
    <n v="4678"/>
    <x v="19"/>
    <x v="1"/>
    <x v="11"/>
    <n v="7"/>
  </r>
  <r>
    <x v="1"/>
    <x v="1"/>
    <x v="0"/>
    <x v="0"/>
    <n v="4679"/>
    <x v="20"/>
    <x v="1"/>
    <x v="11"/>
    <n v="8"/>
  </r>
  <r>
    <x v="1"/>
    <x v="1"/>
    <x v="0"/>
    <x v="0"/>
    <n v="4680"/>
    <x v="21"/>
    <x v="1"/>
    <x v="11"/>
    <n v="14"/>
  </r>
  <r>
    <x v="1"/>
    <x v="1"/>
    <x v="0"/>
    <x v="0"/>
    <n v="7710"/>
    <x v="22"/>
    <x v="1"/>
    <x v="11"/>
    <n v="8"/>
  </r>
  <r>
    <x v="1"/>
    <x v="1"/>
    <x v="0"/>
    <x v="0"/>
    <n v="4681"/>
    <x v="23"/>
    <x v="1"/>
    <x v="11"/>
    <n v="13"/>
  </r>
  <r>
    <x v="1"/>
    <x v="1"/>
    <x v="0"/>
    <x v="0"/>
    <n v="6842"/>
    <x v="24"/>
    <x v="1"/>
    <x v="11"/>
    <n v="6"/>
  </r>
  <r>
    <x v="1"/>
    <x v="1"/>
    <x v="0"/>
    <x v="0"/>
    <n v="6926"/>
    <x v="25"/>
    <x v="1"/>
    <x v="11"/>
    <n v="4"/>
  </r>
  <r>
    <x v="1"/>
    <x v="1"/>
    <x v="0"/>
    <x v="0"/>
    <n v="6928"/>
    <x v="26"/>
    <x v="1"/>
    <x v="11"/>
    <n v="5"/>
  </r>
  <r>
    <x v="1"/>
    <x v="1"/>
    <x v="0"/>
    <x v="0"/>
    <n v="6955"/>
    <x v="27"/>
    <x v="1"/>
    <x v="11"/>
    <n v="6"/>
  </r>
  <r>
    <x v="1"/>
    <x v="1"/>
    <x v="0"/>
    <x v="0"/>
    <n v="6957"/>
    <x v="28"/>
    <x v="1"/>
    <x v="11"/>
    <n v="12"/>
  </r>
  <r>
    <x v="1"/>
    <x v="1"/>
    <x v="0"/>
    <x v="0"/>
    <n v="10880"/>
    <x v="29"/>
    <x v="1"/>
    <x v="11"/>
    <n v="4"/>
  </r>
  <r>
    <x v="1"/>
    <x v="1"/>
    <x v="0"/>
    <x v="0"/>
    <n v="10991"/>
    <x v="30"/>
    <x v="1"/>
    <x v="11"/>
    <n v="8"/>
  </r>
  <r>
    <x v="0"/>
    <x v="0"/>
    <x v="0"/>
    <x v="0"/>
    <n v="10929"/>
    <x v="31"/>
    <x v="1"/>
    <x v="11"/>
    <n v="20"/>
  </r>
  <r>
    <x v="0"/>
    <x v="0"/>
    <x v="0"/>
    <x v="0"/>
    <n v="32601"/>
    <x v="32"/>
    <x v="1"/>
    <x v="11"/>
    <n v="409"/>
  </r>
  <r>
    <x v="1"/>
    <x v="2"/>
    <x v="0"/>
    <x v="1"/>
    <n v="4750"/>
    <x v="33"/>
    <x v="1"/>
    <x v="11"/>
    <n v="19"/>
  </r>
  <r>
    <x v="1"/>
    <x v="2"/>
    <x v="0"/>
    <x v="1"/>
    <n v="4751"/>
    <x v="34"/>
    <x v="1"/>
    <x v="11"/>
    <n v="13"/>
  </r>
  <r>
    <x v="1"/>
    <x v="2"/>
    <x v="0"/>
    <x v="1"/>
    <n v="4752"/>
    <x v="35"/>
    <x v="1"/>
    <x v="11"/>
    <n v="11"/>
  </r>
  <r>
    <x v="1"/>
    <x v="2"/>
    <x v="0"/>
    <x v="1"/>
    <n v="4753"/>
    <x v="36"/>
    <x v="1"/>
    <x v="11"/>
    <n v="5"/>
  </r>
  <r>
    <x v="1"/>
    <x v="2"/>
    <x v="0"/>
    <x v="1"/>
    <n v="4754"/>
    <x v="37"/>
    <x v="1"/>
    <x v="11"/>
    <n v="6"/>
  </r>
  <r>
    <x v="1"/>
    <x v="3"/>
    <x v="0"/>
    <x v="2"/>
    <n v="4735"/>
    <x v="38"/>
    <x v="1"/>
    <x v="11"/>
    <n v="27"/>
  </r>
  <r>
    <x v="1"/>
    <x v="3"/>
    <x v="0"/>
    <x v="2"/>
    <n v="4736"/>
    <x v="39"/>
    <x v="1"/>
    <x v="11"/>
    <n v="13"/>
  </r>
  <r>
    <x v="1"/>
    <x v="3"/>
    <x v="0"/>
    <x v="2"/>
    <n v="4737"/>
    <x v="40"/>
    <x v="1"/>
    <x v="11"/>
    <n v="7"/>
  </r>
  <r>
    <x v="1"/>
    <x v="3"/>
    <x v="0"/>
    <x v="2"/>
    <n v="4738"/>
    <x v="41"/>
    <x v="1"/>
    <x v="11"/>
    <n v="7"/>
  </r>
  <r>
    <x v="1"/>
    <x v="3"/>
    <x v="0"/>
    <x v="2"/>
    <n v="12266"/>
    <x v="42"/>
    <x v="1"/>
    <x v="11"/>
    <n v="5"/>
  </r>
  <r>
    <x v="1"/>
    <x v="4"/>
    <x v="0"/>
    <x v="3"/>
    <n v="4755"/>
    <x v="43"/>
    <x v="1"/>
    <x v="11"/>
    <n v="33"/>
  </r>
  <r>
    <x v="1"/>
    <x v="4"/>
    <x v="0"/>
    <x v="3"/>
    <n v="4756"/>
    <x v="44"/>
    <x v="1"/>
    <x v="11"/>
    <n v="9"/>
  </r>
  <r>
    <x v="1"/>
    <x v="4"/>
    <x v="0"/>
    <x v="3"/>
    <n v="4757"/>
    <x v="45"/>
    <x v="1"/>
    <x v="11"/>
    <n v="8"/>
  </r>
  <r>
    <x v="1"/>
    <x v="4"/>
    <x v="0"/>
    <x v="3"/>
    <n v="4758"/>
    <x v="46"/>
    <x v="1"/>
    <x v="11"/>
    <n v="17"/>
  </r>
  <r>
    <x v="1"/>
    <x v="4"/>
    <x v="0"/>
    <x v="3"/>
    <n v="7033"/>
    <x v="47"/>
    <x v="1"/>
    <x v="11"/>
    <n v="7"/>
  </r>
  <r>
    <x v="1"/>
    <x v="4"/>
    <x v="0"/>
    <x v="3"/>
    <n v="7118"/>
    <x v="48"/>
    <x v="1"/>
    <x v="11"/>
    <n v="5"/>
  </r>
  <r>
    <x v="1"/>
    <x v="5"/>
    <x v="0"/>
    <x v="4"/>
    <n v="4701"/>
    <x v="49"/>
    <x v="1"/>
    <x v="11"/>
    <n v="16"/>
  </r>
  <r>
    <x v="1"/>
    <x v="5"/>
    <x v="0"/>
    <x v="4"/>
    <n v="4702"/>
    <x v="50"/>
    <x v="1"/>
    <x v="11"/>
    <n v="7"/>
  </r>
  <r>
    <x v="1"/>
    <x v="5"/>
    <x v="0"/>
    <x v="4"/>
    <n v="4703"/>
    <x v="51"/>
    <x v="1"/>
    <x v="11"/>
    <n v="6"/>
  </r>
  <r>
    <x v="1"/>
    <x v="5"/>
    <x v="0"/>
    <x v="4"/>
    <n v="7091"/>
    <x v="52"/>
    <x v="1"/>
    <x v="11"/>
    <n v="2"/>
  </r>
  <r>
    <x v="1"/>
    <x v="3"/>
    <x v="0"/>
    <x v="5"/>
    <n v="4739"/>
    <x v="53"/>
    <x v="1"/>
    <x v="11"/>
    <n v="30"/>
  </r>
  <r>
    <x v="1"/>
    <x v="3"/>
    <x v="0"/>
    <x v="5"/>
    <n v="4740"/>
    <x v="54"/>
    <x v="1"/>
    <x v="11"/>
    <n v="7"/>
  </r>
  <r>
    <x v="1"/>
    <x v="3"/>
    <x v="0"/>
    <x v="5"/>
    <n v="4741"/>
    <x v="55"/>
    <x v="1"/>
    <x v="11"/>
    <n v="15"/>
  </r>
  <r>
    <x v="1"/>
    <x v="3"/>
    <x v="0"/>
    <x v="5"/>
    <n v="7123"/>
    <x v="56"/>
    <x v="1"/>
    <x v="11"/>
    <n v="3"/>
  </r>
  <r>
    <x v="1"/>
    <x v="6"/>
    <x v="0"/>
    <x v="6"/>
    <n v="4695"/>
    <x v="57"/>
    <x v="1"/>
    <x v="11"/>
    <n v="68"/>
  </r>
  <r>
    <x v="1"/>
    <x v="6"/>
    <x v="0"/>
    <x v="6"/>
    <n v="4696"/>
    <x v="58"/>
    <x v="1"/>
    <x v="11"/>
    <n v="6"/>
  </r>
  <r>
    <x v="1"/>
    <x v="6"/>
    <x v="0"/>
    <x v="6"/>
    <n v="4697"/>
    <x v="59"/>
    <x v="1"/>
    <x v="11"/>
    <n v="8"/>
  </r>
  <r>
    <x v="1"/>
    <x v="6"/>
    <x v="0"/>
    <x v="6"/>
    <n v="4698"/>
    <x v="60"/>
    <x v="1"/>
    <x v="11"/>
    <n v="11"/>
  </r>
  <r>
    <x v="1"/>
    <x v="6"/>
    <x v="0"/>
    <x v="6"/>
    <n v="4699"/>
    <x v="61"/>
    <x v="1"/>
    <x v="11"/>
    <n v="12"/>
  </r>
  <r>
    <x v="1"/>
    <x v="6"/>
    <x v="0"/>
    <x v="6"/>
    <n v="4700"/>
    <x v="62"/>
    <x v="1"/>
    <x v="11"/>
    <n v="8"/>
  </r>
  <r>
    <x v="1"/>
    <x v="6"/>
    <x v="0"/>
    <x v="6"/>
    <n v="7088"/>
    <x v="63"/>
    <x v="1"/>
    <x v="11"/>
    <n v="6"/>
  </r>
  <r>
    <x v="1"/>
    <x v="6"/>
    <x v="0"/>
    <x v="6"/>
    <n v="10878"/>
    <x v="64"/>
    <x v="1"/>
    <x v="11"/>
    <n v="7"/>
  </r>
  <r>
    <x v="1"/>
    <x v="7"/>
    <x v="0"/>
    <x v="7"/>
    <n v="4759"/>
    <x v="65"/>
    <x v="1"/>
    <x v="11"/>
    <n v="42"/>
  </r>
  <r>
    <x v="1"/>
    <x v="7"/>
    <x v="0"/>
    <x v="7"/>
    <n v="4760"/>
    <x v="66"/>
    <x v="1"/>
    <x v="11"/>
    <n v="16"/>
  </r>
  <r>
    <x v="1"/>
    <x v="7"/>
    <x v="0"/>
    <x v="7"/>
    <n v="4761"/>
    <x v="67"/>
    <x v="1"/>
    <x v="11"/>
    <n v="19"/>
  </r>
  <r>
    <x v="1"/>
    <x v="7"/>
    <x v="0"/>
    <x v="7"/>
    <n v="4762"/>
    <x v="68"/>
    <x v="1"/>
    <x v="11"/>
    <n v="12"/>
  </r>
  <r>
    <x v="1"/>
    <x v="7"/>
    <x v="0"/>
    <x v="7"/>
    <n v="6813"/>
    <x v="69"/>
    <x v="1"/>
    <x v="11"/>
    <n v="8"/>
  </r>
  <r>
    <x v="1"/>
    <x v="7"/>
    <x v="0"/>
    <x v="7"/>
    <n v="6956"/>
    <x v="70"/>
    <x v="1"/>
    <x v="11"/>
    <n v="9"/>
  </r>
  <r>
    <x v="1"/>
    <x v="7"/>
    <x v="0"/>
    <x v="7"/>
    <n v="7087"/>
    <x v="71"/>
    <x v="1"/>
    <x v="11"/>
    <n v="7"/>
  </r>
  <r>
    <x v="1"/>
    <x v="8"/>
    <x v="0"/>
    <x v="8"/>
    <n v="4704"/>
    <x v="72"/>
    <x v="1"/>
    <x v="11"/>
    <n v="61"/>
  </r>
  <r>
    <x v="1"/>
    <x v="8"/>
    <x v="0"/>
    <x v="8"/>
    <n v="4705"/>
    <x v="73"/>
    <x v="1"/>
    <x v="11"/>
    <n v="25"/>
  </r>
  <r>
    <x v="1"/>
    <x v="8"/>
    <x v="0"/>
    <x v="8"/>
    <n v="4706"/>
    <x v="74"/>
    <x v="1"/>
    <x v="11"/>
    <n v="20"/>
  </r>
  <r>
    <x v="1"/>
    <x v="8"/>
    <x v="0"/>
    <x v="8"/>
    <n v="4707"/>
    <x v="75"/>
    <x v="1"/>
    <x v="11"/>
    <n v="8"/>
  </r>
  <r>
    <x v="1"/>
    <x v="8"/>
    <x v="0"/>
    <x v="8"/>
    <n v="4708"/>
    <x v="76"/>
    <x v="1"/>
    <x v="11"/>
    <n v="23"/>
  </r>
  <r>
    <x v="1"/>
    <x v="8"/>
    <x v="0"/>
    <x v="8"/>
    <n v="4709"/>
    <x v="77"/>
    <x v="1"/>
    <x v="11"/>
    <n v="13"/>
  </r>
  <r>
    <x v="1"/>
    <x v="8"/>
    <x v="0"/>
    <x v="8"/>
    <n v="7137"/>
    <x v="78"/>
    <x v="1"/>
    <x v="11"/>
    <n v="12"/>
  </r>
  <r>
    <x v="1"/>
    <x v="8"/>
    <x v="0"/>
    <x v="8"/>
    <n v="11328"/>
    <x v="79"/>
    <x v="1"/>
    <x v="11"/>
    <n v="10"/>
  </r>
  <r>
    <x v="1"/>
    <x v="8"/>
    <x v="0"/>
    <x v="8"/>
    <n v="31638"/>
    <x v="80"/>
    <x v="1"/>
    <x v="11"/>
    <n v="8"/>
  </r>
  <r>
    <x v="1"/>
    <x v="9"/>
    <x v="0"/>
    <x v="9"/>
    <n v="4682"/>
    <x v="81"/>
    <x v="1"/>
    <x v="11"/>
    <n v="101"/>
  </r>
  <r>
    <x v="1"/>
    <x v="9"/>
    <x v="0"/>
    <x v="9"/>
    <n v="4683"/>
    <x v="82"/>
    <x v="1"/>
    <x v="11"/>
    <n v="20"/>
  </r>
  <r>
    <x v="1"/>
    <x v="9"/>
    <x v="0"/>
    <x v="9"/>
    <n v="4684"/>
    <x v="83"/>
    <x v="1"/>
    <x v="11"/>
    <n v="10"/>
  </r>
  <r>
    <x v="1"/>
    <x v="9"/>
    <x v="0"/>
    <x v="9"/>
    <n v="4685"/>
    <x v="84"/>
    <x v="1"/>
    <x v="11"/>
    <n v="7"/>
  </r>
  <r>
    <x v="1"/>
    <x v="9"/>
    <x v="0"/>
    <x v="9"/>
    <n v="4686"/>
    <x v="85"/>
    <x v="1"/>
    <x v="11"/>
    <n v="18"/>
  </r>
  <r>
    <x v="1"/>
    <x v="9"/>
    <x v="0"/>
    <x v="9"/>
    <n v="4687"/>
    <x v="86"/>
    <x v="1"/>
    <x v="11"/>
    <n v="17"/>
  </r>
  <r>
    <x v="1"/>
    <x v="9"/>
    <x v="0"/>
    <x v="9"/>
    <n v="4688"/>
    <x v="87"/>
    <x v="1"/>
    <x v="11"/>
    <n v="15"/>
  </r>
  <r>
    <x v="1"/>
    <x v="9"/>
    <x v="0"/>
    <x v="9"/>
    <n v="4689"/>
    <x v="88"/>
    <x v="1"/>
    <x v="11"/>
    <n v="16"/>
  </r>
  <r>
    <x v="1"/>
    <x v="9"/>
    <x v="0"/>
    <x v="9"/>
    <n v="4690"/>
    <x v="89"/>
    <x v="1"/>
    <x v="11"/>
    <n v="12"/>
  </r>
  <r>
    <x v="1"/>
    <x v="9"/>
    <x v="0"/>
    <x v="9"/>
    <n v="4691"/>
    <x v="90"/>
    <x v="1"/>
    <x v="11"/>
    <n v="6"/>
  </r>
  <r>
    <x v="1"/>
    <x v="9"/>
    <x v="0"/>
    <x v="9"/>
    <n v="6925"/>
    <x v="91"/>
    <x v="1"/>
    <x v="11"/>
    <n v="12"/>
  </r>
  <r>
    <x v="1"/>
    <x v="9"/>
    <x v="0"/>
    <x v="9"/>
    <n v="7086"/>
    <x v="92"/>
    <x v="1"/>
    <x v="11"/>
    <n v="7"/>
  </r>
  <r>
    <x v="1"/>
    <x v="9"/>
    <x v="0"/>
    <x v="9"/>
    <n v="7117"/>
    <x v="93"/>
    <x v="1"/>
    <x v="11"/>
    <n v="7"/>
  </r>
  <r>
    <x v="1"/>
    <x v="9"/>
    <x v="0"/>
    <x v="9"/>
    <n v="9326"/>
    <x v="94"/>
    <x v="1"/>
    <x v="11"/>
    <n v="8"/>
  </r>
  <r>
    <x v="1"/>
    <x v="9"/>
    <x v="0"/>
    <x v="9"/>
    <n v="10992"/>
    <x v="95"/>
    <x v="1"/>
    <x v="11"/>
    <n v="8"/>
  </r>
  <r>
    <x v="1"/>
    <x v="10"/>
    <x v="0"/>
    <x v="10"/>
    <n v="4763"/>
    <x v="96"/>
    <x v="1"/>
    <x v="11"/>
    <n v="64"/>
  </r>
  <r>
    <x v="1"/>
    <x v="11"/>
    <x v="0"/>
    <x v="10"/>
    <n v="4764"/>
    <x v="97"/>
    <x v="1"/>
    <x v="11"/>
    <n v="26"/>
  </r>
  <r>
    <x v="1"/>
    <x v="10"/>
    <x v="0"/>
    <x v="10"/>
    <n v="4765"/>
    <x v="98"/>
    <x v="1"/>
    <x v="11"/>
    <n v="10"/>
  </r>
  <r>
    <x v="1"/>
    <x v="10"/>
    <x v="0"/>
    <x v="10"/>
    <n v="4766"/>
    <x v="99"/>
    <x v="1"/>
    <x v="11"/>
    <n v="13"/>
  </r>
  <r>
    <x v="1"/>
    <x v="10"/>
    <x v="0"/>
    <x v="10"/>
    <n v="4767"/>
    <x v="100"/>
    <x v="1"/>
    <x v="11"/>
    <n v="11"/>
  </r>
  <r>
    <x v="1"/>
    <x v="11"/>
    <x v="0"/>
    <x v="10"/>
    <n v="4768"/>
    <x v="101"/>
    <x v="1"/>
    <x v="11"/>
    <n v="17"/>
  </r>
  <r>
    <x v="1"/>
    <x v="10"/>
    <x v="0"/>
    <x v="10"/>
    <n v="4769"/>
    <x v="102"/>
    <x v="1"/>
    <x v="11"/>
    <n v="8"/>
  </r>
  <r>
    <x v="1"/>
    <x v="10"/>
    <x v="0"/>
    <x v="10"/>
    <n v="4770"/>
    <x v="103"/>
    <x v="1"/>
    <x v="11"/>
    <n v="17"/>
  </r>
  <r>
    <x v="1"/>
    <x v="11"/>
    <x v="0"/>
    <x v="10"/>
    <n v="6673"/>
    <x v="104"/>
    <x v="1"/>
    <x v="11"/>
    <n v="37"/>
  </r>
  <r>
    <x v="1"/>
    <x v="12"/>
    <x v="0"/>
    <x v="11"/>
    <n v="4771"/>
    <x v="105"/>
    <x v="1"/>
    <x v="11"/>
    <n v="23"/>
  </r>
  <r>
    <x v="1"/>
    <x v="12"/>
    <x v="0"/>
    <x v="11"/>
    <n v="4772"/>
    <x v="106"/>
    <x v="1"/>
    <x v="11"/>
    <n v="7"/>
  </r>
  <r>
    <x v="1"/>
    <x v="12"/>
    <x v="0"/>
    <x v="11"/>
    <n v="4773"/>
    <x v="107"/>
    <x v="1"/>
    <x v="11"/>
    <n v="5"/>
  </r>
  <r>
    <x v="1"/>
    <x v="12"/>
    <x v="0"/>
    <x v="11"/>
    <n v="4774"/>
    <x v="108"/>
    <x v="1"/>
    <x v="11"/>
    <n v="8"/>
  </r>
  <r>
    <x v="1"/>
    <x v="12"/>
    <x v="0"/>
    <x v="11"/>
    <n v="6670"/>
    <x v="109"/>
    <x v="1"/>
    <x v="11"/>
    <n v="5"/>
  </r>
  <r>
    <x v="1"/>
    <x v="12"/>
    <x v="0"/>
    <x v="11"/>
    <n v="7119"/>
    <x v="110"/>
    <x v="1"/>
    <x v="11"/>
    <n v="6"/>
  </r>
  <r>
    <x v="1"/>
    <x v="12"/>
    <x v="0"/>
    <x v="11"/>
    <n v="31637"/>
    <x v="111"/>
    <x v="1"/>
    <x v="11"/>
    <n v="4"/>
  </r>
  <r>
    <x v="1"/>
    <x v="3"/>
    <x v="0"/>
    <x v="5"/>
    <n v="4730"/>
    <x v="112"/>
    <x v="1"/>
    <x v="11"/>
    <n v="31"/>
  </r>
  <r>
    <x v="1"/>
    <x v="3"/>
    <x v="0"/>
    <x v="5"/>
    <n v="4731"/>
    <x v="113"/>
    <x v="1"/>
    <x v="11"/>
    <n v="6"/>
  </r>
  <r>
    <x v="1"/>
    <x v="3"/>
    <x v="0"/>
    <x v="5"/>
    <n v="4732"/>
    <x v="114"/>
    <x v="1"/>
    <x v="11"/>
    <n v="9"/>
  </r>
  <r>
    <x v="1"/>
    <x v="3"/>
    <x v="0"/>
    <x v="5"/>
    <n v="4733"/>
    <x v="115"/>
    <x v="1"/>
    <x v="11"/>
    <n v="4"/>
  </r>
  <r>
    <x v="1"/>
    <x v="3"/>
    <x v="0"/>
    <x v="5"/>
    <n v="4734"/>
    <x v="116"/>
    <x v="1"/>
    <x v="11"/>
    <n v="4"/>
  </r>
  <r>
    <x v="1"/>
    <x v="3"/>
    <x v="0"/>
    <x v="5"/>
    <n v="7712"/>
    <x v="117"/>
    <x v="1"/>
    <x v="11"/>
    <n v="7"/>
  </r>
  <r>
    <x v="1"/>
    <x v="3"/>
    <x v="0"/>
    <x v="5"/>
    <n v="9871"/>
    <x v="118"/>
    <x v="1"/>
    <x v="11"/>
    <n v="4"/>
  </r>
  <r>
    <x v="1"/>
    <x v="3"/>
    <x v="0"/>
    <x v="5"/>
    <n v="12166"/>
    <x v="119"/>
    <x v="1"/>
    <x v="11"/>
    <n v="7"/>
  </r>
  <r>
    <x v="1"/>
    <x v="5"/>
    <x v="0"/>
    <x v="12"/>
    <n v="4692"/>
    <x v="120"/>
    <x v="1"/>
    <x v="11"/>
    <n v="9"/>
  </r>
  <r>
    <x v="1"/>
    <x v="5"/>
    <x v="0"/>
    <x v="12"/>
    <n v="4693"/>
    <x v="121"/>
    <x v="1"/>
    <x v="11"/>
    <n v="2"/>
  </r>
  <r>
    <x v="1"/>
    <x v="5"/>
    <x v="0"/>
    <x v="12"/>
    <n v="4694"/>
    <x v="122"/>
    <x v="1"/>
    <x v="11"/>
    <n v="5"/>
  </r>
  <r>
    <x v="1"/>
    <x v="5"/>
    <x v="0"/>
    <x v="12"/>
    <n v="7089"/>
    <x v="123"/>
    <x v="1"/>
    <x v="11"/>
    <n v="4"/>
  </r>
  <r>
    <x v="1"/>
    <x v="13"/>
    <x v="0"/>
    <x v="13"/>
    <n v="4711"/>
    <x v="124"/>
    <x v="1"/>
    <x v="11"/>
    <n v="58"/>
  </r>
  <r>
    <x v="1"/>
    <x v="13"/>
    <x v="0"/>
    <x v="13"/>
    <n v="4712"/>
    <x v="125"/>
    <x v="1"/>
    <x v="11"/>
    <n v="9"/>
  </r>
  <r>
    <x v="1"/>
    <x v="13"/>
    <x v="0"/>
    <x v="13"/>
    <n v="4713"/>
    <x v="126"/>
    <x v="1"/>
    <x v="11"/>
    <n v="10"/>
  </r>
  <r>
    <x v="1"/>
    <x v="13"/>
    <x v="0"/>
    <x v="13"/>
    <n v="4714"/>
    <x v="127"/>
    <x v="1"/>
    <x v="11"/>
    <n v="12"/>
  </r>
  <r>
    <x v="1"/>
    <x v="13"/>
    <x v="0"/>
    <x v="13"/>
    <n v="4715"/>
    <x v="128"/>
    <x v="1"/>
    <x v="11"/>
    <n v="27"/>
  </r>
  <r>
    <x v="1"/>
    <x v="13"/>
    <x v="0"/>
    <x v="13"/>
    <n v="4716"/>
    <x v="129"/>
    <x v="1"/>
    <x v="11"/>
    <n v="27"/>
  </r>
  <r>
    <x v="1"/>
    <x v="13"/>
    <x v="0"/>
    <x v="13"/>
    <n v="4717"/>
    <x v="130"/>
    <x v="1"/>
    <x v="11"/>
    <n v="14"/>
  </r>
  <r>
    <x v="1"/>
    <x v="13"/>
    <x v="0"/>
    <x v="13"/>
    <n v="7711"/>
    <x v="131"/>
    <x v="1"/>
    <x v="11"/>
    <n v="30"/>
  </r>
  <r>
    <x v="1"/>
    <x v="13"/>
    <x v="0"/>
    <x v="13"/>
    <n v="7032"/>
    <x v="132"/>
    <x v="1"/>
    <x v="11"/>
    <n v="11"/>
  </r>
  <r>
    <x v="1"/>
    <x v="13"/>
    <x v="0"/>
    <x v="13"/>
    <n v="11327"/>
    <x v="133"/>
    <x v="1"/>
    <x v="11"/>
    <n v="14"/>
  </r>
  <r>
    <x v="1"/>
    <x v="12"/>
    <x v="0"/>
    <x v="14"/>
    <n v="4780"/>
    <x v="134"/>
    <x v="1"/>
    <x v="11"/>
    <n v="14"/>
  </r>
  <r>
    <x v="1"/>
    <x v="10"/>
    <x v="0"/>
    <x v="14"/>
    <n v="6671"/>
    <x v="135"/>
    <x v="1"/>
    <x v="11"/>
    <n v="4"/>
  </r>
  <r>
    <x v="1"/>
    <x v="12"/>
    <x v="0"/>
    <x v="14"/>
    <n v="6819"/>
    <x v="136"/>
    <x v="1"/>
    <x v="11"/>
    <n v="8"/>
  </r>
  <r>
    <x v="1"/>
    <x v="2"/>
    <x v="0"/>
    <x v="15"/>
    <n v="4742"/>
    <x v="137"/>
    <x v="1"/>
    <x v="11"/>
    <n v="131"/>
  </r>
  <r>
    <x v="1"/>
    <x v="2"/>
    <x v="0"/>
    <x v="15"/>
    <n v="4744"/>
    <x v="138"/>
    <x v="1"/>
    <x v="11"/>
    <n v="13"/>
  </r>
  <r>
    <x v="1"/>
    <x v="2"/>
    <x v="0"/>
    <x v="15"/>
    <n v="4745"/>
    <x v="139"/>
    <x v="1"/>
    <x v="11"/>
    <n v="31"/>
  </r>
  <r>
    <x v="1"/>
    <x v="2"/>
    <x v="0"/>
    <x v="15"/>
    <n v="4746"/>
    <x v="140"/>
    <x v="1"/>
    <x v="11"/>
    <n v="7"/>
  </r>
  <r>
    <x v="1"/>
    <x v="2"/>
    <x v="0"/>
    <x v="15"/>
    <n v="4747"/>
    <x v="141"/>
    <x v="1"/>
    <x v="11"/>
    <n v="12"/>
  </r>
  <r>
    <x v="1"/>
    <x v="1"/>
    <x v="0"/>
    <x v="15"/>
    <n v="4743"/>
    <x v="142"/>
    <x v="1"/>
    <x v="11"/>
    <n v="46"/>
  </r>
  <r>
    <x v="1"/>
    <x v="1"/>
    <x v="0"/>
    <x v="15"/>
    <n v="4748"/>
    <x v="143"/>
    <x v="1"/>
    <x v="11"/>
    <n v="11"/>
  </r>
  <r>
    <x v="1"/>
    <x v="1"/>
    <x v="0"/>
    <x v="15"/>
    <n v="4749"/>
    <x v="144"/>
    <x v="1"/>
    <x v="11"/>
    <n v="9"/>
  </r>
  <r>
    <x v="1"/>
    <x v="2"/>
    <x v="0"/>
    <x v="15"/>
    <n v="6843"/>
    <x v="145"/>
    <x v="1"/>
    <x v="11"/>
    <n v="11"/>
  </r>
  <r>
    <x v="1"/>
    <x v="2"/>
    <x v="0"/>
    <x v="15"/>
    <n v="6812"/>
    <x v="146"/>
    <x v="1"/>
    <x v="11"/>
    <n v="9"/>
  </r>
  <r>
    <x v="1"/>
    <x v="2"/>
    <x v="0"/>
    <x v="15"/>
    <n v="8803"/>
    <x v="147"/>
    <x v="1"/>
    <x v="11"/>
    <n v="7"/>
  </r>
  <r>
    <x v="1"/>
    <x v="2"/>
    <x v="0"/>
    <x v="15"/>
    <n v="10993"/>
    <x v="148"/>
    <x v="1"/>
    <x v="11"/>
    <n v="9"/>
  </r>
  <r>
    <x v="1"/>
    <x v="2"/>
    <x v="0"/>
    <x v="15"/>
    <n v="10879"/>
    <x v="149"/>
    <x v="1"/>
    <x v="11"/>
    <n v="11"/>
  </r>
  <r>
    <x v="1"/>
    <x v="1"/>
    <x v="0"/>
    <x v="15"/>
    <n v="25522"/>
    <x v="150"/>
    <x v="1"/>
    <x v="11"/>
    <n v="6"/>
  </r>
  <r>
    <x v="1"/>
    <x v="1"/>
    <x v="0"/>
    <x v="15"/>
    <n v="25513"/>
    <x v="151"/>
    <x v="1"/>
    <x v="11"/>
    <n v="6"/>
  </r>
  <r>
    <x v="1"/>
    <x v="1"/>
    <x v="0"/>
    <x v="15"/>
    <n v="25508"/>
    <x v="152"/>
    <x v="1"/>
    <x v="11"/>
    <n v="6"/>
  </r>
  <r>
    <x v="1"/>
    <x v="12"/>
    <x v="0"/>
    <x v="16"/>
    <n v="4781"/>
    <x v="153"/>
    <x v="1"/>
    <x v="11"/>
    <n v="26"/>
  </r>
  <r>
    <x v="1"/>
    <x v="14"/>
    <x v="0"/>
    <x v="17"/>
    <n v="4718"/>
    <x v="154"/>
    <x v="1"/>
    <x v="11"/>
    <n v="57"/>
  </r>
  <r>
    <x v="1"/>
    <x v="14"/>
    <x v="0"/>
    <x v="17"/>
    <n v="4720"/>
    <x v="155"/>
    <x v="1"/>
    <x v="11"/>
    <n v="7"/>
  </r>
  <r>
    <x v="1"/>
    <x v="14"/>
    <x v="0"/>
    <x v="17"/>
    <n v="4721"/>
    <x v="156"/>
    <x v="1"/>
    <x v="11"/>
    <n v="12"/>
  </r>
  <r>
    <x v="1"/>
    <x v="14"/>
    <x v="0"/>
    <x v="17"/>
    <n v="4722"/>
    <x v="157"/>
    <x v="1"/>
    <x v="11"/>
    <n v="4"/>
  </r>
  <r>
    <x v="1"/>
    <x v="14"/>
    <x v="0"/>
    <x v="17"/>
    <n v="4723"/>
    <x v="158"/>
    <x v="1"/>
    <x v="11"/>
    <n v="5"/>
  </r>
  <r>
    <x v="1"/>
    <x v="14"/>
    <x v="0"/>
    <x v="17"/>
    <n v="4724"/>
    <x v="159"/>
    <x v="1"/>
    <x v="11"/>
    <n v="6"/>
  </r>
  <r>
    <x v="1"/>
    <x v="14"/>
    <x v="0"/>
    <x v="17"/>
    <n v="4719"/>
    <x v="150"/>
    <x v="1"/>
    <x v="11"/>
    <n v="15"/>
  </r>
  <r>
    <x v="1"/>
    <x v="14"/>
    <x v="0"/>
    <x v="17"/>
    <n v="4725"/>
    <x v="160"/>
    <x v="1"/>
    <x v="11"/>
    <n v="6"/>
  </r>
  <r>
    <x v="1"/>
    <x v="14"/>
    <x v="0"/>
    <x v="17"/>
    <n v="4726"/>
    <x v="161"/>
    <x v="1"/>
    <x v="11"/>
    <n v="7"/>
  </r>
  <r>
    <x v="1"/>
    <x v="14"/>
    <x v="0"/>
    <x v="17"/>
    <n v="4727"/>
    <x v="162"/>
    <x v="1"/>
    <x v="11"/>
    <n v="8"/>
  </r>
  <r>
    <x v="1"/>
    <x v="14"/>
    <x v="0"/>
    <x v="17"/>
    <n v="4728"/>
    <x v="163"/>
    <x v="1"/>
    <x v="11"/>
    <n v="16"/>
  </r>
  <r>
    <x v="1"/>
    <x v="14"/>
    <x v="0"/>
    <x v="17"/>
    <n v="4729"/>
    <x v="164"/>
    <x v="1"/>
    <x v="11"/>
    <n v="9"/>
  </r>
  <r>
    <x v="1"/>
    <x v="14"/>
    <x v="0"/>
    <x v="17"/>
    <n v="6811"/>
    <x v="165"/>
    <x v="1"/>
    <x v="11"/>
    <n v="3"/>
  </r>
  <r>
    <x v="1"/>
    <x v="14"/>
    <x v="0"/>
    <x v="17"/>
    <n v="25511"/>
    <x v="166"/>
    <x v="1"/>
    <x v="11"/>
    <n v="3"/>
  </r>
  <r>
    <x v="0"/>
    <x v="0"/>
    <x v="0"/>
    <x v="0"/>
    <n v="4659"/>
    <x v="0"/>
    <x v="0"/>
    <x v="12"/>
    <n v="145"/>
  </r>
  <r>
    <x v="1"/>
    <x v="1"/>
    <x v="0"/>
    <x v="0"/>
    <n v="4660"/>
    <x v="1"/>
    <x v="0"/>
    <x v="12"/>
    <n v="173"/>
  </r>
  <r>
    <x v="1"/>
    <x v="1"/>
    <x v="0"/>
    <x v="0"/>
    <n v="4661"/>
    <x v="2"/>
    <x v="0"/>
    <x v="12"/>
    <n v="21"/>
  </r>
  <r>
    <x v="1"/>
    <x v="1"/>
    <x v="0"/>
    <x v="0"/>
    <n v="4662"/>
    <x v="3"/>
    <x v="0"/>
    <x v="12"/>
    <n v="14"/>
  </r>
  <r>
    <x v="1"/>
    <x v="1"/>
    <x v="0"/>
    <x v="0"/>
    <n v="4663"/>
    <x v="4"/>
    <x v="0"/>
    <x v="12"/>
    <n v="17"/>
  </r>
  <r>
    <x v="1"/>
    <x v="1"/>
    <x v="0"/>
    <x v="0"/>
    <n v="4664"/>
    <x v="5"/>
    <x v="0"/>
    <x v="12"/>
    <n v="9"/>
  </r>
  <r>
    <x v="1"/>
    <x v="1"/>
    <x v="0"/>
    <x v="0"/>
    <n v="4665"/>
    <x v="6"/>
    <x v="0"/>
    <x v="12"/>
    <n v="23"/>
  </r>
  <r>
    <x v="1"/>
    <x v="1"/>
    <x v="0"/>
    <x v="0"/>
    <n v="4666"/>
    <x v="7"/>
    <x v="0"/>
    <x v="12"/>
    <n v="14"/>
  </r>
  <r>
    <x v="1"/>
    <x v="1"/>
    <x v="0"/>
    <x v="0"/>
    <n v="4667"/>
    <x v="8"/>
    <x v="0"/>
    <x v="12"/>
    <n v="5"/>
  </r>
  <r>
    <x v="1"/>
    <x v="1"/>
    <x v="0"/>
    <x v="0"/>
    <n v="4668"/>
    <x v="9"/>
    <x v="0"/>
    <x v="12"/>
    <n v="26"/>
  </r>
  <r>
    <x v="1"/>
    <x v="1"/>
    <x v="0"/>
    <x v="0"/>
    <n v="4669"/>
    <x v="10"/>
    <x v="0"/>
    <x v="12"/>
    <n v="5"/>
  </r>
  <r>
    <x v="1"/>
    <x v="1"/>
    <x v="0"/>
    <x v="0"/>
    <n v="4670"/>
    <x v="11"/>
    <x v="0"/>
    <x v="12"/>
    <n v="15"/>
  </r>
  <r>
    <x v="1"/>
    <x v="1"/>
    <x v="0"/>
    <x v="0"/>
    <n v="4671"/>
    <x v="12"/>
    <x v="0"/>
    <x v="12"/>
    <n v="10"/>
  </r>
  <r>
    <x v="1"/>
    <x v="1"/>
    <x v="0"/>
    <x v="0"/>
    <n v="4672"/>
    <x v="13"/>
    <x v="0"/>
    <x v="12"/>
    <n v="22"/>
  </r>
  <r>
    <x v="1"/>
    <x v="1"/>
    <x v="0"/>
    <x v="0"/>
    <n v="4673"/>
    <x v="14"/>
    <x v="0"/>
    <x v="12"/>
    <n v="6"/>
  </r>
  <r>
    <x v="1"/>
    <x v="1"/>
    <x v="0"/>
    <x v="0"/>
    <n v="4674"/>
    <x v="15"/>
    <x v="0"/>
    <x v="12"/>
    <n v="4"/>
  </r>
  <r>
    <x v="1"/>
    <x v="1"/>
    <x v="0"/>
    <x v="0"/>
    <n v="4675"/>
    <x v="16"/>
    <x v="0"/>
    <x v="12"/>
    <n v="9"/>
  </r>
  <r>
    <x v="1"/>
    <x v="1"/>
    <x v="0"/>
    <x v="0"/>
    <n v="4676"/>
    <x v="17"/>
    <x v="0"/>
    <x v="12"/>
    <n v="16"/>
  </r>
  <r>
    <x v="1"/>
    <x v="1"/>
    <x v="0"/>
    <x v="0"/>
    <n v="4677"/>
    <x v="18"/>
    <x v="0"/>
    <x v="12"/>
    <n v="12"/>
  </r>
  <r>
    <x v="1"/>
    <x v="1"/>
    <x v="0"/>
    <x v="0"/>
    <n v="4678"/>
    <x v="19"/>
    <x v="0"/>
    <x v="12"/>
    <n v="7"/>
  </r>
  <r>
    <x v="1"/>
    <x v="1"/>
    <x v="0"/>
    <x v="0"/>
    <n v="4679"/>
    <x v="20"/>
    <x v="0"/>
    <x v="12"/>
    <n v="10"/>
  </r>
  <r>
    <x v="1"/>
    <x v="1"/>
    <x v="0"/>
    <x v="0"/>
    <n v="4680"/>
    <x v="21"/>
    <x v="0"/>
    <x v="12"/>
    <n v="18"/>
  </r>
  <r>
    <x v="1"/>
    <x v="1"/>
    <x v="0"/>
    <x v="0"/>
    <n v="7710"/>
    <x v="22"/>
    <x v="0"/>
    <x v="12"/>
    <n v="8"/>
  </r>
  <r>
    <x v="1"/>
    <x v="1"/>
    <x v="0"/>
    <x v="0"/>
    <n v="4681"/>
    <x v="23"/>
    <x v="0"/>
    <x v="12"/>
    <n v="22"/>
  </r>
  <r>
    <x v="1"/>
    <x v="1"/>
    <x v="0"/>
    <x v="0"/>
    <n v="6842"/>
    <x v="24"/>
    <x v="0"/>
    <x v="12"/>
    <n v="5"/>
  </r>
  <r>
    <x v="1"/>
    <x v="1"/>
    <x v="0"/>
    <x v="0"/>
    <n v="6926"/>
    <x v="25"/>
    <x v="0"/>
    <x v="12"/>
    <n v="4"/>
  </r>
  <r>
    <x v="1"/>
    <x v="1"/>
    <x v="0"/>
    <x v="0"/>
    <n v="6928"/>
    <x v="26"/>
    <x v="0"/>
    <x v="12"/>
    <n v="5"/>
  </r>
  <r>
    <x v="1"/>
    <x v="1"/>
    <x v="0"/>
    <x v="0"/>
    <n v="6955"/>
    <x v="27"/>
    <x v="0"/>
    <x v="12"/>
    <n v="5"/>
  </r>
  <r>
    <x v="1"/>
    <x v="1"/>
    <x v="0"/>
    <x v="0"/>
    <n v="6957"/>
    <x v="28"/>
    <x v="0"/>
    <x v="12"/>
    <n v="14"/>
  </r>
  <r>
    <x v="1"/>
    <x v="1"/>
    <x v="0"/>
    <x v="0"/>
    <n v="10880"/>
    <x v="29"/>
    <x v="0"/>
    <x v="12"/>
    <n v="3"/>
  </r>
  <r>
    <x v="1"/>
    <x v="1"/>
    <x v="0"/>
    <x v="0"/>
    <n v="10991"/>
    <x v="30"/>
    <x v="0"/>
    <x v="12"/>
    <n v="9"/>
  </r>
  <r>
    <x v="0"/>
    <x v="0"/>
    <x v="0"/>
    <x v="0"/>
    <n v="10929"/>
    <x v="31"/>
    <x v="0"/>
    <x v="12"/>
    <n v="30"/>
  </r>
  <r>
    <x v="0"/>
    <x v="0"/>
    <x v="0"/>
    <x v="0"/>
    <n v="32601"/>
    <x v="32"/>
    <x v="0"/>
    <x v="12"/>
    <n v="253"/>
  </r>
  <r>
    <x v="1"/>
    <x v="2"/>
    <x v="0"/>
    <x v="1"/>
    <n v="4750"/>
    <x v="33"/>
    <x v="0"/>
    <x v="12"/>
    <n v="15"/>
  </r>
  <r>
    <x v="1"/>
    <x v="2"/>
    <x v="0"/>
    <x v="1"/>
    <n v="4751"/>
    <x v="34"/>
    <x v="0"/>
    <x v="12"/>
    <n v="13"/>
  </r>
  <r>
    <x v="1"/>
    <x v="2"/>
    <x v="0"/>
    <x v="1"/>
    <n v="4752"/>
    <x v="35"/>
    <x v="0"/>
    <x v="12"/>
    <n v="9"/>
  </r>
  <r>
    <x v="1"/>
    <x v="2"/>
    <x v="0"/>
    <x v="1"/>
    <n v="4753"/>
    <x v="36"/>
    <x v="0"/>
    <x v="12"/>
    <n v="5"/>
  </r>
  <r>
    <x v="1"/>
    <x v="2"/>
    <x v="0"/>
    <x v="1"/>
    <n v="4754"/>
    <x v="37"/>
    <x v="0"/>
    <x v="12"/>
    <n v="4"/>
  </r>
  <r>
    <x v="1"/>
    <x v="3"/>
    <x v="0"/>
    <x v="2"/>
    <n v="4735"/>
    <x v="38"/>
    <x v="0"/>
    <x v="12"/>
    <n v="20"/>
  </r>
  <r>
    <x v="1"/>
    <x v="3"/>
    <x v="0"/>
    <x v="2"/>
    <n v="4736"/>
    <x v="39"/>
    <x v="0"/>
    <x v="12"/>
    <n v="13"/>
  </r>
  <r>
    <x v="1"/>
    <x v="3"/>
    <x v="0"/>
    <x v="2"/>
    <n v="4737"/>
    <x v="40"/>
    <x v="0"/>
    <x v="12"/>
    <n v="9"/>
  </r>
  <r>
    <x v="1"/>
    <x v="3"/>
    <x v="0"/>
    <x v="2"/>
    <n v="4738"/>
    <x v="41"/>
    <x v="0"/>
    <x v="12"/>
    <n v="7"/>
  </r>
  <r>
    <x v="1"/>
    <x v="3"/>
    <x v="0"/>
    <x v="2"/>
    <n v="12266"/>
    <x v="42"/>
    <x v="0"/>
    <x v="12"/>
    <n v="4"/>
  </r>
  <r>
    <x v="1"/>
    <x v="4"/>
    <x v="0"/>
    <x v="3"/>
    <n v="4755"/>
    <x v="43"/>
    <x v="0"/>
    <x v="12"/>
    <n v="30"/>
  </r>
  <r>
    <x v="1"/>
    <x v="4"/>
    <x v="0"/>
    <x v="3"/>
    <n v="4756"/>
    <x v="44"/>
    <x v="0"/>
    <x v="12"/>
    <n v="8"/>
  </r>
  <r>
    <x v="1"/>
    <x v="4"/>
    <x v="0"/>
    <x v="3"/>
    <n v="4757"/>
    <x v="45"/>
    <x v="0"/>
    <x v="12"/>
    <n v="7"/>
  </r>
  <r>
    <x v="1"/>
    <x v="4"/>
    <x v="0"/>
    <x v="3"/>
    <n v="4758"/>
    <x v="46"/>
    <x v="0"/>
    <x v="12"/>
    <n v="12"/>
  </r>
  <r>
    <x v="1"/>
    <x v="4"/>
    <x v="0"/>
    <x v="3"/>
    <n v="7033"/>
    <x v="47"/>
    <x v="0"/>
    <x v="12"/>
    <n v="6"/>
  </r>
  <r>
    <x v="1"/>
    <x v="4"/>
    <x v="0"/>
    <x v="3"/>
    <n v="7118"/>
    <x v="48"/>
    <x v="0"/>
    <x v="12"/>
    <n v="4"/>
  </r>
  <r>
    <x v="1"/>
    <x v="5"/>
    <x v="0"/>
    <x v="4"/>
    <n v="4701"/>
    <x v="49"/>
    <x v="0"/>
    <x v="12"/>
    <n v="14"/>
  </r>
  <r>
    <x v="1"/>
    <x v="5"/>
    <x v="0"/>
    <x v="4"/>
    <n v="4702"/>
    <x v="50"/>
    <x v="0"/>
    <x v="12"/>
    <n v="8"/>
  </r>
  <r>
    <x v="1"/>
    <x v="5"/>
    <x v="0"/>
    <x v="4"/>
    <n v="4703"/>
    <x v="51"/>
    <x v="0"/>
    <x v="12"/>
    <n v="6"/>
  </r>
  <r>
    <x v="1"/>
    <x v="5"/>
    <x v="0"/>
    <x v="4"/>
    <n v="7091"/>
    <x v="52"/>
    <x v="0"/>
    <x v="12"/>
    <n v="2"/>
  </r>
  <r>
    <x v="1"/>
    <x v="3"/>
    <x v="0"/>
    <x v="5"/>
    <n v="4739"/>
    <x v="53"/>
    <x v="0"/>
    <x v="12"/>
    <n v="18"/>
  </r>
  <r>
    <x v="1"/>
    <x v="3"/>
    <x v="0"/>
    <x v="5"/>
    <n v="4740"/>
    <x v="54"/>
    <x v="0"/>
    <x v="12"/>
    <n v="5"/>
  </r>
  <r>
    <x v="1"/>
    <x v="3"/>
    <x v="0"/>
    <x v="5"/>
    <n v="4741"/>
    <x v="55"/>
    <x v="0"/>
    <x v="12"/>
    <n v="10"/>
  </r>
  <r>
    <x v="1"/>
    <x v="3"/>
    <x v="0"/>
    <x v="5"/>
    <n v="7123"/>
    <x v="56"/>
    <x v="0"/>
    <x v="12"/>
    <n v="2"/>
  </r>
  <r>
    <x v="1"/>
    <x v="6"/>
    <x v="0"/>
    <x v="6"/>
    <n v="4695"/>
    <x v="57"/>
    <x v="0"/>
    <x v="12"/>
    <n v="58"/>
  </r>
  <r>
    <x v="1"/>
    <x v="6"/>
    <x v="0"/>
    <x v="6"/>
    <n v="4696"/>
    <x v="58"/>
    <x v="0"/>
    <x v="12"/>
    <n v="5"/>
  </r>
  <r>
    <x v="1"/>
    <x v="6"/>
    <x v="0"/>
    <x v="6"/>
    <n v="4697"/>
    <x v="59"/>
    <x v="0"/>
    <x v="12"/>
    <n v="3"/>
  </r>
  <r>
    <x v="1"/>
    <x v="6"/>
    <x v="0"/>
    <x v="6"/>
    <n v="4698"/>
    <x v="60"/>
    <x v="0"/>
    <x v="12"/>
    <n v="11"/>
  </r>
  <r>
    <x v="1"/>
    <x v="6"/>
    <x v="0"/>
    <x v="6"/>
    <n v="4699"/>
    <x v="61"/>
    <x v="0"/>
    <x v="12"/>
    <n v="14"/>
  </r>
  <r>
    <x v="1"/>
    <x v="6"/>
    <x v="0"/>
    <x v="6"/>
    <n v="4700"/>
    <x v="62"/>
    <x v="0"/>
    <x v="12"/>
    <n v="9"/>
  </r>
  <r>
    <x v="1"/>
    <x v="6"/>
    <x v="0"/>
    <x v="6"/>
    <n v="7088"/>
    <x v="63"/>
    <x v="0"/>
    <x v="12"/>
    <n v="4"/>
  </r>
  <r>
    <x v="1"/>
    <x v="6"/>
    <x v="0"/>
    <x v="6"/>
    <n v="10878"/>
    <x v="64"/>
    <x v="0"/>
    <x v="12"/>
    <n v="3"/>
  </r>
  <r>
    <x v="1"/>
    <x v="7"/>
    <x v="0"/>
    <x v="7"/>
    <n v="4759"/>
    <x v="65"/>
    <x v="0"/>
    <x v="12"/>
    <n v="51"/>
  </r>
  <r>
    <x v="1"/>
    <x v="7"/>
    <x v="0"/>
    <x v="7"/>
    <n v="4760"/>
    <x v="66"/>
    <x v="0"/>
    <x v="12"/>
    <n v="18"/>
  </r>
  <r>
    <x v="1"/>
    <x v="7"/>
    <x v="0"/>
    <x v="7"/>
    <n v="4761"/>
    <x v="67"/>
    <x v="0"/>
    <x v="12"/>
    <n v="19"/>
  </r>
  <r>
    <x v="1"/>
    <x v="7"/>
    <x v="0"/>
    <x v="7"/>
    <n v="4762"/>
    <x v="68"/>
    <x v="0"/>
    <x v="12"/>
    <n v="9"/>
  </r>
  <r>
    <x v="1"/>
    <x v="7"/>
    <x v="0"/>
    <x v="7"/>
    <n v="6813"/>
    <x v="69"/>
    <x v="0"/>
    <x v="12"/>
    <n v="4"/>
  </r>
  <r>
    <x v="1"/>
    <x v="7"/>
    <x v="0"/>
    <x v="7"/>
    <n v="6956"/>
    <x v="70"/>
    <x v="0"/>
    <x v="12"/>
    <n v="12"/>
  </r>
  <r>
    <x v="1"/>
    <x v="7"/>
    <x v="0"/>
    <x v="7"/>
    <n v="7087"/>
    <x v="71"/>
    <x v="0"/>
    <x v="12"/>
    <n v="6"/>
  </r>
  <r>
    <x v="1"/>
    <x v="8"/>
    <x v="0"/>
    <x v="8"/>
    <n v="4704"/>
    <x v="72"/>
    <x v="0"/>
    <x v="12"/>
    <n v="57"/>
  </r>
  <r>
    <x v="1"/>
    <x v="8"/>
    <x v="0"/>
    <x v="8"/>
    <n v="4705"/>
    <x v="73"/>
    <x v="0"/>
    <x v="12"/>
    <n v="22"/>
  </r>
  <r>
    <x v="1"/>
    <x v="8"/>
    <x v="0"/>
    <x v="8"/>
    <n v="4706"/>
    <x v="74"/>
    <x v="0"/>
    <x v="12"/>
    <n v="19"/>
  </r>
  <r>
    <x v="1"/>
    <x v="8"/>
    <x v="0"/>
    <x v="8"/>
    <n v="4707"/>
    <x v="75"/>
    <x v="0"/>
    <x v="12"/>
    <n v="8"/>
  </r>
  <r>
    <x v="1"/>
    <x v="8"/>
    <x v="0"/>
    <x v="8"/>
    <n v="4708"/>
    <x v="76"/>
    <x v="0"/>
    <x v="12"/>
    <n v="16"/>
  </r>
  <r>
    <x v="1"/>
    <x v="8"/>
    <x v="0"/>
    <x v="8"/>
    <n v="4709"/>
    <x v="77"/>
    <x v="0"/>
    <x v="12"/>
    <n v="16"/>
  </r>
  <r>
    <x v="1"/>
    <x v="8"/>
    <x v="0"/>
    <x v="8"/>
    <n v="7137"/>
    <x v="78"/>
    <x v="0"/>
    <x v="12"/>
    <n v="5"/>
  </r>
  <r>
    <x v="1"/>
    <x v="8"/>
    <x v="0"/>
    <x v="8"/>
    <n v="11328"/>
    <x v="79"/>
    <x v="0"/>
    <x v="12"/>
    <n v="9"/>
  </r>
  <r>
    <x v="1"/>
    <x v="8"/>
    <x v="0"/>
    <x v="8"/>
    <n v="31638"/>
    <x v="80"/>
    <x v="0"/>
    <x v="12"/>
    <n v="4"/>
  </r>
  <r>
    <x v="1"/>
    <x v="9"/>
    <x v="0"/>
    <x v="9"/>
    <n v="4682"/>
    <x v="81"/>
    <x v="0"/>
    <x v="12"/>
    <n v="67"/>
  </r>
  <r>
    <x v="1"/>
    <x v="9"/>
    <x v="0"/>
    <x v="9"/>
    <n v="4683"/>
    <x v="82"/>
    <x v="0"/>
    <x v="12"/>
    <n v="18"/>
  </r>
  <r>
    <x v="1"/>
    <x v="9"/>
    <x v="0"/>
    <x v="9"/>
    <n v="4684"/>
    <x v="83"/>
    <x v="0"/>
    <x v="12"/>
    <n v="7"/>
  </r>
  <r>
    <x v="1"/>
    <x v="9"/>
    <x v="0"/>
    <x v="9"/>
    <n v="4685"/>
    <x v="84"/>
    <x v="0"/>
    <x v="12"/>
    <n v="5"/>
  </r>
  <r>
    <x v="1"/>
    <x v="9"/>
    <x v="0"/>
    <x v="9"/>
    <n v="4686"/>
    <x v="85"/>
    <x v="0"/>
    <x v="12"/>
    <n v="16"/>
  </r>
  <r>
    <x v="1"/>
    <x v="9"/>
    <x v="0"/>
    <x v="9"/>
    <n v="4687"/>
    <x v="86"/>
    <x v="0"/>
    <x v="12"/>
    <n v="12"/>
  </r>
  <r>
    <x v="1"/>
    <x v="9"/>
    <x v="0"/>
    <x v="9"/>
    <n v="4688"/>
    <x v="87"/>
    <x v="0"/>
    <x v="12"/>
    <n v="13"/>
  </r>
  <r>
    <x v="1"/>
    <x v="9"/>
    <x v="0"/>
    <x v="9"/>
    <n v="4689"/>
    <x v="88"/>
    <x v="0"/>
    <x v="12"/>
    <n v="11"/>
  </r>
  <r>
    <x v="1"/>
    <x v="9"/>
    <x v="0"/>
    <x v="9"/>
    <n v="4690"/>
    <x v="89"/>
    <x v="0"/>
    <x v="12"/>
    <n v="9"/>
  </r>
  <r>
    <x v="1"/>
    <x v="9"/>
    <x v="0"/>
    <x v="9"/>
    <n v="4691"/>
    <x v="90"/>
    <x v="0"/>
    <x v="12"/>
    <n v="6"/>
  </r>
  <r>
    <x v="1"/>
    <x v="9"/>
    <x v="0"/>
    <x v="9"/>
    <n v="6925"/>
    <x v="91"/>
    <x v="0"/>
    <x v="12"/>
    <n v="8"/>
  </r>
  <r>
    <x v="1"/>
    <x v="9"/>
    <x v="0"/>
    <x v="9"/>
    <n v="7086"/>
    <x v="92"/>
    <x v="0"/>
    <x v="12"/>
    <n v="4"/>
  </r>
  <r>
    <x v="1"/>
    <x v="9"/>
    <x v="0"/>
    <x v="9"/>
    <n v="7117"/>
    <x v="93"/>
    <x v="0"/>
    <x v="12"/>
    <n v="5"/>
  </r>
  <r>
    <x v="1"/>
    <x v="9"/>
    <x v="0"/>
    <x v="9"/>
    <n v="9326"/>
    <x v="94"/>
    <x v="0"/>
    <x v="12"/>
    <n v="5"/>
  </r>
  <r>
    <x v="1"/>
    <x v="9"/>
    <x v="0"/>
    <x v="9"/>
    <n v="10992"/>
    <x v="95"/>
    <x v="0"/>
    <x v="12"/>
    <n v="6"/>
  </r>
  <r>
    <x v="1"/>
    <x v="10"/>
    <x v="0"/>
    <x v="10"/>
    <n v="4763"/>
    <x v="96"/>
    <x v="0"/>
    <x v="12"/>
    <n v="51"/>
  </r>
  <r>
    <x v="1"/>
    <x v="11"/>
    <x v="0"/>
    <x v="10"/>
    <n v="4764"/>
    <x v="97"/>
    <x v="0"/>
    <x v="12"/>
    <n v="17"/>
  </r>
  <r>
    <x v="1"/>
    <x v="10"/>
    <x v="0"/>
    <x v="10"/>
    <n v="4765"/>
    <x v="98"/>
    <x v="0"/>
    <x v="12"/>
    <n v="10"/>
  </r>
  <r>
    <x v="1"/>
    <x v="10"/>
    <x v="0"/>
    <x v="10"/>
    <n v="4766"/>
    <x v="99"/>
    <x v="0"/>
    <x v="12"/>
    <n v="8"/>
  </r>
  <r>
    <x v="1"/>
    <x v="10"/>
    <x v="0"/>
    <x v="10"/>
    <n v="4767"/>
    <x v="100"/>
    <x v="0"/>
    <x v="12"/>
    <n v="4"/>
  </r>
  <r>
    <x v="1"/>
    <x v="11"/>
    <x v="0"/>
    <x v="10"/>
    <n v="4768"/>
    <x v="101"/>
    <x v="0"/>
    <x v="12"/>
    <n v="12"/>
  </r>
  <r>
    <x v="1"/>
    <x v="10"/>
    <x v="0"/>
    <x v="10"/>
    <n v="4769"/>
    <x v="102"/>
    <x v="0"/>
    <x v="12"/>
    <n v="5"/>
  </r>
  <r>
    <x v="1"/>
    <x v="10"/>
    <x v="0"/>
    <x v="10"/>
    <n v="4770"/>
    <x v="103"/>
    <x v="0"/>
    <x v="12"/>
    <n v="12"/>
  </r>
  <r>
    <x v="1"/>
    <x v="11"/>
    <x v="0"/>
    <x v="10"/>
    <n v="6673"/>
    <x v="104"/>
    <x v="0"/>
    <x v="12"/>
    <n v="13"/>
  </r>
  <r>
    <x v="1"/>
    <x v="12"/>
    <x v="0"/>
    <x v="11"/>
    <n v="4771"/>
    <x v="105"/>
    <x v="0"/>
    <x v="12"/>
    <n v="29"/>
  </r>
  <r>
    <x v="1"/>
    <x v="12"/>
    <x v="0"/>
    <x v="11"/>
    <n v="4772"/>
    <x v="106"/>
    <x v="0"/>
    <x v="12"/>
    <n v="10"/>
  </r>
  <r>
    <x v="1"/>
    <x v="12"/>
    <x v="0"/>
    <x v="11"/>
    <n v="4773"/>
    <x v="107"/>
    <x v="0"/>
    <x v="12"/>
    <n v="5"/>
  </r>
  <r>
    <x v="1"/>
    <x v="12"/>
    <x v="0"/>
    <x v="11"/>
    <n v="4774"/>
    <x v="108"/>
    <x v="0"/>
    <x v="12"/>
    <n v="9"/>
  </r>
  <r>
    <x v="1"/>
    <x v="12"/>
    <x v="0"/>
    <x v="11"/>
    <n v="6670"/>
    <x v="109"/>
    <x v="0"/>
    <x v="12"/>
    <n v="6"/>
  </r>
  <r>
    <x v="1"/>
    <x v="12"/>
    <x v="0"/>
    <x v="11"/>
    <n v="7119"/>
    <x v="110"/>
    <x v="0"/>
    <x v="12"/>
    <n v="5"/>
  </r>
  <r>
    <x v="1"/>
    <x v="12"/>
    <x v="0"/>
    <x v="11"/>
    <n v="31637"/>
    <x v="111"/>
    <x v="0"/>
    <x v="12"/>
    <n v="2"/>
  </r>
  <r>
    <x v="1"/>
    <x v="3"/>
    <x v="0"/>
    <x v="5"/>
    <n v="4730"/>
    <x v="112"/>
    <x v="0"/>
    <x v="12"/>
    <n v="31"/>
  </r>
  <r>
    <x v="1"/>
    <x v="3"/>
    <x v="0"/>
    <x v="5"/>
    <n v="4731"/>
    <x v="113"/>
    <x v="0"/>
    <x v="12"/>
    <n v="5"/>
  </r>
  <r>
    <x v="1"/>
    <x v="3"/>
    <x v="0"/>
    <x v="5"/>
    <n v="4732"/>
    <x v="114"/>
    <x v="0"/>
    <x v="12"/>
    <n v="9"/>
  </r>
  <r>
    <x v="1"/>
    <x v="3"/>
    <x v="0"/>
    <x v="5"/>
    <n v="4733"/>
    <x v="115"/>
    <x v="0"/>
    <x v="12"/>
    <n v="7"/>
  </r>
  <r>
    <x v="1"/>
    <x v="3"/>
    <x v="0"/>
    <x v="5"/>
    <n v="4734"/>
    <x v="116"/>
    <x v="0"/>
    <x v="12"/>
    <n v="3"/>
  </r>
  <r>
    <x v="1"/>
    <x v="3"/>
    <x v="0"/>
    <x v="5"/>
    <n v="7712"/>
    <x v="117"/>
    <x v="0"/>
    <x v="12"/>
    <n v="7"/>
  </r>
  <r>
    <x v="1"/>
    <x v="3"/>
    <x v="0"/>
    <x v="5"/>
    <n v="9871"/>
    <x v="118"/>
    <x v="0"/>
    <x v="12"/>
    <n v="5"/>
  </r>
  <r>
    <x v="1"/>
    <x v="3"/>
    <x v="0"/>
    <x v="5"/>
    <n v="12166"/>
    <x v="119"/>
    <x v="0"/>
    <x v="12"/>
    <n v="9"/>
  </r>
  <r>
    <x v="1"/>
    <x v="5"/>
    <x v="0"/>
    <x v="12"/>
    <n v="4692"/>
    <x v="120"/>
    <x v="0"/>
    <x v="12"/>
    <n v="7"/>
  </r>
  <r>
    <x v="1"/>
    <x v="5"/>
    <x v="0"/>
    <x v="12"/>
    <n v="4693"/>
    <x v="121"/>
    <x v="0"/>
    <x v="12"/>
    <n v="2"/>
  </r>
  <r>
    <x v="1"/>
    <x v="5"/>
    <x v="0"/>
    <x v="12"/>
    <n v="4694"/>
    <x v="122"/>
    <x v="0"/>
    <x v="12"/>
    <n v="6"/>
  </r>
  <r>
    <x v="1"/>
    <x v="5"/>
    <x v="0"/>
    <x v="12"/>
    <n v="7089"/>
    <x v="123"/>
    <x v="0"/>
    <x v="12"/>
    <n v="2"/>
  </r>
  <r>
    <x v="1"/>
    <x v="13"/>
    <x v="0"/>
    <x v="13"/>
    <n v="4711"/>
    <x v="124"/>
    <x v="0"/>
    <x v="12"/>
    <n v="52"/>
  </r>
  <r>
    <x v="1"/>
    <x v="13"/>
    <x v="0"/>
    <x v="13"/>
    <n v="4712"/>
    <x v="125"/>
    <x v="0"/>
    <x v="12"/>
    <n v="12"/>
  </r>
  <r>
    <x v="1"/>
    <x v="13"/>
    <x v="0"/>
    <x v="13"/>
    <n v="4713"/>
    <x v="126"/>
    <x v="0"/>
    <x v="12"/>
    <n v="12"/>
  </r>
  <r>
    <x v="1"/>
    <x v="13"/>
    <x v="0"/>
    <x v="13"/>
    <n v="4714"/>
    <x v="127"/>
    <x v="0"/>
    <x v="12"/>
    <n v="11"/>
  </r>
  <r>
    <x v="1"/>
    <x v="13"/>
    <x v="0"/>
    <x v="13"/>
    <n v="4715"/>
    <x v="128"/>
    <x v="0"/>
    <x v="12"/>
    <n v="31"/>
  </r>
  <r>
    <x v="1"/>
    <x v="13"/>
    <x v="0"/>
    <x v="13"/>
    <n v="4716"/>
    <x v="129"/>
    <x v="0"/>
    <x v="12"/>
    <n v="18"/>
  </r>
  <r>
    <x v="1"/>
    <x v="13"/>
    <x v="0"/>
    <x v="13"/>
    <n v="4717"/>
    <x v="130"/>
    <x v="0"/>
    <x v="12"/>
    <n v="11"/>
  </r>
  <r>
    <x v="1"/>
    <x v="13"/>
    <x v="0"/>
    <x v="13"/>
    <n v="7711"/>
    <x v="131"/>
    <x v="0"/>
    <x v="12"/>
    <n v="18"/>
  </r>
  <r>
    <x v="1"/>
    <x v="13"/>
    <x v="0"/>
    <x v="13"/>
    <n v="7032"/>
    <x v="132"/>
    <x v="0"/>
    <x v="12"/>
    <n v="13"/>
  </r>
  <r>
    <x v="1"/>
    <x v="13"/>
    <x v="0"/>
    <x v="13"/>
    <n v="11327"/>
    <x v="133"/>
    <x v="0"/>
    <x v="12"/>
    <n v="8"/>
  </r>
  <r>
    <x v="1"/>
    <x v="12"/>
    <x v="0"/>
    <x v="14"/>
    <n v="4780"/>
    <x v="134"/>
    <x v="0"/>
    <x v="12"/>
    <n v="11"/>
  </r>
  <r>
    <x v="1"/>
    <x v="10"/>
    <x v="0"/>
    <x v="14"/>
    <n v="6671"/>
    <x v="135"/>
    <x v="0"/>
    <x v="12"/>
    <n v="2"/>
  </r>
  <r>
    <x v="1"/>
    <x v="12"/>
    <x v="0"/>
    <x v="14"/>
    <n v="6819"/>
    <x v="136"/>
    <x v="0"/>
    <x v="12"/>
    <n v="5"/>
  </r>
  <r>
    <x v="1"/>
    <x v="2"/>
    <x v="0"/>
    <x v="15"/>
    <n v="4742"/>
    <x v="137"/>
    <x v="0"/>
    <x v="12"/>
    <n v="132"/>
  </r>
  <r>
    <x v="1"/>
    <x v="2"/>
    <x v="0"/>
    <x v="15"/>
    <n v="4744"/>
    <x v="138"/>
    <x v="0"/>
    <x v="12"/>
    <n v="13"/>
  </r>
  <r>
    <x v="1"/>
    <x v="2"/>
    <x v="0"/>
    <x v="15"/>
    <n v="4745"/>
    <x v="139"/>
    <x v="0"/>
    <x v="12"/>
    <n v="27"/>
  </r>
  <r>
    <x v="1"/>
    <x v="2"/>
    <x v="0"/>
    <x v="15"/>
    <n v="4746"/>
    <x v="140"/>
    <x v="0"/>
    <x v="12"/>
    <n v="7"/>
  </r>
  <r>
    <x v="1"/>
    <x v="2"/>
    <x v="0"/>
    <x v="15"/>
    <n v="4747"/>
    <x v="141"/>
    <x v="0"/>
    <x v="12"/>
    <n v="10"/>
  </r>
  <r>
    <x v="1"/>
    <x v="1"/>
    <x v="0"/>
    <x v="15"/>
    <n v="4743"/>
    <x v="142"/>
    <x v="0"/>
    <x v="12"/>
    <n v="37"/>
  </r>
  <r>
    <x v="1"/>
    <x v="1"/>
    <x v="0"/>
    <x v="15"/>
    <n v="4748"/>
    <x v="143"/>
    <x v="0"/>
    <x v="12"/>
    <n v="11"/>
  </r>
  <r>
    <x v="1"/>
    <x v="1"/>
    <x v="0"/>
    <x v="15"/>
    <n v="4749"/>
    <x v="144"/>
    <x v="0"/>
    <x v="12"/>
    <n v="7"/>
  </r>
  <r>
    <x v="1"/>
    <x v="2"/>
    <x v="0"/>
    <x v="15"/>
    <n v="6843"/>
    <x v="145"/>
    <x v="0"/>
    <x v="12"/>
    <n v="13"/>
  </r>
  <r>
    <x v="1"/>
    <x v="2"/>
    <x v="0"/>
    <x v="15"/>
    <n v="6812"/>
    <x v="146"/>
    <x v="0"/>
    <x v="12"/>
    <n v="9"/>
  </r>
  <r>
    <x v="1"/>
    <x v="2"/>
    <x v="0"/>
    <x v="15"/>
    <n v="8803"/>
    <x v="147"/>
    <x v="0"/>
    <x v="12"/>
    <n v="7"/>
  </r>
  <r>
    <x v="1"/>
    <x v="2"/>
    <x v="0"/>
    <x v="15"/>
    <n v="10993"/>
    <x v="148"/>
    <x v="0"/>
    <x v="12"/>
    <n v="11"/>
  </r>
  <r>
    <x v="1"/>
    <x v="2"/>
    <x v="0"/>
    <x v="15"/>
    <n v="10879"/>
    <x v="149"/>
    <x v="0"/>
    <x v="12"/>
    <n v="12"/>
  </r>
  <r>
    <x v="1"/>
    <x v="1"/>
    <x v="0"/>
    <x v="15"/>
    <n v="25522"/>
    <x v="150"/>
    <x v="0"/>
    <x v="12"/>
    <n v="5"/>
  </r>
  <r>
    <x v="1"/>
    <x v="1"/>
    <x v="0"/>
    <x v="15"/>
    <n v="25513"/>
    <x v="151"/>
    <x v="0"/>
    <x v="12"/>
    <n v="7"/>
  </r>
  <r>
    <x v="1"/>
    <x v="1"/>
    <x v="0"/>
    <x v="15"/>
    <n v="25508"/>
    <x v="152"/>
    <x v="0"/>
    <x v="12"/>
    <n v="4"/>
  </r>
  <r>
    <x v="1"/>
    <x v="12"/>
    <x v="0"/>
    <x v="16"/>
    <n v="4781"/>
    <x v="153"/>
    <x v="0"/>
    <x v="12"/>
    <n v="23"/>
  </r>
  <r>
    <x v="1"/>
    <x v="14"/>
    <x v="0"/>
    <x v="17"/>
    <n v="4718"/>
    <x v="154"/>
    <x v="0"/>
    <x v="12"/>
    <n v="52"/>
  </r>
  <r>
    <x v="1"/>
    <x v="14"/>
    <x v="0"/>
    <x v="17"/>
    <n v="4720"/>
    <x v="155"/>
    <x v="0"/>
    <x v="12"/>
    <n v="6"/>
  </r>
  <r>
    <x v="1"/>
    <x v="14"/>
    <x v="0"/>
    <x v="17"/>
    <n v="4721"/>
    <x v="156"/>
    <x v="0"/>
    <x v="12"/>
    <n v="14"/>
  </r>
  <r>
    <x v="1"/>
    <x v="14"/>
    <x v="0"/>
    <x v="17"/>
    <n v="4722"/>
    <x v="157"/>
    <x v="0"/>
    <x v="12"/>
    <n v="4"/>
  </r>
  <r>
    <x v="1"/>
    <x v="14"/>
    <x v="0"/>
    <x v="17"/>
    <n v="4723"/>
    <x v="158"/>
    <x v="0"/>
    <x v="12"/>
    <n v="5"/>
  </r>
  <r>
    <x v="1"/>
    <x v="14"/>
    <x v="0"/>
    <x v="17"/>
    <n v="4724"/>
    <x v="159"/>
    <x v="0"/>
    <x v="12"/>
    <n v="5"/>
  </r>
  <r>
    <x v="1"/>
    <x v="14"/>
    <x v="0"/>
    <x v="17"/>
    <n v="4719"/>
    <x v="150"/>
    <x v="0"/>
    <x v="12"/>
    <n v="18"/>
  </r>
  <r>
    <x v="1"/>
    <x v="14"/>
    <x v="0"/>
    <x v="17"/>
    <n v="4725"/>
    <x v="160"/>
    <x v="0"/>
    <x v="12"/>
    <n v="4"/>
  </r>
  <r>
    <x v="1"/>
    <x v="14"/>
    <x v="0"/>
    <x v="17"/>
    <n v="4726"/>
    <x v="161"/>
    <x v="0"/>
    <x v="12"/>
    <n v="7"/>
  </r>
  <r>
    <x v="1"/>
    <x v="14"/>
    <x v="0"/>
    <x v="17"/>
    <n v="4727"/>
    <x v="162"/>
    <x v="0"/>
    <x v="12"/>
    <n v="8"/>
  </r>
  <r>
    <x v="1"/>
    <x v="14"/>
    <x v="0"/>
    <x v="17"/>
    <n v="4728"/>
    <x v="163"/>
    <x v="0"/>
    <x v="12"/>
    <n v="16"/>
  </r>
  <r>
    <x v="1"/>
    <x v="14"/>
    <x v="0"/>
    <x v="17"/>
    <n v="4729"/>
    <x v="164"/>
    <x v="0"/>
    <x v="12"/>
    <n v="10"/>
  </r>
  <r>
    <x v="1"/>
    <x v="14"/>
    <x v="0"/>
    <x v="17"/>
    <n v="6811"/>
    <x v="165"/>
    <x v="0"/>
    <x v="12"/>
    <n v="2"/>
  </r>
  <r>
    <x v="1"/>
    <x v="14"/>
    <x v="0"/>
    <x v="17"/>
    <n v="25511"/>
    <x v="166"/>
    <x v="0"/>
    <x v="12"/>
    <n v="3"/>
  </r>
  <r>
    <x v="0"/>
    <x v="0"/>
    <x v="0"/>
    <x v="0"/>
    <n v="4659"/>
    <x v="0"/>
    <x v="1"/>
    <x v="12"/>
    <n v="137"/>
  </r>
  <r>
    <x v="1"/>
    <x v="1"/>
    <x v="0"/>
    <x v="0"/>
    <n v="4660"/>
    <x v="1"/>
    <x v="1"/>
    <x v="12"/>
    <n v="166"/>
  </r>
  <r>
    <x v="1"/>
    <x v="1"/>
    <x v="0"/>
    <x v="0"/>
    <n v="4661"/>
    <x v="2"/>
    <x v="1"/>
    <x v="12"/>
    <n v="20"/>
  </r>
  <r>
    <x v="1"/>
    <x v="1"/>
    <x v="0"/>
    <x v="0"/>
    <n v="4662"/>
    <x v="3"/>
    <x v="1"/>
    <x v="12"/>
    <n v="13"/>
  </r>
  <r>
    <x v="1"/>
    <x v="1"/>
    <x v="0"/>
    <x v="0"/>
    <n v="4663"/>
    <x v="4"/>
    <x v="1"/>
    <x v="12"/>
    <n v="17"/>
  </r>
  <r>
    <x v="1"/>
    <x v="1"/>
    <x v="0"/>
    <x v="0"/>
    <n v="4664"/>
    <x v="5"/>
    <x v="1"/>
    <x v="12"/>
    <n v="8"/>
  </r>
  <r>
    <x v="1"/>
    <x v="1"/>
    <x v="0"/>
    <x v="0"/>
    <n v="4665"/>
    <x v="6"/>
    <x v="1"/>
    <x v="12"/>
    <n v="22"/>
  </r>
  <r>
    <x v="1"/>
    <x v="1"/>
    <x v="0"/>
    <x v="0"/>
    <n v="4666"/>
    <x v="7"/>
    <x v="1"/>
    <x v="12"/>
    <n v="13"/>
  </r>
  <r>
    <x v="1"/>
    <x v="1"/>
    <x v="0"/>
    <x v="0"/>
    <n v="4667"/>
    <x v="8"/>
    <x v="1"/>
    <x v="12"/>
    <n v="5"/>
  </r>
  <r>
    <x v="1"/>
    <x v="1"/>
    <x v="0"/>
    <x v="0"/>
    <n v="4668"/>
    <x v="9"/>
    <x v="1"/>
    <x v="12"/>
    <n v="26"/>
  </r>
  <r>
    <x v="1"/>
    <x v="1"/>
    <x v="0"/>
    <x v="0"/>
    <n v="4669"/>
    <x v="10"/>
    <x v="1"/>
    <x v="12"/>
    <n v="5"/>
  </r>
  <r>
    <x v="1"/>
    <x v="1"/>
    <x v="0"/>
    <x v="0"/>
    <n v="4670"/>
    <x v="11"/>
    <x v="1"/>
    <x v="12"/>
    <n v="14"/>
  </r>
  <r>
    <x v="1"/>
    <x v="1"/>
    <x v="0"/>
    <x v="0"/>
    <n v="4671"/>
    <x v="12"/>
    <x v="1"/>
    <x v="12"/>
    <n v="10"/>
  </r>
  <r>
    <x v="1"/>
    <x v="1"/>
    <x v="0"/>
    <x v="0"/>
    <n v="4672"/>
    <x v="13"/>
    <x v="1"/>
    <x v="12"/>
    <n v="21"/>
  </r>
  <r>
    <x v="1"/>
    <x v="1"/>
    <x v="0"/>
    <x v="0"/>
    <n v="4673"/>
    <x v="14"/>
    <x v="1"/>
    <x v="12"/>
    <n v="7"/>
  </r>
  <r>
    <x v="1"/>
    <x v="1"/>
    <x v="0"/>
    <x v="0"/>
    <n v="4674"/>
    <x v="15"/>
    <x v="1"/>
    <x v="12"/>
    <n v="3"/>
  </r>
  <r>
    <x v="1"/>
    <x v="1"/>
    <x v="0"/>
    <x v="0"/>
    <n v="4675"/>
    <x v="16"/>
    <x v="1"/>
    <x v="12"/>
    <n v="8"/>
  </r>
  <r>
    <x v="1"/>
    <x v="1"/>
    <x v="0"/>
    <x v="0"/>
    <n v="4676"/>
    <x v="17"/>
    <x v="1"/>
    <x v="12"/>
    <n v="15"/>
  </r>
  <r>
    <x v="1"/>
    <x v="1"/>
    <x v="0"/>
    <x v="0"/>
    <n v="4677"/>
    <x v="18"/>
    <x v="1"/>
    <x v="12"/>
    <n v="12"/>
  </r>
  <r>
    <x v="1"/>
    <x v="1"/>
    <x v="0"/>
    <x v="0"/>
    <n v="4678"/>
    <x v="19"/>
    <x v="1"/>
    <x v="12"/>
    <n v="7"/>
  </r>
  <r>
    <x v="1"/>
    <x v="1"/>
    <x v="0"/>
    <x v="0"/>
    <n v="4679"/>
    <x v="20"/>
    <x v="1"/>
    <x v="12"/>
    <n v="11"/>
  </r>
  <r>
    <x v="1"/>
    <x v="1"/>
    <x v="0"/>
    <x v="0"/>
    <n v="4680"/>
    <x v="21"/>
    <x v="1"/>
    <x v="12"/>
    <n v="18"/>
  </r>
  <r>
    <x v="1"/>
    <x v="1"/>
    <x v="0"/>
    <x v="0"/>
    <n v="7710"/>
    <x v="22"/>
    <x v="1"/>
    <x v="12"/>
    <n v="8"/>
  </r>
  <r>
    <x v="1"/>
    <x v="1"/>
    <x v="0"/>
    <x v="0"/>
    <n v="4681"/>
    <x v="23"/>
    <x v="1"/>
    <x v="12"/>
    <n v="22"/>
  </r>
  <r>
    <x v="1"/>
    <x v="1"/>
    <x v="0"/>
    <x v="0"/>
    <n v="6842"/>
    <x v="24"/>
    <x v="1"/>
    <x v="12"/>
    <n v="4"/>
  </r>
  <r>
    <x v="1"/>
    <x v="1"/>
    <x v="0"/>
    <x v="0"/>
    <n v="6926"/>
    <x v="25"/>
    <x v="1"/>
    <x v="12"/>
    <n v="4"/>
  </r>
  <r>
    <x v="1"/>
    <x v="1"/>
    <x v="0"/>
    <x v="0"/>
    <n v="6928"/>
    <x v="26"/>
    <x v="1"/>
    <x v="12"/>
    <n v="4"/>
  </r>
  <r>
    <x v="1"/>
    <x v="1"/>
    <x v="0"/>
    <x v="0"/>
    <n v="6955"/>
    <x v="27"/>
    <x v="1"/>
    <x v="12"/>
    <n v="6"/>
  </r>
  <r>
    <x v="1"/>
    <x v="1"/>
    <x v="0"/>
    <x v="0"/>
    <n v="6957"/>
    <x v="28"/>
    <x v="1"/>
    <x v="12"/>
    <n v="14"/>
  </r>
  <r>
    <x v="1"/>
    <x v="1"/>
    <x v="0"/>
    <x v="0"/>
    <n v="10880"/>
    <x v="29"/>
    <x v="1"/>
    <x v="12"/>
    <n v="4"/>
  </r>
  <r>
    <x v="1"/>
    <x v="1"/>
    <x v="0"/>
    <x v="0"/>
    <n v="10991"/>
    <x v="30"/>
    <x v="1"/>
    <x v="12"/>
    <n v="8"/>
  </r>
  <r>
    <x v="0"/>
    <x v="0"/>
    <x v="0"/>
    <x v="0"/>
    <n v="10929"/>
    <x v="31"/>
    <x v="1"/>
    <x v="12"/>
    <n v="28"/>
  </r>
  <r>
    <x v="0"/>
    <x v="0"/>
    <x v="0"/>
    <x v="0"/>
    <n v="32601"/>
    <x v="32"/>
    <x v="1"/>
    <x v="12"/>
    <n v="245"/>
  </r>
  <r>
    <x v="1"/>
    <x v="2"/>
    <x v="0"/>
    <x v="1"/>
    <n v="4750"/>
    <x v="33"/>
    <x v="1"/>
    <x v="12"/>
    <n v="16"/>
  </r>
  <r>
    <x v="1"/>
    <x v="2"/>
    <x v="0"/>
    <x v="1"/>
    <n v="4751"/>
    <x v="34"/>
    <x v="1"/>
    <x v="12"/>
    <n v="13"/>
  </r>
  <r>
    <x v="1"/>
    <x v="2"/>
    <x v="0"/>
    <x v="1"/>
    <n v="4752"/>
    <x v="35"/>
    <x v="1"/>
    <x v="12"/>
    <n v="10"/>
  </r>
  <r>
    <x v="1"/>
    <x v="2"/>
    <x v="0"/>
    <x v="1"/>
    <n v="4753"/>
    <x v="36"/>
    <x v="1"/>
    <x v="12"/>
    <n v="6"/>
  </r>
  <r>
    <x v="1"/>
    <x v="2"/>
    <x v="0"/>
    <x v="1"/>
    <n v="4754"/>
    <x v="37"/>
    <x v="1"/>
    <x v="12"/>
    <n v="4"/>
  </r>
  <r>
    <x v="1"/>
    <x v="3"/>
    <x v="0"/>
    <x v="2"/>
    <n v="4735"/>
    <x v="38"/>
    <x v="1"/>
    <x v="12"/>
    <n v="23"/>
  </r>
  <r>
    <x v="1"/>
    <x v="3"/>
    <x v="0"/>
    <x v="2"/>
    <n v="4736"/>
    <x v="39"/>
    <x v="1"/>
    <x v="12"/>
    <n v="14"/>
  </r>
  <r>
    <x v="1"/>
    <x v="3"/>
    <x v="0"/>
    <x v="2"/>
    <n v="4737"/>
    <x v="40"/>
    <x v="1"/>
    <x v="12"/>
    <n v="9"/>
  </r>
  <r>
    <x v="1"/>
    <x v="3"/>
    <x v="0"/>
    <x v="2"/>
    <n v="4738"/>
    <x v="41"/>
    <x v="1"/>
    <x v="12"/>
    <n v="7"/>
  </r>
  <r>
    <x v="1"/>
    <x v="3"/>
    <x v="0"/>
    <x v="2"/>
    <n v="12266"/>
    <x v="42"/>
    <x v="1"/>
    <x v="12"/>
    <n v="3"/>
  </r>
  <r>
    <x v="1"/>
    <x v="4"/>
    <x v="0"/>
    <x v="3"/>
    <n v="4755"/>
    <x v="43"/>
    <x v="1"/>
    <x v="12"/>
    <n v="24"/>
  </r>
  <r>
    <x v="1"/>
    <x v="4"/>
    <x v="0"/>
    <x v="3"/>
    <n v="4756"/>
    <x v="44"/>
    <x v="1"/>
    <x v="12"/>
    <n v="6"/>
  </r>
  <r>
    <x v="1"/>
    <x v="4"/>
    <x v="0"/>
    <x v="3"/>
    <n v="4757"/>
    <x v="45"/>
    <x v="1"/>
    <x v="12"/>
    <n v="6"/>
  </r>
  <r>
    <x v="1"/>
    <x v="4"/>
    <x v="0"/>
    <x v="3"/>
    <n v="4758"/>
    <x v="46"/>
    <x v="1"/>
    <x v="12"/>
    <n v="10"/>
  </r>
  <r>
    <x v="1"/>
    <x v="4"/>
    <x v="0"/>
    <x v="3"/>
    <n v="7033"/>
    <x v="47"/>
    <x v="1"/>
    <x v="12"/>
    <n v="5"/>
  </r>
  <r>
    <x v="1"/>
    <x v="4"/>
    <x v="0"/>
    <x v="3"/>
    <n v="7118"/>
    <x v="48"/>
    <x v="1"/>
    <x v="12"/>
    <n v="3"/>
  </r>
  <r>
    <x v="1"/>
    <x v="5"/>
    <x v="0"/>
    <x v="4"/>
    <n v="4701"/>
    <x v="49"/>
    <x v="1"/>
    <x v="12"/>
    <n v="16"/>
  </r>
  <r>
    <x v="1"/>
    <x v="5"/>
    <x v="0"/>
    <x v="4"/>
    <n v="4702"/>
    <x v="50"/>
    <x v="1"/>
    <x v="12"/>
    <n v="7"/>
  </r>
  <r>
    <x v="1"/>
    <x v="5"/>
    <x v="0"/>
    <x v="4"/>
    <n v="4703"/>
    <x v="51"/>
    <x v="1"/>
    <x v="12"/>
    <n v="5"/>
  </r>
  <r>
    <x v="1"/>
    <x v="5"/>
    <x v="0"/>
    <x v="4"/>
    <n v="7091"/>
    <x v="52"/>
    <x v="1"/>
    <x v="12"/>
    <n v="2"/>
  </r>
  <r>
    <x v="1"/>
    <x v="3"/>
    <x v="0"/>
    <x v="5"/>
    <n v="4739"/>
    <x v="53"/>
    <x v="1"/>
    <x v="12"/>
    <n v="16"/>
  </r>
  <r>
    <x v="1"/>
    <x v="3"/>
    <x v="0"/>
    <x v="5"/>
    <n v="4740"/>
    <x v="54"/>
    <x v="1"/>
    <x v="12"/>
    <n v="3"/>
  </r>
  <r>
    <x v="1"/>
    <x v="3"/>
    <x v="0"/>
    <x v="5"/>
    <n v="4741"/>
    <x v="55"/>
    <x v="1"/>
    <x v="12"/>
    <n v="7"/>
  </r>
  <r>
    <x v="1"/>
    <x v="3"/>
    <x v="0"/>
    <x v="5"/>
    <n v="7123"/>
    <x v="56"/>
    <x v="1"/>
    <x v="12"/>
    <n v="1"/>
  </r>
  <r>
    <x v="1"/>
    <x v="6"/>
    <x v="0"/>
    <x v="6"/>
    <n v="4695"/>
    <x v="57"/>
    <x v="1"/>
    <x v="12"/>
    <n v="50"/>
  </r>
  <r>
    <x v="1"/>
    <x v="6"/>
    <x v="0"/>
    <x v="6"/>
    <n v="4696"/>
    <x v="58"/>
    <x v="1"/>
    <x v="12"/>
    <n v="4"/>
  </r>
  <r>
    <x v="1"/>
    <x v="6"/>
    <x v="0"/>
    <x v="6"/>
    <n v="4697"/>
    <x v="59"/>
    <x v="1"/>
    <x v="12"/>
    <n v="4"/>
  </r>
  <r>
    <x v="1"/>
    <x v="6"/>
    <x v="0"/>
    <x v="6"/>
    <n v="4698"/>
    <x v="60"/>
    <x v="1"/>
    <x v="12"/>
    <n v="11"/>
  </r>
  <r>
    <x v="1"/>
    <x v="6"/>
    <x v="0"/>
    <x v="6"/>
    <n v="4699"/>
    <x v="61"/>
    <x v="1"/>
    <x v="12"/>
    <n v="14"/>
  </r>
  <r>
    <x v="1"/>
    <x v="6"/>
    <x v="0"/>
    <x v="6"/>
    <n v="4700"/>
    <x v="62"/>
    <x v="1"/>
    <x v="12"/>
    <n v="9"/>
  </r>
  <r>
    <x v="1"/>
    <x v="6"/>
    <x v="0"/>
    <x v="6"/>
    <n v="7088"/>
    <x v="63"/>
    <x v="1"/>
    <x v="12"/>
    <n v="3"/>
  </r>
  <r>
    <x v="1"/>
    <x v="6"/>
    <x v="0"/>
    <x v="6"/>
    <n v="10878"/>
    <x v="64"/>
    <x v="1"/>
    <x v="12"/>
    <n v="4"/>
  </r>
  <r>
    <x v="1"/>
    <x v="7"/>
    <x v="0"/>
    <x v="7"/>
    <n v="4759"/>
    <x v="65"/>
    <x v="1"/>
    <x v="12"/>
    <n v="32"/>
  </r>
  <r>
    <x v="1"/>
    <x v="7"/>
    <x v="0"/>
    <x v="7"/>
    <n v="4760"/>
    <x v="66"/>
    <x v="1"/>
    <x v="12"/>
    <n v="12"/>
  </r>
  <r>
    <x v="1"/>
    <x v="7"/>
    <x v="0"/>
    <x v="7"/>
    <n v="4761"/>
    <x v="67"/>
    <x v="1"/>
    <x v="12"/>
    <n v="12"/>
  </r>
  <r>
    <x v="1"/>
    <x v="7"/>
    <x v="0"/>
    <x v="7"/>
    <n v="4762"/>
    <x v="68"/>
    <x v="1"/>
    <x v="12"/>
    <n v="5"/>
  </r>
  <r>
    <x v="1"/>
    <x v="7"/>
    <x v="0"/>
    <x v="7"/>
    <n v="6813"/>
    <x v="69"/>
    <x v="1"/>
    <x v="12"/>
    <n v="3"/>
  </r>
  <r>
    <x v="1"/>
    <x v="7"/>
    <x v="0"/>
    <x v="7"/>
    <n v="6956"/>
    <x v="70"/>
    <x v="1"/>
    <x v="12"/>
    <n v="7"/>
  </r>
  <r>
    <x v="1"/>
    <x v="7"/>
    <x v="0"/>
    <x v="7"/>
    <n v="7087"/>
    <x v="71"/>
    <x v="1"/>
    <x v="12"/>
    <n v="3"/>
  </r>
  <r>
    <x v="1"/>
    <x v="8"/>
    <x v="0"/>
    <x v="8"/>
    <n v="4704"/>
    <x v="72"/>
    <x v="1"/>
    <x v="12"/>
    <n v="50"/>
  </r>
  <r>
    <x v="1"/>
    <x v="8"/>
    <x v="0"/>
    <x v="8"/>
    <n v="4705"/>
    <x v="73"/>
    <x v="1"/>
    <x v="12"/>
    <n v="20"/>
  </r>
  <r>
    <x v="1"/>
    <x v="8"/>
    <x v="0"/>
    <x v="8"/>
    <n v="4706"/>
    <x v="74"/>
    <x v="1"/>
    <x v="12"/>
    <n v="18"/>
  </r>
  <r>
    <x v="1"/>
    <x v="8"/>
    <x v="0"/>
    <x v="8"/>
    <n v="4707"/>
    <x v="75"/>
    <x v="1"/>
    <x v="12"/>
    <n v="8"/>
  </r>
  <r>
    <x v="1"/>
    <x v="8"/>
    <x v="0"/>
    <x v="8"/>
    <n v="4708"/>
    <x v="76"/>
    <x v="1"/>
    <x v="12"/>
    <n v="14"/>
  </r>
  <r>
    <x v="1"/>
    <x v="8"/>
    <x v="0"/>
    <x v="8"/>
    <n v="4709"/>
    <x v="77"/>
    <x v="1"/>
    <x v="12"/>
    <n v="14"/>
  </r>
  <r>
    <x v="1"/>
    <x v="8"/>
    <x v="0"/>
    <x v="8"/>
    <n v="7137"/>
    <x v="78"/>
    <x v="1"/>
    <x v="12"/>
    <n v="5"/>
  </r>
  <r>
    <x v="1"/>
    <x v="8"/>
    <x v="0"/>
    <x v="8"/>
    <n v="11328"/>
    <x v="79"/>
    <x v="1"/>
    <x v="12"/>
    <n v="7"/>
  </r>
  <r>
    <x v="1"/>
    <x v="8"/>
    <x v="0"/>
    <x v="8"/>
    <n v="31638"/>
    <x v="80"/>
    <x v="1"/>
    <x v="12"/>
    <n v="4"/>
  </r>
  <r>
    <x v="1"/>
    <x v="9"/>
    <x v="0"/>
    <x v="9"/>
    <n v="4682"/>
    <x v="81"/>
    <x v="1"/>
    <x v="12"/>
    <n v="73"/>
  </r>
  <r>
    <x v="1"/>
    <x v="9"/>
    <x v="0"/>
    <x v="9"/>
    <n v="4683"/>
    <x v="82"/>
    <x v="1"/>
    <x v="12"/>
    <n v="21"/>
  </r>
  <r>
    <x v="1"/>
    <x v="9"/>
    <x v="0"/>
    <x v="9"/>
    <n v="4684"/>
    <x v="83"/>
    <x v="1"/>
    <x v="12"/>
    <n v="9"/>
  </r>
  <r>
    <x v="1"/>
    <x v="9"/>
    <x v="0"/>
    <x v="9"/>
    <n v="4685"/>
    <x v="84"/>
    <x v="1"/>
    <x v="12"/>
    <n v="6"/>
  </r>
  <r>
    <x v="1"/>
    <x v="9"/>
    <x v="0"/>
    <x v="9"/>
    <n v="4686"/>
    <x v="85"/>
    <x v="1"/>
    <x v="12"/>
    <n v="19"/>
  </r>
  <r>
    <x v="1"/>
    <x v="9"/>
    <x v="0"/>
    <x v="9"/>
    <n v="4687"/>
    <x v="86"/>
    <x v="1"/>
    <x v="12"/>
    <n v="14"/>
  </r>
  <r>
    <x v="1"/>
    <x v="9"/>
    <x v="0"/>
    <x v="9"/>
    <n v="4688"/>
    <x v="87"/>
    <x v="1"/>
    <x v="12"/>
    <n v="14"/>
  </r>
  <r>
    <x v="1"/>
    <x v="9"/>
    <x v="0"/>
    <x v="9"/>
    <n v="4689"/>
    <x v="88"/>
    <x v="1"/>
    <x v="12"/>
    <n v="13"/>
  </r>
  <r>
    <x v="1"/>
    <x v="9"/>
    <x v="0"/>
    <x v="9"/>
    <n v="4690"/>
    <x v="89"/>
    <x v="1"/>
    <x v="12"/>
    <n v="9"/>
  </r>
  <r>
    <x v="1"/>
    <x v="9"/>
    <x v="0"/>
    <x v="9"/>
    <n v="4691"/>
    <x v="90"/>
    <x v="1"/>
    <x v="12"/>
    <n v="6"/>
  </r>
  <r>
    <x v="1"/>
    <x v="9"/>
    <x v="0"/>
    <x v="9"/>
    <n v="6925"/>
    <x v="91"/>
    <x v="1"/>
    <x v="12"/>
    <n v="9"/>
  </r>
  <r>
    <x v="1"/>
    <x v="9"/>
    <x v="0"/>
    <x v="9"/>
    <n v="7086"/>
    <x v="92"/>
    <x v="1"/>
    <x v="12"/>
    <n v="4"/>
  </r>
  <r>
    <x v="1"/>
    <x v="9"/>
    <x v="0"/>
    <x v="9"/>
    <n v="7117"/>
    <x v="93"/>
    <x v="1"/>
    <x v="12"/>
    <n v="6"/>
  </r>
  <r>
    <x v="1"/>
    <x v="9"/>
    <x v="0"/>
    <x v="9"/>
    <n v="9326"/>
    <x v="94"/>
    <x v="1"/>
    <x v="12"/>
    <n v="5"/>
  </r>
  <r>
    <x v="1"/>
    <x v="9"/>
    <x v="0"/>
    <x v="9"/>
    <n v="10992"/>
    <x v="95"/>
    <x v="1"/>
    <x v="12"/>
    <n v="6"/>
  </r>
  <r>
    <x v="1"/>
    <x v="10"/>
    <x v="0"/>
    <x v="10"/>
    <n v="4763"/>
    <x v="96"/>
    <x v="1"/>
    <x v="12"/>
    <n v="62"/>
  </r>
  <r>
    <x v="1"/>
    <x v="11"/>
    <x v="0"/>
    <x v="10"/>
    <n v="4764"/>
    <x v="97"/>
    <x v="1"/>
    <x v="12"/>
    <n v="21"/>
  </r>
  <r>
    <x v="1"/>
    <x v="10"/>
    <x v="0"/>
    <x v="10"/>
    <n v="4765"/>
    <x v="98"/>
    <x v="1"/>
    <x v="12"/>
    <n v="12"/>
  </r>
  <r>
    <x v="1"/>
    <x v="10"/>
    <x v="0"/>
    <x v="10"/>
    <n v="4766"/>
    <x v="99"/>
    <x v="1"/>
    <x v="12"/>
    <n v="11"/>
  </r>
  <r>
    <x v="1"/>
    <x v="10"/>
    <x v="0"/>
    <x v="10"/>
    <n v="4767"/>
    <x v="100"/>
    <x v="1"/>
    <x v="12"/>
    <n v="6"/>
  </r>
  <r>
    <x v="1"/>
    <x v="11"/>
    <x v="0"/>
    <x v="10"/>
    <n v="4768"/>
    <x v="101"/>
    <x v="1"/>
    <x v="12"/>
    <n v="15"/>
  </r>
  <r>
    <x v="1"/>
    <x v="10"/>
    <x v="0"/>
    <x v="10"/>
    <n v="4769"/>
    <x v="102"/>
    <x v="1"/>
    <x v="12"/>
    <n v="7"/>
  </r>
  <r>
    <x v="1"/>
    <x v="10"/>
    <x v="0"/>
    <x v="10"/>
    <n v="4770"/>
    <x v="103"/>
    <x v="1"/>
    <x v="12"/>
    <n v="16"/>
  </r>
  <r>
    <x v="1"/>
    <x v="11"/>
    <x v="0"/>
    <x v="10"/>
    <n v="6673"/>
    <x v="104"/>
    <x v="1"/>
    <x v="12"/>
    <n v="16"/>
  </r>
  <r>
    <x v="1"/>
    <x v="12"/>
    <x v="0"/>
    <x v="11"/>
    <n v="4771"/>
    <x v="105"/>
    <x v="1"/>
    <x v="12"/>
    <n v="26"/>
  </r>
  <r>
    <x v="1"/>
    <x v="12"/>
    <x v="0"/>
    <x v="11"/>
    <n v="4772"/>
    <x v="106"/>
    <x v="1"/>
    <x v="12"/>
    <n v="8"/>
  </r>
  <r>
    <x v="1"/>
    <x v="12"/>
    <x v="0"/>
    <x v="11"/>
    <n v="4773"/>
    <x v="107"/>
    <x v="1"/>
    <x v="12"/>
    <n v="4"/>
  </r>
  <r>
    <x v="1"/>
    <x v="12"/>
    <x v="0"/>
    <x v="11"/>
    <n v="4774"/>
    <x v="108"/>
    <x v="1"/>
    <x v="12"/>
    <n v="8"/>
  </r>
  <r>
    <x v="1"/>
    <x v="12"/>
    <x v="0"/>
    <x v="11"/>
    <n v="6670"/>
    <x v="109"/>
    <x v="1"/>
    <x v="12"/>
    <n v="6"/>
  </r>
  <r>
    <x v="1"/>
    <x v="12"/>
    <x v="0"/>
    <x v="11"/>
    <n v="7119"/>
    <x v="110"/>
    <x v="1"/>
    <x v="12"/>
    <n v="4"/>
  </r>
  <r>
    <x v="1"/>
    <x v="12"/>
    <x v="0"/>
    <x v="11"/>
    <n v="31637"/>
    <x v="111"/>
    <x v="1"/>
    <x v="12"/>
    <n v="2"/>
  </r>
  <r>
    <x v="1"/>
    <x v="3"/>
    <x v="0"/>
    <x v="5"/>
    <n v="4730"/>
    <x v="112"/>
    <x v="1"/>
    <x v="12"/>
    <n v="27"/>
  </r>
  <r>
    <x v="1"/>
    <x v="3"/>
    <x v="0"/>
    <x v="5"/>
    <n v="4731"/>
    <x v="113"/>
    <x v="1"/>
    <x v="12"/>
    <n v="4"/>
  </r>
  <r>
    <x v="1"/>
    <x v="3"/>
    <x v="0"/>
    <x v="5"/>
    <n v="4732"/>
    <x v="114"/>
    <x v="1"/>
    <x v="12"/>
    <n v="6"/>
  </r>
  <r>
    <x v="1"/>
    <x v="3"/>
    <x v="0"/>
    <x v="5"/>
    <n v="4733"/>
    <x v="115"/>
    <x v="1"/>
    <x v="12"/>
    <n v="5"/>
  </r>
  <r>
    <x v="1"/>
    <x v="3"/>
    <x v="0"/>
    <x v="5"/>
    <n v="4734"/>
    <x v="116"/>
    <x v="1"/>
    <x v="12"/>
    <n v="1"/>
  </r>
  <r>
    <x v="1"/>
    <x v="3"/>
    <x v="0"/>
    <x v="5"/>
    <n v="7712"/>
    <x v="117"/>
    <x v="1"/>
    <x v="12"/>
    <n v="5"/>
  </r>
  <r>
    <x v="1"/>
    <x v="3"/>
    <x v="0"/>
    <x v="5"/>
    <n v="9871"/>
    <x v="118"/>
    <x v="1"/>
    <x v="12"/>
    <n v="3"/>
  </r>
  <r>
    <x v="1"/>
    <x v="3"/>
    <x v="0"/>
    <x v="5"/>
    <n v="12166"/>
    <x v="119"/>
    <x v="1"/>
    <x v="12"/>
    <n v="7"/>
  </r>
  <r>
    <x v="1"/>
    <x v="5"/>
    <x v="0"/>
    <x v="12"/>
    <n v="4692"/>
    <x v="120"/>
    <x v="1"/>
    <x v="12"/>
    <n v="9"/>
  </r>
  <r>
    <x v="1"/>
    <x v="5"/>
    <x v="0"/>
    <x v="12"/>
    <n v="4693"/>
    <x v="121"/>
    <x v="1"/>
    <x v="12"/>
    <n v="3"/>
  </r>
  <r>
    <x v="1"/>
    <x v="5"/>
    <x v="0"/>
    <x v="12"/>
    <n v="4694"/>
    <x v="122"/>
    <x v="1"/>
    <x v="12"/>
    <n v="7"/>
  </r>
  <r>
    <x v="1"/>
    <x v="5"/>
    <x v="0"/>
    <x v="12"/>
    <n v="7089"/>
    <x v="123"/>
    <x v="1"/>
    <x v="12"/>
    <n v="2"/>
  </r>
  <r>
    <x v="1"/>
    <x v="13"/>
    <x v="0"/>
    <x v="13"/>
    <n v="4711"/>
    <x v="124"/>
    <x v="1"/>
    <x v="12"/>
    <n v="44"/>
  </r>
  <r>
    <x v="1"/>
    <x v="13"/>
    <x v="0"/>
    <x v="13"/>
    <n v="4712"/>
    <x v="125"/>
    <x v="1"/>
    <x v="12"/>
    <n v="11"/>
  </r>
  <r>
    <x v="1"/>
    <x v="13"/>
    <x v="0"/>
    <x v="13"/>
    <n v="4713"/>
    <x v="126"/>
    <x v="1"/>
    <x v="12"/>
    <n v="11"/>
  </r>
  <r>
    <x v="1"/>
    <x v="13"/>
    <x v="0"/>
    <x v="13"/>
    <n v="4714"/>
    <x v="127"/>
    <x v="1"/>
    <x v="12"/>
    <n v="11"/>
  </r>
  <r>
    <x v="1"/>
    <x v="13"/>
    <x v="0"/>
    <x v="13"/>
    <n v="4715"/>
    <x v="128"/>
    <x v="1"/>
    <x v="12"/>
    <n v="29"/>
  </r>
  <r>
    <x v="1"/>
    <x v="13"/>
    <x v="0"/>
    <x v="13"/>
    <n v="4716"/>
    <x v="129"/>
    <x v="1"/>
    <x v="12"/>
    <n v="17"/>
  </r>
  <r>
    <x v="1"/>
    <x v="13"/>
    <x v="0"/>
    <x v="13"/>
    <n v="4717"/>
    <x v="130"/>
    <x v="1"/>
    <x v="12"/>
    <n v="10"/>
  </r>
  <r>
    <x v="1"/>
    <x v="13"/>
    <x v="0"/>
    <x v="13"/>
    <n v="7711"/>
    <x v="131"/>
    <x v="1"/>
    <x v="12"/>
    <n v="16"/>
  </r>
  <r>
    <x v="1"/>
    <x v="13"/>
    <x v="0"/>
    <x v="13"/>
    <n v="7032"/>
    <x v="132"/>
    <x v="1"/>
    <x v="12"/>
    <n v="12"/>
  </r>
  <r>
    <x v="1"/>
    <x v="13"/>
    <x v="0"/>
    <x v="13"/>
    <n v="11327"/>
    <x v="133"/>
    <x v="1"/>
    <x v="12"/>
    <n v="8"/>
  </r>
  <r>
    <x v="1"/>
    <x v="12"/>
    <x v="0"/>
    <x v="14"/>
    <n v="4780"/>
    <x v="134"/>
    <x v="1"/>
    <x v="12"/>
    <n v="9"/>
  </r>
  <r>
    <x v="1"/>
    <x v="10"/>
    <x v="0"/>
    <x v="14"/>
    <n v="6671"/>
    <x v="135"/>
    <x v="1"/>
    <x v="12"/>
    <n v="3"/>
  </r>
  <r>
    <x v="1"/>
    <x v="12"/>
    <x v="0"/>
    <x v="14"/>
    <n v="6819"/>
    <x v="136"/>
    <x v="1"/>
    <x v="12"/>
    <n v="6"/>
  </r>
  <r>
    <x v="1"/>
    <x v="2"/>
    <x v="0"/>
    <x v="15"/>
    <n v="4742"/>
    <x v="137"/>
    <x v="1"/>
    <x v="12"/>
    <n v="129"/>
  </r>
  <r>
    <x v="1"/>
    <x v="2"/>
    <x v="0"/>
    <x v="15"/>
    <n v="4744"/>
    <x v="138"/>
    <x v="1"/>
    <x v="12"/>
    <n v="13"/>
  </r>
  <r>
    <x v="1"/>
    <x v="2"/>
    <x v="0"/>
    <x v="15"/>
    <n v="4745"/>
    <x v="139"/>
    <x v="1"/>
    <x v="12"/>
    <n v="26"/>
  </r>
  <r>
    <x v="1"/>
    <x v="2"/>
    <x v="0"/>
    <x v="15"/>
    <n v="4746"/>
    <x v="140"/>
    <x v="1"/>
    <x v="12"/>
    <n v="6"/>
  </r>
  <r>
    <x v="1"/>
    <x v="2"/>
    <x v="0"/>
    <x v="15"/>
    <n v="4747"/>
    <x v="141"/>
    <x v="1"/>
    <x v="12"/>
    <n v="9"/>
  </r>
  <r>
    <x v="1"/>
    <x v="1"/>
    <x v="0"/>
    <x v="15"/>
    <n v="4743"/>
    <x v="142"/>
    <x v="1"/>
    <x v="12"/>
    <n v="36"/>
  </r>
  <r>
    <x v="1"/>
    <x v="1"/>
    <x v="0"/>
    <x v="15"/>
    <n v="4748"/>
    <x v="143"/>
    <x v="1"/>
    <x v="12"/>
    <n v="10"/>
  </r>
  <r>
    <x v="1"/>
    <x v="1"/>
    <x v="0"/>
    <x v="15"/>
    <n v="4749"/>
    <x v="144"/>
    <x v="1"/>
    <x v="12"/>
    <n v="8"/>
  </r>
  <r>
    <x v="1"/>
    <x v="2"/>
    <x v="0"/>
    <x v="15"/>
    <n v="6843"/>
    <x v="145"/>
    <x v="1"/>
    <x v="12"/>
    <n v="12"/>
  </r>
  <r>
    <x v="1"/>
    <x v="2"/>
    <x v="0"/>
    <x v="15"/>
    <n v="6812"/>
    <x v="146"/>
    <x v="1"/>
    <x v="12"/>
    <n v="8"/>
  </r>
  <r>
    <x v="1"/>
    <x v="2"/>
    <x v="0"/>
    <x v="15"/>
    <n v="8803"/>
    <x v="147"/>
    <x v="1"/>
    <x v="12"/>
    <n v="7"/>
  </r>
  <r>
    <x v="1"/>
    <x v="2"/>
    <x v="0"/>
    <x v="15"/>
    <n v="10993"/>
    <x v="148"/>
    <x v="1"/>
    <x v="12"/>
    <n v="11"/>
  </r>
  <r>
    <x v="1"/>
    <x v="2"/>
    <x v="0"/>
    <x v="15"/>
    <n v="10879"/>
    <x v="149"/>
    <x v="1"/>
    <x v="12"/>
    <n v="11"/>
  </r>
  <r>
    <x v="1"/>
    <x v="1"/>
    <x v="0"/>
    <x v="15"/>
    <n v="25522"/>
    <x v="150"/>
    <x v="1"/>
    <x v="12"/>
    <n v="5"/>
  </r>
  <r>
    <x v="1"/>
    <x v="1"/>
    <x v="0"/>
    <x v="15"/>
    <n v="25513"/>
    <x v="151"/>
    <x v="1"/>
    <x v="12"/>
    <n v="6"/>
  </r>
  <r>
    <x v="1"/>
    <x v="1"/>
    <x v="0"/>
    <x v="15"/>
    <n v="25508"/>
    <x v="152"/>
    <x v="1"/>
    <x v="12"/>
    <n v="3"/>
  </r>
  <r>
    <x v="1"/>
    <x v="12"/>
    <x v="0"/>
    <x v="16"/>
    <n v="4781"/>
    <x v="153"/>
    <x v="1"/>
    <x v="12"/>
    <n v="19"/>
  </r>
  <r>
    <x v="1"/>
    <x v="14"/>
    <x v="0"/>
    <x v="17"/>
    <n v="4718"/>
    <x v="154"/>
    <x v="1"/>
    <x v="12"/>
    <n v="50"/>
  </r>
  <r>
    <x v="1"/>
    <x v="14"/>
    <x v="0"/>
    <x v="17"/>
    <n v="4720"/>
    <x v="155"/>
    <x v="1"/>
    <x v="12"/>
    <n v="7"/>
  </r>
  <r>
    <x v="1"/>
    <x v="14"/>
    <x v="0"/>
    <x v="17"/>
    <n v="4721"/>
    <x v="156"/>
    <x v="1"/>
    <x v="12"/>
    <n v="14"/>
  </r>
  <r>
    <x v="1"/>
    <x v="14"/>
    <x v="0"/>
    <x v="17"/>
    <n v="4722"/>
    <x v="157"/>
    <x v="1"/>
    <x v="12"/>
    <n v="4"/>
  </r>
  <r>
    <x v="1"/>
    <x v="14"/>
    <x v="0"/>
    <x v="17"/>
    <n v="4723"/>
    <x v="158"/>
    <x v="1"/>
    <x v="12"/>
    <n v="6"/>
  </r>
  <r>
    <x v="1"/>
    <x v="14"/>
    <x v="0"/>
    <x v="17"/>
    <n v="4724"/>
    <x v="159"/>
    <x v="1"/>
    <x v="12"/>
    <n v="5"/>
  </r>
  <r>
    <x v="1"/>
    <x v="14"/>
    <x v="0"/>
    <x v="17"/>
    <n v="4719"/>
    <x v="150"/>
    <x v="1"/>
    <x v="12"/>
    <n v="18"/>
  </r>
  <r>
    <x v="1"/>
    <x v="14"/>
    <x v="0"/>
    <x v="17"/>
    <n v="4725"/>
    <x v="160"/>
    <x v="1"/>
    <x v="12"/>
    <n v="5"/>
  </r>
  <r>
    <x v="1"/>
    <x v="14"/>
    <x v="0"/>
    <x v="17"/>
    <n v="4726"/>
    <x v="161"/>
    <x v="1"/>
    <x v="12"/>
    <n v="6"/>
  </r>
  <r>
    <x v="1"/>
    <x v="14"/>
    <x v="0"/>
    <x v="17"/>
    <n v="4727"/>
    <x v="162"/>
    <x v="1"/>
    <x v="12"/>
    <n v="7"/>
  </r>
  <r>
    <x v="1"/>
    <x v="14"/>
    <x v="0"/>
    <x v="17"/>
    <n v="4728"/>
    <x v="163"/>
    <x v="1"/>
    <x v="12"/>
    <n v="16"/>
  </r>
  <r>
    <x v="1"/>
    <x v="14"/>
    <x v="0"/>
    <x v="17"/>
    <n v="4729"/>
    <x v="164"/>
    <x v="1"/>
    <x v="12"/>
    <n v="10"/>
  </r>
  <r>
    <x v="1"/>
    <x v="14"/>
    <x v="0"/>
    <x v="17"/>
    <n v="6811"/>
    <x v="165"/>
    <x v="1"/>
    <x v="12"/>
    <n v="1"/>
  </r>
  <r>
    <x v="1"/>
    <x v="14"/>
    <x v="0"/>
    <x v="17"/>
    <n v="25511"/>
    <x v="166"/>
    <x v="1"/>
    <x v="12"/>
    <n v="3"/>
  </r>
  <r>
    <x v="0"/>
    <x v="0"/>
    <x v="0"/>
    <x v="0"/>
    <n v="4659"/>
    <x v="0"/>
    <x v="0"/>
    <x v="13"/>
    <n v="114"/>
  </r>
  <r>
    <x v="1"/>
    <x v="1"/>
    <x v="0"/>
    <x v="0"/>
    <n v="4660"/>
    <x v="1"/>
    <x v="0"/>
    <x v="13"/>
    <n v="136"/>
  </r>
  <r>
    <x v="1"/>
    <x v="1"/>
    <x v="0"/>
    <x v="0"/>
    <n v="4661"/>
    <x v="2"/>
    <x v="0"/>
    <x v="13"/>
    <n v="16"/>
  </r>
  <r>
    <x v="1"/>
    <x v="1"/>
    <x v="0"/>
    <x v="0"/>
    <n v="4662"/>
    <x v="3"/>
    <x v="0"/>
    <x v="13"/>
    <n v="11"/>
  </r>
  <r>
    <x v="1"/>
    <x v="1"/>
    <x v="0"/>
    <x v="0"/>
    <n v="4663"/>
    <x v="4"/>
    <x v="0"/>
    <x v="13"/>
    <n v="14"/>
  </r>
  <r>
    <x v="1"/>
    <x v="1"/>
    <x v="0"/>
    <x v="0"/>
    <n v="4664"/>
    <x v="5"/>
    <x v="0"/>
    <x v="13"/>
    <n v="7"/>
  </r>
  <r>
    <x v="1"/>
    <x v="1"/>
    <x v="0"/>
    <x v="0"/>
    <n v="4665"/>
    <x v="6"/>
    <x v="0"/>
    <x v="13"/>
    <n v="18"/>
  </r>
  <r>
    <x v="1"/>
    <x v="1"/>
    <x v="0"/>
    <x v="0"/>
    <n v="4666"/>
    <x v="7"/>
    <x v="0"/>
    <x v="13"/>
    <n v="11"/>
  </r>
  <r>
    <x v="1"/>
    <x v="1"/>
    <x v="0"/>
    <x v="0"/>
    <n v="4667"/>
    <x v="8"/>
    <x v="0"/>
    <x v="13"/>
    <n v="4"/>
  </r>
  <r>
    <x v="1"/>
    <x v="1"/>
    <x v="0"/>
    <x v="0"/>
    <n v="4668"/>
    <x v="9"/>
    <x v="0"/>
    <x v="13"/>
    <n v="21"/>
  </r>
  <r>
    <x v="1"/>
    <x v="1"/>
    <x v="0"/>
    <x v="0"/>
    <n v="4669"/>
    <x v="10"/>
    <x v="0"/>
    <x v="13"/>
    <n v="4"/>
  </r>
  <r>
    <x v="1"/>
    <x v="1"/>
    <x v="0"/>
    <x v="0"/>
    <n v="4670"/>
    <x v="11"/>
    <x v="0"/>
    <x v="13"/>
    <n v="12"/>
  </r>
  <r>
    <x v="1"/>
    <x v="1"/>
    <x v="0"/>
    <x v="0"/>
    <n v="4671"/>
    <x v="12"/>
    <x v="0"/>
    <x v="13"/>
    <n v="8"/>
  </r>
  <r>
    <x v="1"/>
    <x v="1"/>
    <x v="0"/>
    <x v="0"/>
    <n v="4672"/>
    <x v="13"/>
    <x v="0"/>
    <x v="13"/>
    <n v="17"/>
  </r>
  <r>
    <x v="1"/>
    <x v="1"/>
    <x v="0"/>
    <x v="0"/>
    <n v="4673"/>
    <x v="14"/>
    <x v="0"/>
    <x v="13"/>
    <n v="5"/>
  </r>
  <r>
    <x v="1"/>
    <x v="1"/>
    <x v="0"/>
    <x v="0"/>
    <n v="4674"/>
    <x v="15"/>
    <x v="0"/>
    <x v="13"/>
    <n v="3"/>
  </r>
  <r>
    <x v="1"/>
    <x v="1"/>
    <x v="0"/>
    <x v="0"/>
    <n v="4675"/>
    <x v="16"/>
    <x v="0"/>
    <x v="13"/>
    <n v="7"/>
  </r>
  <r>
    <x v="1"/>
    <x v="1"/>
    <x v="0"/>
    <x v="0"/>
    <n v="4676"/>
    <x v="17"/>
    <x v="0"/>
    <x v="13"/>
    <n v="12"/>
  </r>
  <r>
    <x v="1"/>
    <x v="1"/>
    <x v="0"/>
    <x v="0"/>
    <n v="4677"/>
    <x v="18"/>
    <x v="0"/>
    <x v="13"/>
    <n v="10"/>
  </r>
  <r>
    <x v="1"/>
    <x v="1"/>
    <x v="0"/>
    <x v="0"/>
    <n v="4678"/>
    <x v="19"/>
    <x v="0"/>
    <x v="13"/>
    <n v="6"/>
  </r>
  <r>
    <x v="1"/>
    <x v="1"/>
    <x v="0"/>
    <x v="0"/>
    <n v="4679"/>
    <x v="20"/>
    <x v="0"/>
    <x v="13"/>
    <n v="8"/>
  </r>
  <r>
    <x v="1"/>
    <x v="1"/>
    <x v="0"/>
    <x v="0"/>
    <n v="4680"/>
    <x v="21"/>
    <x v="0"/>
    <x v="13"/>
    <n v="15"/>
  </r>
  <r>
    <x v="1"/>
    <x v="1"/>
    <x v="0"/>
    <x v="0"/>
    <n v="7710"/>
    <x v="22"/>
    <x v="0"/>
    <x v="13"/>
    <n v="6"/>
  </r>
  <r>
    <x v="1"/>
    <x v="1"/>
    <x v="0"/>
    <x v="0"/>
    <n v="4681"/>
    <x v="23"/>
    <x v="0"/>
    <x v="13"/>
    <n v="18"/>
  </r>
  <r>
    <x v="1"/>
    <x v="1"/>
    <x v="0"/>
    <x v="0"/>
    <n v="6842"/>
    <x v="24"/>
    <x v="0"/>
    <x v="13"/>
    <n v="4"/>
  </r>
  <r>
    <x v="1"/>
    <x v="1"/>
    <x v="0"/>
    <x v="0"/>
    <n v="6926"/>
    <x v="25"/>
    <x v="0"/>
    <x v="13"/>
    <n v="3"/>
  </r>
  <r>
    <x v="1"/>
    <x v="1"/>
    <x v="0"/>
    <x v="0"/>
    <n v="6928"/>
    <x v="26"/>
    <x v="0"/>
    <x v="13"/>
    <n v="4"/>
  </r>
  <r>
    <x v="1"/>
    <x v="1"/>
    <x v="0"/>
    <x v="0"/>
    <n v="6955"/>
    <x v="27"/>
    <x v="0"/>
    <x v="13"/>
    <n v="4"/>
  </r>
  <r>
    <x v="1"/>
    <x v="1"/>
    <x v="0"/>
    <x v="0"/>
    <n v="6957"/>
    <x v="28"/>
    <x v="0"/>
    <x v="13"/>
    <n v="11"/>
  </r>
  <r>
    <x v="1"/>
    <x v="1"/>
    <x v="0"/>
    <x v="0"/>
    <n v="10880"/>
    <x v="29"/>
    <x v="0"/>
    <x v="13"/>
    <n v="3"/>
  </r>
  <r>
    <x v="1"/>
    <x v="1"/>
    <x v="0"/>
    <x v="0"/>
    <n v="10991"/>
    <x v="30"/>
    <x v="0"/>
    <x v="13"/>
    <n v="7"/>
  </r>
  <r>
    <x v="0"/>
    <x v="0"/>
    <x v="0"/>
    <x v="0"/>
    <n v="10929"/>
    <x v="31"/>
    <x v="0"/>
    <x v="13"/>
    <n v="23"/>
  </r>
  <r>
    <x v="0"/>
    <x v="0"/>
    <x v="0"/>
    <x v="0"/>
    <n v="32601"/>
    <x v="32"/>
    <x v="0"/>
    <x v="13"/>
    <n v="200"/>
  </r>
  <r>
    <x v="1"/>
    <x v="2"/>
    <x v="0"/>
    <x v="1"/>
    <n v="4750"/>
    <x v="33"/>
    <x v="0"/>
    <x v="13"/>
    <n v="15"/>
  </r>
  <r>
    <x v="1"/>
    <x v="2"/>
    <x v="0"/>
    <x v="1"/>
    <n v="4751"/>
    <x v="34"/>
    <x v="0"/>
    <x v="13"/>
    <n v="12"/>
  </r>
  <r>
    <x v="1"/>
    <x v="2"/>
    <x v="0"/>
    <x v="1"/>
    <n v="4752"/>
    <x v="35"/>
    <x v="0"/>
    <x v="13"/>
    <n v="9"/>
  </r>
  <r>
    <x v="1"/>
    <x v="2"/>
    <x v="0"/>
    <x v="1"/>
    <n v="4753"/>
    <x v="36"/>
    <x v="0"/>
    <x v="13"/>
    <n v="5"/>
  </r>
  <r>
    <x v="1"/>
    <x v="2"/>
    <x v="0"/>
    <x v="1"/>
    <n v="4754"/>
    <x v="37"/>
    <x v="0"/>
    <x v="13"/>
    <n v="4"/>
  </r>
  <r>
    <x v="1"/>
    <x v="3"/>
    <x v="0"/>
    <x v="2"/>
    <n v="4735"/>
    <x v="38"/>
    <x v="0"/>
    <x v="13"/>
    <n v="18"/>
  </r>
  <r>
    <x v="1"/>
    <x v="3"/>
    <x v="0"/>
    <x v="2"/>
    <n v="4736"/>
    <x v="39"/>
    <x v="0"/>
    <x v="13"/>
    <n v="12"/>
  </r>
  <r>
    <x v="1"/>
    <x v="3"/>
    <x v="0"/>
    <x v="2"/>
    <n v="4737"/>
    <x v="40"/>
    <x v="0"/>
    <x v="13"/>
    <n v="8"/>
  </r>
  <r>
    <x v="1"/>
    <x v="3"/>
    <x v="0"/>
    <x v="2"/>
    <n v="4738"/>
    <x v="41"/>
    <x v="0"/>
    <x v="13"/>
    <n v="6"/>
  </r>
  <r>
    <x v="1"/>
    <x v="3"/>
    <x v="0"/>
    <x v="2"/>
    <n v="12266"/>
    <x v="42"/>
    <x v="0"/>
    <x v="13"/>
    <n v="3"/>
  </r>
  <r>
    <x v="1"/>
    <x v="4"/>
    <x v="0"/>
    <x v="3"/>
    <n v="4755"/>
    <x v="43"/>
    <x v="0"/>
    <x v="13"/>
    <n v="23"/>
  </r>
  <r>
    <x v="1"/>
    <x v="4"/>
    <x v="0"/>
    <x v="3"/>
    <n v="4756"/>
    <x v="44"/>
    <x v="0"/>
    <x v="13"/>
    <n v="6"/>
  </r>
  <r>
    <x v="1"/>
    <x v="4"/>
    <x v="0"/>
    <x v="3"/>
    <n v="4757"/>
    <x v="45"/>
    <x v="0"/>
    <x v="13"/>
    <n v="6"/>
  </r>
  <r>
    <x v="1"/>
    <x v="4"/>
    <x v="0"/>
    <x v="3"/>
    <n v="4758"/>
    <x v="46"/>
    <x v="0"/>
    <x v="13"/>
    <n v="10"/>
  </r>
  <r>
    <x v="1"/>
    <x v="4"/>
    <x v="0"/>
    <x v="3"/>
    <n v="7033"/>
    <x v="47"/>
    <x v="0"/>
    <x v="13"/>
    <n v="5"/>
  </r>
  <r>
    <x v="1"/>
    <x v="4"/>
    <x v="0"/>
    <x v="3"/>
    <n v="7118"/>
    <x v="48"/>
    <x v="0"/>
    <x v="13"/>
    <n v="3"/>
  </r>
  <r>
    <x v="1"/>
    <x v="5"/>
    <x v="0"/>
    <x v="4"/>
    <n v="4701"/>
    <x v="49"/>
    <x v="0"/>
    <x v="13"/>
    <n v="14"/>
  </r>
  <r>
    <x v="1"/>
    <x v="5"/>
    <x v="0"/>
    <x v="4"/>
    <n v="4702"/>
    <x v="50"/>
    <x v="0"/>
    <x v="13"/>
    <n v="7"/>
  </r>
  <r>
    <x v="1"/>
    <x v="5"/>
    <x v="0"/>
    <x v="4"/>
    <n v="4703"/>
    <x v="51"/>
    <x v="0"/>
    <x v="13"/>
    <n v="5"/>
  </r>
  <r>
    <x v="1"/>
    <x v="5"/>
    <x v="0"/>
    <x v="4"/>
    <n v="7091"/>
    <x v="52"/>
    <x v="0"/>
    <x v="13"/>
    <n v="2"/>
  </r>
  <r>
    <x v="1"/>
    <x v="3"/>
    <x v="0"/>
    <x v="5"/>
    <n v="4739"/>
    <x v="53"/>
    <x v="0"/>
    <x v="13"/>
    <n v="16"/>
  </r>
  <r>
    <x v="1"/>
    <x v="3"/>
    <x v="0"/>
    <x v="5"/>
    <n v="4740"/>
    <x v="54"/>
    <x v="0"/>
    <x v="13"/>
    <n v="4"/>
  </r>
  <r>
    <x v="1"/>
    <x v="3"/>
    <x v="0"/>
    <x v="5"/>
    <n v="4741"/>
    <x v="55"/>
    <x v="0"/>
    <x v="13"/>
    <n v="8"/>
  </r>
  <r>
    <x v="1"/>
    <x v="3"/>
    <x v="0"/>
    <x v="5"/>
    <n v="7123"/>
    <x v="56"/>
    <x v="0"/>
    <x v="13"/>
    <n v="1"/>
  </r>
  <r>
    <x v="1"/>
    <x v="6"/>
    <x v="0"/>
    <x v="6"/>
    <n v="4695"/>
    <x v="57"/>
    <x v="0"/>
    <x v="13"/>
    <n v="48"/>
  </r>
  <r>
    <x v="1"/>
    <x v="6"/>
    <x v="0"/>
    <x v="6"/>
    <n v="4696"/>
    <x v="58"/>
    <x v="0"/>
    <x v="13"/>
    <n v="4"/>
  </r>
  <r>
    <x v="1"/>
    <x v="6"/>
    <x v="0"/>
    <x v="6"/>
    <n v="4697"/>
    <x v="59"/>
    <x v="0"/>
    <x v="13"/>
    <n v="3"/>
  </r>
  <r>
    <x v="1"/>
    <x v="6"/>
    <x v="0"/>
    <x v="6"/>
    <n v="4698"/>
    <x v="60"/>
    <x v="0"/>
    <x v="13"/>
    <n v="10"/>
  </r>
  <r>
    <x v="1"/>
    <x v="6"/>
    <x v="0"/>
    <x v="6"/>
    <n v="4699"/>
    <x v="61"/>
    <x v="0"/>
    <x v="13"/>
    <n v="12"/>
  </r>
  <r>
    <x v="1"/>
    <x v="6"/>
    <x v="0"/>
    <x v="6"/>
    <n v="4700"/>
    <x v="62"/>
    <x v="0"/>
    <x v="13"/>
    <n v="8"/>
  </r>
  <r>
    <x v="1"/>
    <x v="6"/>
    <x v="0"/>
    <x v="6"/>
    <n v="7088"/>
    <x v="63"/>
    <x v="0"/>
    <x v="13"/>
    <n v="3"/>
  </r>
  <r>
    <x v="1"/>
    <x v="6"/>
    <x v="0"/>
    <x v="6"/>
    <n v="10878"/>
    <x v="64"/>
    <x v="0"/>
    <x v="13"/>
    <n v="3"/>
  </r>
  <r>
    <x v="1"/>
    <x v="7"/>
    <x v="0"/>
    <x v="7"/>
    <n v="4759"/>
    <x v="65"/>
    <x v="0"/>
    <x v="13"/>
    <n v="37"/>
  </r>
  <r>
    <x v="1"/>
    <x v="7"/>
    <x v="0"/>
    <x v="7"/>
    <n v="4760"/>
    <x v="66"/>
    <x v="0"/>
    <x v="13"/>
    <n v="13"/>
  </r>
  <r>
    <x v="1"/>
    <x v="7"/>
    <x v="0"/>
    <x v="7"/>
    <n v="4761"/>
    <x v="67"/>
    <x v="0"/>
    <x v="13"/>
    <n v="14"/>
  </r>
  <r>
    <x v="1"/>
    <x v="7"/>
    <x v="0"/>
    <x v="7"/>
    <n v="4762"/>
    <x v="68"/>
    <x v="0"/>
    <x v="13"/>
    <n v="6"/>
  </r>
  <r>
    <x v="1"/>
    <x v="7"/>
    <x v="0"/>
    <x v="7"/>
    <n v="6813"/>
    <x v="69"/>
    <x v="0"/>
    <x v="13"/>
    <n v="3"/>
  </r>
  <r>
    <x v="1"/>
    <x v="7"/>
    <x v="0"/>
    <x v="7"/>
    <n v="6956"/>
    <x v="70"/>
    <x v="0"/>
    <x v="13"/>
    <n v="8"/>
  </r>
  <r>
    <x v="1"/>
    <x v="7"/>
    <x v="0"/>
    <x v="7"/>
    <n v="7087"/>
    <x v="71"/>
    <x v="0"/>
    <x v="13"/>
    <n v="4"/>
  </r>
  <r>
    <x v="1"/>
    <x v="8"/>
    <x v="0"/>
    <x v="8"/>
    <n v="4704"/>
    <x v="72"/>
    <x v="0"/>
    <x v="13"/>
    <n v="56"/>
  </r>
  <r>
    <x v="1"/>
    <x v="8"/>
    <x v="0"/>
    <x v="8"/>
    <n v="4705"/>
    <x v="73"/>
    <x v="0"/>
    <x v="13"/>
    <n v="21"/>
  </r>
  <r>
    <x v="1"/>
    <x v="8"/>
    <x v="0"/>
    <x v="8"/>
    <n v="4706"/>
    <x v="74"/>
    <x v="0"/>
    <x v="13"/>
    <n v="19"/>
  </r>
  <r>
    <x v="1"/>
    <x v="8"/>
    <x v="0"/>
    <x v="8"/>
    <n v="4707"/>
    <x v="75"/>
    <x v="0"/>
    <x v="13"/>
    <n v="8"/>
  </r>
  <r>
    <x v="1"/>
    <x v="8"/>
    <x v="0"/>
    <x v="8"/>
    <n v="4708"/>
    <x v="76"/>
    <x v="0"/>
    <x v="13"/>
    <n v="15"/>
  </r>
  <r>
    <x v="1"/>
    <x v="8"/>
    <x v="0"/>
    <x v="8"/>
    <n v="4709"/>
    <x v="77"/>
    <x v="0"/>
    <x v="13"/>
    <n v="15"/>
  </r>
  <r>
    <x v="1"/>
    <x v="8"/>
    <x v="0"/>
    <x v="8"/>
    <n v="7137"/>
    <x v="78"/>
    <x v="0"/>
    <x v="13"/>
    <n v="5"/>
  </r>
  <r>
    <x v="1"/>
    <x v="8"/>
    <x v="0"/>
    <x v="8"/>
    <n v="11328"/>
    <x v="79"/>
    <x v="0"/>
    <x v="13"/>
    <n v="8"/>
  </r>
  <r>
    <x v="1"/>
    <x v="8"/>
    <x v="0"/>
    <x v="8"/>
    <n v="31638"/>
    <x v="80"/>
    <x v="0"/>
    <x v="13"/>
    <n v="4"/>
  </r>
  <r>
    <x v="1"/>
    <x v="9"/>
    <x v="0"/>
    <x v="9"/>
    <n v="4682"/>
    <x v="81"/>
    <x v="0"/>
    <x v="13"/>
    <n v="57"/>
  </r>
  <r>
    <x v="1"/>
    <x v="9"/>
    <x v="0"/>
    <x v="9"/>
    <n v="4683"/>
    <x v="82"/>
    <x v="0"/>
    <x v="13"/>
    <n v="16"/>
  </r>
  <r>
    <x v="1"/>
    <x v="9"/>
    <x v="0"/>
    <x v="9"/>
    <n v="4684"/>
    <x v="83"/>
    <x v="0"/>
    <x v="13"/>
    <n v="7"/>
  </r>
  <r>
    <x v="1"/>
    <x v="9"/>
    <x v="0"/>
    <x v="9"/>
    <n v="4685"/>
    <x v="84"/>
    <x v="0"/>
    <x v="13"/>
    <n v="5"/>
  </r>
  <r>
    <x v="1"/>
    <x v="9"/>
    <x v="0"/>
    <x v="9"/>
    <n v="4686"/>
    <x v="85"/>
    <x v="0"/>
    <x v="13"/>
    <n v="14"/>
  </r>
  <r>
    <x v="1"/>
    <x v="9"/>
    <x v="0"/>
    <x v="9"/>
    <n v="4687"/>
    <x v="86"/>
    <x v="0"/>
    <x v="13"/>
    <n v="10"/>
  </r>
  <r>
    <x v="1"/>
    <x v="9"/>
    <x v="0"/>
    <x v="9"/>
    <n v="4688"/>
    <x v="87"/>
    <x v="0"/>
    <x v="13"/>
    <n v="11"/>
  </r>
  <r>
    <x v="1"/>
    <x v="9"/>
    <x v="0"/>
    <x v="9"/>
    <n v="4689"/>
    <x v="88"/>
    <x v="0"/>
    <x v="13"/>
    <n v="10"/>
  </r>
  <r>
    <x v="1"/>
    <x v="9"/>
    <x v="0"/>
    <x v="9"/>
    <n v="4690"/>
    <x v="89"/>
    <x v="0"/>
    <x v="13"/>
    <n v="8"/>
  </r>
  <r>
    <x v="1"/>
    <x v="9"/>
    <x v="0"/>
    <x v="9"/>
    <n v="4691"/>
    <x v="90"/>
    <x v="0"/>
    <x v="13"/>
    <n v="5"/>
  </r>
  <r>
    <x v="1"/>
    <x v="9"/>
    <x v="0"/>
    <x v="9"/>
    <n v="6925"/>
    <x v="91"/>
    <x v="0"/>
    <x v="13"/>
    <n v="7"/>
  </r>
  <r>
    <x v="1"/>
    <x v="9"/>
    <x v="0"/>
    <x v="9"/>
    <n v="7086"/>
    <x v="92"/>
    <x v="0"/>
    <x v="13"/>
    <n v="3"/>
  </r>
  <r>
    <x v="1"/>
    <x v="9"/>
    <x v="0"/>
    <x v="9"/>
    <n v="7117"/>
    <x v="93"/>
    <x v="0"/>
    <x v="13"/>
    <n v="5"/>
  </r>
  <r>
    <x v="1"/>
    <x v="9"/>
    <x v="0"/>
    <x v="9"/>
    <n v="9326"/>
    <x v="94"/>
    <x v="0"/>
    <x v="13"/>
    <n v="4"/>
  </r>
  <r>
    <x v="1"/>
    <x v="9"/>
    <x v="0"/>
    <x v="9"/>
    <n v="10992"/>
    <x v="95"/>
    <x v="0"/>
    <x v="13"/>
    <n v="5"/>
  </r>
  <r>
    <x v="1"/>
    <x v="10"/>
    <x v="0"/>
    <x v="10"/>
    <n v="4763"/>
    <x v="96"/>
    <x v="0"/>
    <x v="13"/>
    <n v="53"/>
  </r>
  <r>
    <x v="1"/>
    <x v="11"/>
    <x v="0"/>
    <x v="10"/>
    <n v="4764"/>
    <x v="97"/>
    <x v="0"/>
    <x v="13"/>
    <n v="18"/>
  </r>
  <r>
    <x v="1"/>
    <x v="10"/>
    <x v="0"/>
    <x v="10"/>
    <n v="4765"/>
    <x v="98"/>
    <x v="0"/>
    <x v="13"/>
    <n v="10"/>
  </r>
  <r>
    <x v="1"/>
    <x v="10"/>
    <x v="0"/>
    <x v="10"/>
    <n v="4766"/>
    <x v="99"/>
    <x v="0"/>
    <x v="13"/>
    <n v="9"/>
  </r>
  <r>
    <x v="1"/>
    <x v="10"/>
    <x v="0"/>
    <x v="10"/>
    <n v="4767"/>
    <x v="100"/>
    <x v="0"/>
    <x v="13"/>
    <n v="5"/>
  </r>
  <r>
    <x v="1"/>
    <x v="11"/>
    <x v="0"/>
    <x v="10"/>
    <n v="4768"/>
    <x v="101"/>
    <x v="0"/>
    <x v="13"/>
    <n v="13"/>
  </r>
  <r>
    <x v="1"/>
    <x v="10"/>
    <x v="0"/>
    <x v="10"/>
    <n v="4769"/>
    <x v="102"/>
    <x v="0"/>
    <x v="13"/>
    <n v="5"/>
  </r>
  <r>
    <x v="1"/>
    <x v="10"/>
    <x v="0"/>
    <x v="10"/>
    <n v="4770"/>
    <x v="103"/>
    <x v="0"/>
    <x v="13"/>
    <n v="13"/>
  </r>
  <r>
    <x v="1"/>
    <x v="11"/>
    <x v="0"/>
    <x v="10"/>
    <n v="6673"/>
    <x v="104"/>
    <x v="0"/>
    <x v="13"/>
    <n v="13"/>
  </r>
  <r>
    <x v="1"/>
    <x v="12"/>
    <x v="0"/>
    <x v="11"/>
    <n v="4771"/>
    <x v="105"/>
    <x v="0"/>
    <x v="13"/>
    <n v="19"/>
  </r>
  <r>
    <x v="1"/>
    <x v="12"/>
    <x v="0"/>
    <x v="11"/>
    <n v="4772"/>
    <x v="106"/>
    <x v="0"/>
    <x v="13"/>
    <n v="7"/>
  </r>
  <r>
    <x v="1"/>
    <x v="12"/>
    <x v="0"/>
    <x v="11"/>
    <n v="4773"/>
    <x v="107"/>
    <x v="0"/>
    <x v="13"/>
    <n v="4"/>
  </r>
  <r>
    <x v="1"/>
    <x v="12"/>
    <x v="0"/>
    <x v="11"/>
    <n v="4774"/>
    <x v="108"/>
    <x v="0"/>
    <x v="13"/>
    <n v="7"/>
  </r>
  <r>
    <x v="1"/>
    <x v="12"/>
    <x v="0"/>
    <x v="11"/>
    <n v="6670"/>
    <x v="109"/>
    <x v="0"/>
    <x v="13"/>
    <n v="5"/>
  </r>
  <r>
    <x v="1"/>
    <x v="12"/>
    <x v="0"/>
    <x v="11"/>
    <n v="7119"/>
    <x v="110"/>
    <x v="0"/>
    <x v="13"/>
    <n v="4"/>
  </r>
  <r>
    <x v="1"/>
    <x v="12"/>
    <x v="0"/>
    <x v="11"/>
    <n v="31637"/>
    <x v="111"/>
    <x v="0"/>
    <x v="13"/>
    <n v="2"/>
  </r>
  <r>
    <x v="1"/>
    <x v="3"/>
    <x v="0"/>
    <x v="5"/>
    <n v="4730"/>
    <x v="112"/>
    <x v="0"/>
    <x v="13"/>
    <n v="27"/>
  </r>
  <r>
    <x v="1"/>
    <x v="3"/>
    <x v="0"/>
    <x v="5"/>
    <n v="4731"/>
    <x v="113"/>
    <x v="0"/>
    <x v="13"/>
    <n v="4"/>
  </r>
  <r>
    <x v="1"/>
    <x v="3"/>
    <x v="0"/>
    <x v="5"/>
    <n v="4732"/>
    <x v="114"/>
    <x v="0"/>
    <x v="13"/>
    <n v="7"/>
  </r>
  <r>
    <x v="1"/>
    <x v="3"/>
    <x v="0"/>
    <x v="5"/>
    <n v="4733"/>
    <x v="115"/>
    <x v="0"/>
    <x v="13"/>
    <n v="5"/>
  </r>
  <r>
    <x v="1"/>
    <x v="3"/>
    <x v="0"/>
    <x v="5"/>
    <n v="4734"/>
    <x v="116"/>
    <x v="0"/>
    <x v="13"/>
    <n v="2"/>
  </r>
  <r>
    <x v="1"/>
    <x v="3"/>
    <x v="0"/>
    <x v="5"/>
    <n v="7712"/>
    <x v="117"/>
    <x v="0"/>
    <x v="13"/>
    <n v="5"/>
  </r>
  <r>
    <x v="1"/>
    <x v="3"/>
    <x v="0"/>
    <x v="5"/>
    <n v="9871"/>
    <x v="118"/>
    <x v="0"/>
    <x v="13"/>
    <n v="4"/>
  </r>
  <r>
    <x v="1"/>
    <x v="3"/>
    <x v="0"/>
    <x v="5"/>
    <n v="12166"/>
    <x v="119"/>
    <x v="0"/>
    <x v="13"/>
    <n v="7"/>
  </r>
  <r>
    <x v="1"/>
    <x v="5"/>
    <x v="0"/>
    <x v="12"/>
    <n v="4692"/>
    <x v="120"/>
    <x v="0"/>
    <x v="13"/>
    <n v="7"/>
  </r>
  <r>
    <x v="1"/>
    <x v="5"/>
    <x v="0"/>
    <x v="12"/>
    <n v="4693"/>
    <x v="121"/>
    <x v="0"/>
    <x v="13"/>
    <n v="3"/>
  </r>
  <r>
    <x v="1"/>
    <x v="5"/>
    <x v="0"/>
    <x v="12"/>
    <n v="4694"/>
    <x v="122"/>
    <x v="0"/>
    <x v="13"/>
    <n v="7"/>
  </r>
  <r>
    <x v="1"/>
    <x v="5"/>
    <x v="0"/>
    <x v="12"/>
    <n v="7089"/>
    <x v="123"/>
    <x v="0"/>
    <x v="13"/>
    <n v="2"/>
  </r>
  <r>
    <x v="1"/>
    <x v="13"/>
    <x v="0"/>
    <x v="13"/>
    <n v="4711"/>
    <x v="124"/>
    <x v="0"/>
    <x v="13"/>
    <n v="48"/>
  </r>
  <r>
    <x v="1"/>
    <x v="13"/>
    <x v="0"/>
    <x v="13"/>
    <n v="4712"/>
    <x v="125"/>
    <x v="0"/>
    <x v="13"/>
    <n v="11"/>
  </r>
  <r>
    <x v="1"/>
    <x v="13"/>
    <x v="0"/>
    <x v="13"/>
    <n v="4713"/>
    <x v="126"/>
    <x v="0"/>
    <x v="13"/>
    <n v="11"/>
  </r>
  <r>
    <x v="1"/>
    <x v="13"/>
    <x v="0"/>
    <x v="13"/>
    <n v="4714"/>
    <x v="127"/>
    <x v="0"/>
    <x v="13"/>
    <n v="11"/>
  </r>
  <r>
    <x v="1"/>
    <x v="13"/>
    <x v="0"/>
    <x v="13"/>
    <n v="4715"/>
    <x v="128"/>
    <x v="0"/>
    <x v="13"/>
    <n v="30"/>
  </r>
  <r>
    <x v="1"/>
    <x v="13"/>
    <x v="0"/>
    <x v="13"/>
    <n v="4716"/>
    <x v="129"/>
    <x v="0"/>
    <x v="13"/>
    <n v="17"/>
  </r>
  <r>
    <x v="1"/>
    <x v="13"/>
    <x v="0"/>
    <x v="13"/>
    <n v="4717"/>
    <x v="130"/>
    <x v="0"/>
    <x v="13"/>
    <n v="10"/>
  </r>
  <r>
    <x v="1"/>
    <x v="13"/>
    <x v="0"/>
    <x v="13"/>
    <n v="7711"/>
    <x v="131"/>
    <x v="0"/>
    <x v="13"/>
    <n v="17"/>
  </r>
  <r>
    <x v="1"/>
    <x v="13"/>
    <x v="0"/>
    <x v="13"/>
    <n v="7032"/>
    <x v="132"/>
    <x v="0"/>
    <x v="13"/>
    <n v="13"/>
  </r>
  <r>
    <x v="1"/>
    <x v="13"/>
    <x v="0"/>
    <x v="13"/>
    <n v="11327"/>
    <x v="133"/>
    <x v="0"/>
    <x v="13"/>
    <n v="8"/>
  </r>
  <r>
    <x v="1"/>
    <x v="12"/>
    <x v="0"/>
    <x v="14"/>
    <n v="4780"/>
    <x v="134"/>
    <x v="0"/>
    <x v="13"/>
    <n v="15"/>
  </r>
  <r>
    <x v="1"/>
    <x v="10"/>
    <x v="0"/>
    <x v="14"/>
    <n v="6671"/>
    <x v="135"/>
    <x v="0"/>
    <x v="13"/>
    <n v="3"/>
  </r>
  <r>
    <x v="1"/>
    <x v="12"/>
    <x v="0"/>
    <x v="14"/>
    <n v="6819"/>
    <x v="136"/>
    <x v="0"/>
    <x v="13"/>
    <n v="8"/>
  </r>
  <r>
    <x v="1"/>
    <x v="2"/>
    <x v="0"/>
    <x v="15"/>
    <n v="4742"/>
    <x v="137"/>
    <x v="0"/>
    <x v="13"/>
    <n v="109"/>
  </r>
  <r>
    <x v="1"/>
    <x v="2"/>
    <x v="0"/>
    <x v="15"/>
    <n v="4744"/>
    <x v="138"/>
    <x v="0"/>
    <x v="13"/>
    <n v="11"/>
  </r>
  <r>
    <x v="1"/>
    <x v="2"/>
    <x v="0"/>
    <x v="15"/>
    <n v="4745"/>
    <x v="139"/>
    <x v="0"/>
    <x v="13"/>
    <n v="22"/>
  </r>
  <r>
    <x v="1"/>
    <x v="2"/>
    <x v="0"/>
    <x v="15"/>
    <n v="4746"/>
    <x v="140"/>
    <x v="0"/>
    <x v="13"/>
    <n v="5"/>
  </r>
  <r>
    <x v="1"/>
    <x v="2"/>
    <x v="0"/>
    <x v="15"/>
    <n v="4747"/>
    <x v="141"/>
    <x v="0"/>
    <x v="13"/>
    <n v="8"/>
  </r>
  <r>
    <x v="1"/>
    <x v="1"/>
    <x v="0"/>
    <x v="15"/>
    <n v="4743"/>
    <x v="142"/>
    <x v="0"/>
    <x v="13"/>
    <n v="30"/>
  </r>
  <r>
    <x v="1"/>
    <x v="1"/>
    <x v="0"/>
    <x v="15"/>
    <n v="4748"/>
    <x v="143"/>
    <x v="0"/>
    <x v="13"/>
    <n v="9"/>
  </r>
  <r>
    <x v="1"/>
    <x v="1"/>
    <x v="0"/>
    <x v="15"/>
    <n v="4749"/>
    <x v="144"/>
    <x v="0"/>
    <x v="13"/>
    <n v="6"/>
  </r>
  <r>
    <x v="1"/>
    <x v="2"/>
    <x v="0"/>
    <x v="15"/>
    <n v="6843"/>
    <x v="145"/>
    <x v="0"/>
    <x v="13"/>
    <n v="10"/>
  </r>
  <r>
    <x v="1"/>
    <x v="2"/>
    <x v="0"/>
    <x v="15"/>
    <n v="6812"/>
    <x v="146"/>
    <x v="0"/>
    <x v="13"/>
    <n v="7"/>
  </r>
  <r>
    <x v="1"/>
    <x v="2"/>
    <x v="0"/>
    <x v="15"/>
    <n v="8803"/>
    <x v="147"/>
    <x v="0"/>
    <x v="13"/>
    <n v="6"/>
  </r>
  <r>
    <x v="1"/>
    <x v="2"/>
    <x v="0"/>
    <x v="15"/>
    <n v="10993"/>
    <x v="148"/>
    <x v="0"/>
    <x v="13"/>
    <n v="9"/>
  </r>
  <r>
    <x v="1"/>
    <x v="2"/>
    <x v="0"/>
    <x v="15"/>
    <n v="10879"/>
    <x v="149"/>
    <x v="0"/>
    <x v="13"/>
    <n v="9"/>
  </r>
  <r>
    <x v="1"/>
    <x v="1"/>
    <x v="0"/>
    <x v="15"/>
    <n v="25522"/>
    <x v="150"/>
    <x v="0"/>
    <x v="13"/>
    <n v="4"/>
  </r>
  <r>
    <x v="1"/>
    <x v="1"/>
    <x v="0"/>
    <x v="15"/>
    <n v="25513"/>
    <x v="151"/>
    <x v="0"/>
    <x v="13"/>
    <n v="5"/>
  </r>
  <r>
    <x v="1"/>
    <x v="1"/>
    <x v="0"/>
    <x v="15"/>
    <n v="25508"/>
    <x v="152"/>
    <x v="0"/>
    <x v="13"/>
    <n v="3"/>
  </r>
  <r>
    <x v="1"/>
    <x v="12"/>
    <x v="0"/>
    <x v="16"/>
    <n v="4781"/>
    <x v="153"/>
    <x v="0"/>
    <x v="13"/>
    <n v="18"/>
  </r>
  <r>
    <x v="1"/>
    <x v="14"/>
    <x v="0"/>
    <x v="17"/>
    <n v="4718"/>
    <x v="154"/>
    <x v="0"/>
    <x v="13"/>
    <n v="43"/>
  </r>
  <r>
    <x v="1"/>
    <x v="14"/>
    <x v="0"/>
    <x v="17"/>
    <n v="4720"/>
    <x v="155"/>
    <x v="0"/>
    <x v="13"/>
    <n v="5"/>
  </r>
  <r>
    <x v="1"/>
    <x v="14"/>
    <x v="0"/>
    <x v="17"/>
    <n v="4721"/>
    <x v="156"/>
    <x v="0"/>
    <x v="13"/>
    <n v="11"/>
  </r>
  <r>
    <x v="1"/>
    <x v="14"/>
    <x v="0"/>
    <x v="17"/>
    <n v="4722"/>
    <x v="157"/>
    <x v="0"/>
    <x v="13"/>
    <n v="3"/>
  </r>
  <r>
    <x v="1"/>
    <x v="14"/>
    <x v="0"/>
    <x v="17"/>
    <n v="4723"/>
    <x v="158"/>
    <x v="0"/>
    <x v="13"/>
    <n v="4"/>
  </r>
  <r>
    <x v="1"/>
    <x v="14"/>
    <x v="0"/>
    <x v="17"/>
    <n v="4724"/>
    <x v="159"/>
    <x v="0"/>
    <x v="13"/>
    <n v="4"/>
  </r>
  <r>
    <x v="1"/>
    <x v="14"/>
    <x v="0"/>
    <x v="17"/>
    <n v="4719"/>
    <x v="150"/>
    <x v="0"/>
    <x v="13"/>
    <n v="14"/>
  </r>
  <r>
    <x v="1"/>
    <x v="14"/>
    <x v="0"/>
    <x v="17"/>
    <n v="4725"/>
    <x v="160"/>
    <x v="0"/>
    <x v="13"/>
    <n v="3"/>
  </r>
  <r>
    <x v="1"/>
    <x v="14"/>
    <x v="0"/>
    <x v="17"/>
    <n v="4726"/>
    <x v="161"/>
    <x v="0"/>
    <x v="13"/>
    <n v="5"/>
  </r>
  <r>
    <x v="1"/>
    <x v="14"/>
    <x v="0"/>
    <x v="17"/>
    <n v="4727"/>
    <x v="162"/>
    <x v="0"/>
    <x v="13"/>
    <n v="6"/>
  </r>
  <r>
    <x v="1"/>
    <x v="14"/>
    <x v="0"/>
    <x v="17"/>
    <n v="4728"/>
    <x v="163"/>
    <x v="0"/>
    <x v="13"/>
    <n v="13"/>
  </r>
  <r>
    <x v="1"/>
    <x v="14"/>
    <x v="0"/>
    <x v="17"/>
    <n v="4729"/>
    <x v="164"/>
    <x v="0"/>
    <x v="13"/>
    <n v="8"/>
  </r>
  <r>
    <x v="1"/>
    <x v="14"/>
    <x v="0"/>
    <x v="17"/>
    <n v="6811"/>
    <x v="165"/>
    <x v="0"/>
    <x v="13"/>
    <n v="1"/>
  </r>
  <r>
    <x v="1"/>
    <x v="14"/>
    <x v="0"/>
    <x v="17"/>
    <n v="25511"/>
    <x v="166"/>
    <x v="0"/>
    <x v="13"/>
    <n v="2"/>
  </r>
  <r>
    <x v="0"/>
    <x v="0"/>
    <x v="0"/>
    <x v="0"/>
    <n v="4659"/>
    <x v="0"/>
    <x v="1"/>
    <x v="13"/>
    <n v="88"/>
  </r>
  <r>
    <x v="1"/>
    <x v="1"/>
    <x v="0"/>
    <x v="0"/>
    <n v="4660"/>
    <x v="1"/>
    <x v="1"/>
    <x v="13"/>
    <n v="109"/>
  </r>
  <r>
    <x v="1"/>
    <x v="1"/>
    <x v="0"/>
    <x v="0"/>
    <n v="4661"/>
    <x v="2"/>
    <x v="1"/>
    <x v="13"/>
    <n v="13"/>
  </r>
  <r>
    <x v="1"/>
    <x v="1"/>
    <x v="0"/>
    <x v="0"/>
    <n v="4662"/>
    <x v="3"/>
    <x v="1"/>
    <x v="13"/>
    <n v="9"/>
  </r>
  <r>
    <x v="1"/>
    <x v="1"/>
    <x v="0"/>
    <x v="0"/>
    <n v="4663"/>
    <x v="4"/>
    <x v="1"/>
    <x v="13"/>
    <n v="10"/>
  </r>
  <r>
    <x v="1"/>
    <x v="1"/>
    <x v="0"/>
    <x v="0"/>
    <n v="4664"/>
    <x v="5"/>
    <x v="1"/>
    <x v="13"/>
    <n v="5"/>
  </r>
  <r>
    <x v="1"/>
    <x v="1"/>
    <x v="0"/>
    <x v="0"/>
    <n v="4665"/>
    <x v="6"/>
    <x v="1"/>
    <x v="13"/>
    <n v="15"/>
  </r>
  <r>
    <x v="1"/>
    <x v="1"/>
    <x v="0"/>
    <x v="0"/>
    <n v="4666"/>
    <x v="7"/>
    <x v="1"/>
    <x v="13"/>
    <n v="9"/>
  </r>
  <r>
    <x v="1"/>
    <x v="1"/>
    <x v="0"/>
    <x v="0"/>
    <n v="4667"/>
    <x v="8"/>
    <x v="1"/>
    <x v="13"/>
    <n v="3"/>
  </r>
  <r>
    <x v="1"/>
    <x v="1"/>
    <x v="0"/>
    <x v="0"/>
    <n v="4668"/>
    <x v="9"/>
    <x v="1"/>
    <x v="13"/>
    <n v="16"/>
  </r>
  <r>
    <x v="1"/>
    <x v="1"/>
    <x v="0"/>
    <x v="0"/>
    <n v="4669"/>
    <x v="10"/>
    <x v="1"/>
    <x v="13"/>
    <n v="3"/>
  </r>
  <r>
    <x v="1"/>
    <x v="1"/>
    <x v="0"/>
    <x v="0"/>
    <n v="4670"/>
    <x v="11"/>
    <x v="1"/>
    <x v="13"/>
    <n v="9"/>
  </r>
  <r>
    <x v="1"/>
    <x v="1"/>
    <x v="0"/>
    <x v="0"/>
    <n v="4671"/>
    <x v="12"/>
    <x v="1"/>
    <x v="13"/>
    <n v="7"/>
  </r>
  <r>
    <x v="1"/>
    <x v="1"/>
    <x v="0"/>
    <x v="0"/>
    <n v="4672"/>
    <x v="13"/>
    <x v="1"/>
    <x v="13"/>
    <n v="14"/>
  </r>
  <r>
    <x v="1"/>
    <x v="1"/>
    <x v="0"/>
    <x v="0"/>
    <n v="4673"/>
    <x v="14"/>
    <x v="1"/>
    <x v="13"/>
    <n v="4"/>
  </r>
  <r>
    <x v="1"/>
    <x v="1"/>
    <x v="0"/>
    <x v="0"/>
    <n v="4674"/>
    <x v="15"/>
    <x v="1"/>
    <x v="13"/>
    <n v="2"/>
  </r>
  <r>
    <x v="1"/>
    <x v="1"/>
    <x v="0"/>
    <x v="0"/>
    <n v="4675"/>
    <x v="16"/>
    <x v="1"/>
    <x v="13"/>
    <n v="6"/>
  </r>
  <r>
    <x v="1"/>
    <x v="1"/>
    <x v="0"/>
    <x v="0"/>
    <n v="4676"/>
    <x v="17"/>
    <x v="1"/>
    <x v="13"/>
    <n v="10"/>
  </r>
  <r>
    <x v="1"/>
    <x v="1"/>
    <x v="0"/>
    <x v="0"/>
    <n v="4677"/>
    <x v="18"/>
    <x v="1"/>
    <x v="13"/>
    <n v="7"/>
  </r>
  <r>
    <x v="1"/>
    <x v="1"/>
    <x v="0"/>
    <x v="0"/>
    <n v="4678"/>
    <x v="19"/>
    <x v="1"/>
    <x v="13"/>
    <n v="4"/>
  </r>
  <r>
    <x v="1"/>
    <x v="1"/>
    <x v="0"/>
    <x v="0"/>
    <n v="4679"/>
    <x v="20"/>
    <x v="1"/>
    <x v="13"/>
    <n v="7"/>
  </r>
  <r>
    <x v="1"/>
    <x v="1"/>
    <x v="0"/>
    <x v="0"/>
    <n v="4680"/>
    <x v="21"/>
    <x v="1"/>
    <x v="13"/>
    <n v="11"/>
  </r>
  <r>
    <x v="1"/>
    <x v="1"/>
    <x v="0"/>
    <x v="0"/>
    <n v="7710"/>
    <x v="22"/>
    <x v="1"/>
    <x v="13"/>
    <n v="6"/>
  </r>
  <r>
    <x v="1"/>
    <x v="1"/>
    <x v="0"/>
    <x v="0"/>
    <n v="4681"/>
    <x v="23"/>
    <x v="1"/>
    <x v="13"/>
    <n v="14"/>
  </r>
  <r>
    <x v="1"/>
    <x v="1"/>
    <x v="0"/>
    <x v="0"/>
    <n v="6842"/>
    <x v="24"/>
    <x v="1"/>
    <x v="13"/>
    <n v="3"/>
  </r>
  <r>
    <x v="1"/>
    <x v="1"/>
    <x v="0"/>
    <x v="0"/>
    <n v="6926"/>
    <x v="25"/>
    <x v="1"/>
    <x v="13"/>
    <n v="3"/>
  </r>
  <r>
    <x v="1"/>
    <x v="1"/>
    <x v="0"/>
    <x v="0"/>
    <n v="6928"/>
    <x v="26"/>
    <x v="1"/>
    <x v="13"/>
    <n v="3"/>
  </r>
  <r>
    <x v="1"/>
    <x v="1"/>
    <x v="0"/>
    <x v="0"/>
    <n v="6955"/>
    <x v="27"/>
    <x v="1"/>
    <x v="13"/>
    <n v="4"/>
  </r>
  <r>
    <x v="1"/>
    <x v="1"/>
    <x v="0"/>
    <x v="0"/>
    <n v="6957"/>
    <x v="28"/>
    <x v="1"/>
    <x v="13"/>
    <n v="9"/>
  </r>
  <r>
    <x v="1"/>
    <x v="1"/>
    <x v="0"/>
    <x v="0"/>
    <n v="10880"/>
    <x v="29"/>
    <x v="1"/>
    <x v="13"/>
    <n v="2"/>
  </r>
  <r>
    <x v="1"/>
    <x v="1"/>
    <x v="0"/>
    <x v="0"/>
    <n v="10991"/>
    <x v="30"/>
    <x v="1"/>
    <x v="13"/>
    <n v="5"/>
  </r>
  <r>
    <x v="0"/>
    <x v="0"/>
    <x v="0"/>
    <x v="0"/>
    <n v="10929"/>
    <x v="31"/>
    <x v="1"/>
    <x v="13"/>
    <n v="19"/>
  </r>
  <r>
    <x v="0"/>
    <x v="0"/>
    <x v="0"/>
    <x v="0"/>
    <n v="32601"/>
    <x v="32"/>
    <x v="1"/>
    <x v="13"/>
    <n v="159"/>
  </r>
  <r>
    <x v="1"/>
    <x v="2"/>
    <x v="0"/>
    <x v="1"/>
    <n v="4750"/>
    <x v="33"/>
    <x v="1"/>
    <x v="13"/>
    <n v="11"/>
  </r>
  <r>
    <x v="1"/>
    <x v="2"/>
    <x v="0"/>
    <x v="1"/>
    <n v="4751"/>
    <x v="34"/>
    <x v="1"/>
    <x v="13"/>
    <n v="10"/>
  </r>
  <r>
    <x v="1"/>
    <x v="2"/>
    <x v="0"/>
    <x v="1"/>
    <n v="4752"/>
    <x v="35"/>
    <x v="1"/>
    <x v="13"/>
    <n v="7"/>
  </r>
  <r>
    <x v="1"/>
    <x v="2"/>
    <x v="0"/>
    <x v="1"/>
    <n v="4753"/>
    <x v="36"/>
    <x v="1"/>
    <x v="13"/>
    <n v="4"/>
  </r>
  <r>
    <x v="1"/>
    <x v="2"/>
    <x v="0"/>
    <x v="1"/>
    <n v="4754"/>
    <x v="37"/>
    <x v="1"/>
    <x v="13"/>
    <n v="3"/>
  </r>
  <r>
    <x v="1"/>
    <x v="3"/>
    <x v="0"/>
    <x v="2"/>
    <n v="4735"/>
    <x v="38"/>
    <x v="1"/>
    <x v="13"/>
    <n v="18"/>
  </r>
  <r>
    <x v="1"/>
    <x v="3"/>
    <x v="0"/>
    <x v="2"/>
    <n v="4736"/>
    <x v="39"/>
    <x v="1"/>
    <x v="13"/>
    <n v="10"/>
  </r>
  <r>
    <x v="1"/>
    <x v="3"/>
    <x v="0"/>
    <x v="2"/>
    <n v="4737"/>
    <x v="40"/>
    <x v="1"/>
    <x v="13"/>
    <n v="7"/>
  </r>
  <r>
    <x v="1"/>
    <x v="3"/>
    <x v="0"/>
    <x v="2"/>
    <n v="4738"/>
    <x v="41"/>
    <x v="1"/>
    <x v="13"/>
    <n v="6"/>
  </r>
  <r>
    <x v="1"/>
    <x v="3"/>
    <x v="0"/>
    <x v="2"/>
    <n v="12266"/>
    <x v="42"/>
    <x v="1"/>
    <x v="13"/>
    <n v="3"/>
  </r>
  <r>
    <x v="1"/>
    <x v="4"/>
    <x v="0"/>
    <x v="3"/>
    <n v="4755"/>
    <x v="43"/>
    <x v="1"/>
    <x v="13"/>
    <n v="19"/>
  </r>
  <r>
    <x v="1"/>
    <x v="4"/>
    <x v="0"/>
    <x v="3"/>
    <n v="4756"/>
    <x v="44"/>
    <x v="1"/>
    <x v="13"/>
    <n v="5"/>
  </r>
  <r>
    <x v="1"/>
    <x v="4"/>
    <x v="0"/>
    <x v="3"/>
    <n v="4757"/>
    <x v="45"/>
    <x v="1"/>
    <x v="13"/>
    <n v="4"/>
  </r>
  <r>
    <x v="1"/>
    <x v="4"/>
    <x v="0"/>
    <x v="3"/>
    <n v="4758"/>
    <x v="46"/>
    <x v="1"/>
    <x v="13"/>
    <n v="7"/>
  </r>
  <r>
    <x v="1"/>
    <x v="4"/>
    <x v="0"/>
    <x v="3"/>
    <n v="7033"/>
    <x v="47"/>
    <x v="1"/>
    <x v="13"/>
    <n v="4"/>
  </r>
  <r>
    <x v="1"/>
    <x v="4"/>
    <x v="0"/>
    <x v="3"/>
    <n v="7118"/>
    <x v="48"/>
    <x v="1"/>
    <x v="13"/>
    <n v="2"/>
  </r>
  <r>
    <x v="1"/>
    <x v="5"/>
    <x v="0"/>
    <x v="4"/>
    <n v="4701"/>
    <x v="49"/>
    <x v="1"/>
    <x v="13"/>
    <n v="10"/>
  </r>
  <r>
    <x v="1"/>
    <x v="5"/>
    <x v="0"/>
    <x v="4"/>
    <n v="4702"/>
    <x v="50"/>
    <x v="1"/>
    <x v="13"/>
    <n v="5"/>
  </r>
  <r>
    <x v="1"/>
    <x v="5"/>
    <x v="0"/>
    <x v="4"/>
    <n v="4703"/>
    <x v="51"/>
    <x v="1"/>
    <x v="13"/>
    <n v="4"/>
  </r>
  <r>
    <x v="1"/>
    <x v="5"/>
    <x v="0"/>
    <x v="4"/>
    <n v="7091"/>
    <x v="52"/>
    <x v="1"/>
    <x v="13"/>
    <n v="2"/>
  </r>
  <r>
    <x v="1"/>
    <x v="3"/>
    <x v="0"/>
    <x v="5"/>
    <n v="4739"/>
    <x v="53"/>
    <x v="1"/>
    <x v="13"/>
    <n v="14"/>
  </r>
  <r>
    <x v="1"/>
    <x v="3"/>
    <x v="0"/>
    <x v="5"/>
    <n v="4740"/>
    <x v="54"/>
    <x v="1"/>
    <x v="13"/>
    <n v="4"/>
  </r>
  <r>
    <x v="1"/>
    <x v="3"/>
    <x v="0"/>
    <x v="5"/>
    <n v="4741"/>
    <x v="55"/>
    <x v="1"/>
    <x v="13"/>
    <n v="8"/>
  </r>
  <r>
    <x v="1"/>
    <x v="3"/>
    <x v="0"/>
    <x v="5"/>
    <n v="7123"/>
    <x v="56"/>
    <x v="1"/>
    <x v="13"/>
    <n v="2"/>
  </r>
  <r>
    <x v="1"/>
    <x v="6"/>
    <x v="0"/>
    <x v="6"/>
    <n v="4695"/>
    <x v="57"/>
    <x v="1"/>
    <x v="13"/>
    <n v="47"/>
  </r>
  <r>
    <x v="1"/>
    <x v="6"/>
    <x v="0"/>
    <x v="6"/>
    <n v="4696"/>
    <x v="58"/>
    <x v="1"/>
    <x v="13"/>
    <n v="4"/>
  </r>
  <r>
    <x v="1"/>
    <x v="6"/>
    <x v="0"/>
    <x v="6"/>
    <n v="4697"/>
    <x v="59"/>
    <x v="1"/>
    <x v="13"/>
    <n v="3"/>
  </r>
  <r>
    <x v="1"/>
    <x v="6"/>
    <x v="0"/>
    <x v="6"/>
    <n v="4698"/>
    <x v="60"/>
    <x v="1"/>
    <x v="13"/>
    <n v="9"/>
  </r>
  <r>
    <x v="1"/>
    <x v="6"/>
    <x v="0"/>
    <x v="6"/>
    <n v="4699"/>
    <x v="61"/>
    <x v="1"/>
    <x v="13"/>
    <n v="13"/>
  </r>
  <r>
    <x v="1"/>
    <x v="6"/>
    <x v="0"/>
    <x v="6"/>
    <n v="4700"/>
    <x v="62"/>
    <x v="1"/>
    <x v="13"/>
    <n v="8"/>
  </r>
  <r>
    <x v="1"/>
    <x v="6"/>
    <x v="0"/>
    <x v="6"/>
    <n v="7088"/>
    <x v="63"/>
    <x v="1"/>
    <x v="13"/>
    <n v="4"/>
  </r>
  <r>
    <x v="1"/>
    <x v="6"/>
    <x v="0"/>
    <x v="6"/>
    <n v="10878"/>
    <x v="64"/>
    <x v="1"/>
    <x v="13"/>
    <n v="3"/>
  </r>
  <r>
    <x v="1"/>
    <x v="7"/>
    <x v="0"/>
    <x v="7"/>
    <n v="4759"/>
    <x v="65"/>
    <x v="1"/>
    <x v="13"/>
    <n v="28"/>
  </r>
  <r>
    <x v="1"/>
    <x v="7"/>
    <x v="0"/>
    <x v="7"/>
    <n v="4760"/>
    <x v="66"/>
    <x v="1"/>
    <x v="13"/>
    <n v="11"/>
  </r>
  <r>
    <x v="1"/>
    <x v="7"/>
    <x v="0"/>
    <x v="7"/>
    <n v="4761"/>
    <x v="67"/>
    <x v="1"/>
    <x v="13"/>
    <n v="11"/>
  </r>
  <r>
    <x v="1"/>
    <x v="7"/>
    <x v="0"/>
    <x v="7"/>
    <n v="4762"/>
    <x v="68"/>
    <x v="1"/>
    <x v="13"/>
    <n v="6"/>
  </r>
  <r>
    <x v="1"/>
    <x v="7"/>
    <x v="0"/>
    <x v="7"/>
    <n v="6813"/>
    <x v="69"/>
    <x v="1"/>
    <x v="13"/>
    <n v="3"/>
  </r>
  <r>
    <x v="1"/>
    <x v="7"/>
    <x v="0"/>
    <x v="7"/>
    <n v="6956"/>
    <x v="70"/>
    <x v="1"/>
    <x v="13"/>
    <n v="7"/>
  </r>
  <r>
    <x v="1"/>
    <x v="7"/>
    <x v="0"/>
    <x v="7"/>
    <n v="7087"/>
    <x v="71"/>
    <x v="1"/>
    <x v="13"/>
    <n v="3"/>
  </r>
  <r>
    <x v="1"/>
    <x v="8"/>
    <x v="0"/>
    <x v="8"/>
    <n v="4704"/>
    <x v="72"/>
    <x v="1"/>
    <x v="13"/>
    <n v="38"/>
  </r>
  <r>
    <x v="1"/>
    <x v="8"/>
    <x v="0"/>
    <x v="8"/>
    <n v="4705"/>
    <x v="73"/>
    <x v="1"/>
    <x v="13"/>
    <n v="16"/>
  </r>
  <r>
    <x v="1"/>
    <x v="8"/>
    <x v="0"/>
    <x v="8"/>
    <n v="4706"/>
    <x v="74"/>
    <x v="1"/>
    <x v="13"/>
    <n v="13"/>
  </r>
  <r>
    <x v="1"/>
    <x v="8"/>
    <x v="0"/>
    <x v="8"/>
    <n v="4707"/>
    <x v="75"/>
    <x v="1"/>
    <x v="13"/>
    <n v="6"/>
  </r>
  <r>
    <x v="1"/>
    <x v="8"/>
    <x v="0"/>
    <x v="8"/>
    <n v="4708"/>
    <x v="76"/>
    <x v="1"/>
    <x v="13"/>
    <n v="11"/>
  </r>
  <r>
    <x v="1"/>
    <x v="8"/>
    <x v="0"/>
    <x v="8"/>
    <n v="4709"/>
    <x v="77"/>
    <x v="1"/>
    <x v="13"/>
    <n v="11"/>
  </r>
  <r>
    <x v="1"/>
    <x v="8"/>
    <x v="0"/>
    <x v="8"/>
    <n v="7137"/>
    <x v="78"/>
    <x v="1"/>
    <x v="13"/>
    <n v="4"/>
  </r>
  <r>
    <x v="1"/>
    <x v="8"/>
    <x v="0"/>
    <x v="8"/>
    <n v="11328"/>
    <x v="79"/>
    <x v="1"/>
    <x v="13"/>
    <n v="6"/>
  </r>
  <r>
    <x v="1"/>
    <x v="8"/>
    <x v="0"/>
    <x v="8"/>
    <n v="31638"/>
    <x v="80"/>
    <x v="1"/>
    <x v="13"/>
    <n v="3"/>
  </r>
  <r>
    <x v="1"/>
    <x v="9"/>
    <x v="0"/>
    <x v="9"/>
    <n v="4682"/>
    <x v="81"/>
    <x v="1"/>
    <x v="13"/>
    <n v="57"/>
  </r>
  <r>
    <x v="1"/>
    <x v="9"/>
    <x v="0"/>
    <x v="9"/>
    <n v="4683"/>
    <x v="82"/>
    <x v="1"/>
    <x v="13"/>
    <n v="16"/>
  </r>
  <r>
    <x v="1"/>
    <x v="9"/>
    <x v="0"/>
    <x v="9"/>
    <n v="4684"/>
    <x v="83"/>
    <x v="1"/>
    <x v="13"/>
    <n v="6"/>
  </r>
  <r>
    <x v="1"/>
    <x v="9"/>
    <x v="0"/>
    <x v="9"/>
    <n v="4685"/>
    <x v="84"/>
    <x v="1"/>
    <x v="13"/>
    <n v="4"/>
  </r>
  <r>
    <x v="1"/>
    <x v="9"/>
    <x v="0"/>
    <x v="9"/>
    <n v="4686"/>
    <x v="85"/>
    <x v="1"/>
    <x v="13"/>
    <n v="15"/>
  </r>
  <r>
    <x v="1"/>
    <x v="9"/>
    <x v="0"/>
    <x v="9"/>
    <n v="4687"/>
    <x v="86"/>
    <x v="1"/>
    <x v="13"/>
    <n v="11"/>
  </r>
  <r>
    <x v="1"/>
    <x v="9"/>
    <x v="0"/>
    <x v="9"/>
    <n v="4688"/>
    <x v="87"/>
    <x v="1"/>
    <x v="13"/>
    <n v="11"/>
  </r>
  <r>
    <x v="1"/>
    <x v="9"/>
    <x v="0"/>
    <x v="9"/>
    <n v="4689"/>
    <x v="88"/>
    <x v="1"/>
    <x v="13"/>
    <n v="10"/>
  </r>
  <r>
    <x v="1"/>
    <x v="9"/>
    <x v="0"/>
    <x v="9"/>
    <n v="4690"/>
    <x v="89"/>
    <x v="1"/>
    <x v="13"/>
    <n v="7"/>
  </r>
  <r>
    <x v="1"/>
    <x v="9"/>
    <x v="0"/>
    <x v="9"/>
    <n v="4691"/>
    <x v="90"/>
    <x v="1"/>
    <x v="13"/>
    <n v="5"/>
  </r>
  <r>
    <x v="1"/>
    <x v="9"/>
    <x v="0"/>
    <x v="9"/>
    <n v="6925"/>
    <x v="91"/>
    <x v="1"/>
    <x v="13"/>
    <n v="7"/>
  </r>
  <r>
    <x v="1"/>
    <x v="9"/>
    <x v="0"/>
    <x v="9"/>
    <n v="7086"/>
    <x v="92"/>
    <x v="1"/>
    <x v="13"/>
    <n v="3"/>
  </r>
  <r>
    <x v="1"/>
    <x v="9"/>
    <x v="0"/>
    <x v="9"/>
    <n v="7117"/>
    <x v="93"/>
    <x v="1"/>
    <x v="13"/>
    <n v="4"/>
  </r>
  <r>
    <x v="1"/>
    <x v="9"/>
    <x v="0"/>
    <x v="9"/>
    <n v="9326"/>
    <x v="94"/>
    <x v="1"/>
    <x v="13"/>
    <n v="5"/>
  </r>
  <r>
    <x v="1"/>
    <x v="9"/>
    <x v="0"/>
    <x v="9"/>
    <n v="10992"/>
    <x v="95"/>
    <x v="1"/>
    <x v="13"/>
    <n v="5"/>
  </r>
  <r>
    <x v="1"/>
    <x v="10"/>
    <x v="0"/>
    <x v="10"/>
    <n v="4763"/>
    <x v="96"/>
    <x v="1"/>
    <x v="13"/>
    <n v="54"/>
  </r>
  <r>
    <x v="1"/>
    <x v="11"/>
    <x v="0"/>
    <x v="10"/>
    <n v="4764"/>
    <x v="97"/>
    <x v="1"/>
    <x v="13"/>
    <n v="17"/>
  </r>
  <r>
    <x v="1"/>
    <x v="10"/>
    <x v="0"/>
    <x v="10"/>
    <n v="4765"/>
    <x v="98"/>
    <x v="1"/>
    <x v="13"/>
    <n v="10"/>
  </r>
  <r>
    <x v="1"/>
    <x v="10"/>
    <x v="0"/>
    <x v="10"/>
    <n v="4766"/>
    <x v="99"/>
    <x v="1"/>
    <x v="13"/>
    <n v="8"/>
  </r>
  <r>
    <x v="1"/>
    <x v="10"/>
    <x v="0"/>
    <x v="10"/>
    <n v="4767"/>
    <x v="100"/>
    <x v="1"/>
    <x v="13"/>
    <n v="4"/>
  </r>
  <r>
    <x v="1"/>
    <x v="11"/>
    <x v="0"/>
    <x v="10"/>
    <n v="4768"/>
    <x v="101"/>
    <x v="1"/>
    <x v="13"/>
    <n v="12"/>
  </r>
  <r>
    <x v="1"/>
    <x v="10"/>
    <x v="0"/>
    <x v="10"/>
    <n v="4769"/>
    <x v="102"/>
    <x v="1"/>
    <x v="13"/>
    <n v="6"/>
  </r>
  <r>
    <x v="1"/>
    <x v="10"/>
    <x v="0"/>
    <x v="10"/>
    <n v="4770"/>
    <x v="103"/>
    <x v="1"/>
    <x v="13"/>
    <n v="13"/>
  </r>
  <r>
    <x v="1"/>
    <x v="11"/>
    <x v="0"/>
    <x v="10"/>
    <n v="6673"/>
    <x v="104"/>
    <x v="1"/>
    <x v="13"/>
    <n v="13"/>
  </r>
  <r>
    <x v="1"/>
    <x v="12"/>
    <x v="0"/>
    <x v="11"/>
    <n v="4771"/>
    <x v="105"/>
    <x v="1"/>
    <x v="13"/>
    <n v="19"/>
  </r>
  <r>
    <x v="1"/>
    <x v="12"/>
    <x v="0"/>
    <x v="11"/>
    <n v="4772"/>
    <x v="106"/>
    <x v="1"/>
    <x v="13"/>
    <n v="6"/>
  </r>
  <r>
    <x v="1"/>
    <x v="12"/>
    <x v="0"/>
    <x v="11"/>
    <n v="4773"/>
    <x v="107"/>
    <x v="1"/>
    <x v="13"/>
    <n v="3"/>
  </r>
  <r>
    <x v="1"/>
    <x v="12"/>
    <x v="0"/>
    <x v="11"/>
    <n v="4774"/>
    <x v="108"/>
    <x v="1"/>
    <x v="13"/>
    <n v="5"/>
  </r>
  <r>
    <x v="1"/>
    <x v="12"/>
    <x v="0"/>
    <x v="11"/>
    <n v="6670"/>
    <x v="109"/>
    <x v="1"/>
    <x v="13"/>
    <n v="4"/>
  </r>
  <r>
    <x v="1"/>
    <x v="12"/>
    <x v="0"/>
    <x v="11"/>
    <n v="7119"/>
    <x v="110"/>
    <x v="1"/>
    <x v="13"/>
    <n v="2"/>
  </r>
  <r>
    <x v="1"/>
    <x v="12"/>
    <x v="0"/>
    <x v="11"/>
    <n v="31637"/>
    <x v="111"/>
    <x v="1"/>
    <x v="13"/>
    <n v="1"/>
  </r>
  <r>
    <x v="1"/>
    <x v="3"/>
    <x v="0"/>
    <x v="5"/>
    <n v="4730"/>
    <x v="112"/>
    <x v="1"/>
    <x v="13"/>
    <n v="23"/>
  </r>
  <r>
    <x v="1"/>
    <x v="3"/>
    <x v="0"/>
    <x v="5"/>
    <n v="4731"/>
    <x v="113"/>
    <x v="1"/>
    <x v="13"/>
    <n v="4"/>
  </r>
  <r>
    <x v="1"/>
    <x v="3"/>
    <x v="0"/>
    <x v="5"/>
    <n v="4732"/>
    <x v="114"/>
    <x v="1"/>
    <x v="13"/>
    <n v="7"/>
  </r>
  <r>
    <x v="1"/>
    <x v="3"/>
    <x v="0"/>
    <x v="5"/>
    <n v="4733"/>
    <x v="115"/>
    <x v="1"/>
    <x v="13"/>
    <n v="6"/>
  </r>
  <r>
    <x v="1"/>
    <x v="3"/>
    <x v="0"/>
    <x v="5"/>
    <n v="4734"/>
    <x v="116"/>
    <x v="1"/>
    <x v="13"/>
    <n v="2"/>
  </r>
  <r>
    <x v="1"/>
    <x v="3"/>
    <x v="0"/>
    <x v="5"/>
    <n v="7712"/>
    <x v="117"/>
    <x v="1"/>
    <x v="13"/>
    <n v="5"/>
  </r>
  <r>
    <x v="1"/>
    <x v="3"/>
    <x v="0"/>
    <x v="5"/>
    <n v="9871"/>
    <x v="118"/>
    <x v="1"/>
    <x v="13"/>
    <n v="3"/>
  </r>
  <r>
    <x v="1"/>
    <x v="3"/>
    <x v="0"/>
    <x v="5"/>
    <n v="12166"/>
    <x v="119"/>
    <x v="1"/>
    <x v="13"/>
    <n v="7"/>
  </r>
  <r>
    <x v="1"/>
    <x v="5"/>
    <x v="0"/>
    <x v="12"/>
    <n v="4692"/>
    <x v="120"/>
    <x v="1"/>
    <x v="13"/>
    <n v="6"/>
  </r>
  <r>
    <x v="1"/>
    <x v="5"/>
    <x v="0"/>
    <x v="12"/>
    <n v="4693"/>
    <x v="121"/>
    <x v="1"/>
    <x v="13"/>
    <n v="2"/>
  </r>
  <r>
    <x v="1"/>
    <x v="5"/>
    <x v="0"/>
    <x v="12"/>
    <n v="4694"/>
    <x v="122"/>
    <x v="1"/>
    <x v="13"/>
    <n v="5"/>
  </r>
  <r>
    <x v="1"/>
    <x v="5"/>
    <x v="0"/>
    <x v="12"/>
    <n v="7089"/>
    <x v="123"/>
    <x v="1"/>
    <x v="13"/>
    <n v="1"/>
  </r>
  <r>
    <x v="1"/>
    <x v="13"/>
    <x v="0"/>
    <x v="13"/>
    <n v="4711"/>
    <x v="124"/>
    <x v="1"/>
    <x v="13"/>
    <n v="36"/>
  </r>
  <r>
    <x v="1"/>
    <x v="13"/>
    <x v="0"/>
    <x v="13"/>
    <n v="4712"/>
    <x v="125"/>
    <x v="1"/>
    <x v="13"/>
    <n v="9"/>
  </r>
  <r>
    <x v="1"/>
    <x v="13"/>
    <x v="0"/>
    <x v="13"/>
    <n v="4713"/>
    <x v="126"/>
    <x v="1"/>
    <x v="13"/>
    <n v="9"/>
  </r>
  <r>
    <x v="1"/>
    <x v="13"/>
    <x v="0"/>
    <x v="13"/>
    <n v="4714"/>
    <x v="127"/>
    <x v="1"/>
    <x v="13"/>
    <n v="8"/>
  </r>
  <r>
    <x v="1"/>
    <x v="13"/>
    <x v="0"/>
    <x v="13"/>
    <n v="4715"/>
    <x v="128"/>
    <x v="1"/>
    <x v="13"/>
    <n v="22"/>
  </r>
  <r>
    <x v="1"/>
    <x v="13"/>
    <x v="0"/>
    <x v="13"/>
    <n v="4716"/>
    <x v="129"/>
    <x v="1"/>
    <x v="13"/>
    <n v="13"/>
  </r>
  <r>
    <x v="1"/>
    <x v="13"/>
    <x v="0"/>
    <x v="13"/>
    <n v="4717"/>
    <x v="130"/>
    <x v="1"/>
    <x v="13"/>
    <n v="8"/>
  </r>
  <r>
    <x v="1"/>
    <x v="13"/>
    <x v="0"/>
    <x v="13"/>
    <n v="7711"/>
    <x v="131"/>
    <x v="1"/>
    <x v="13"/>
    <n v="13"/>
  </r>
  <r>
    <x v="1"/>
    <x v="13"/>
    <x v="0"/>
    <x v="13"/>
    <n v="7032"/>
    <x v="132"/>
    <x v="1"/>
    <x v="13"/>
    <n v="9"/>
  </r>
  <r>
    <x v="1"/>
    <x v="13"/>
    <x v="0"/>
    <x v="13"/>
    <n v="11327"/>
    <x v="133"/>
    <x v="1"/>
    <x v="13"/>
    <n v="6"/>
  </r>
  <r>
    <x v="1"/>
    <x v="12"/>
    <x v="0"/>
    <x v="14"/>
    <n v="4780"/>
    <x v="134"/>
    <x v="1"/>
    <x v="13"/>
    <n v="8"/>
  </r>
  <r>
    <x v="1"/>
    <x v="10"/>
    <x v="0"/>
    <x v="14"/>
    <n v="6671"/>
    <x v="135"/>
    <x v="1"/>
    <x v="13"/>
    <n v="3"/>
  </r>
  <r>
    <x v="1"/>
    <x v="12"/>
    <x v="0"/>
    <x v="14"/>
    <n v="6819"/>
    <x v="136"/>
    <x v="1"/>
    <x v="13"/>
    <n v="5"/>
  </r>
  <r>
    <x v="1"/>
    <x v="2"/>
    <x v="0"/>
    <x v="15"/>
    <n v="4742"/>
    <x v="137"/>
    <x v="1"/>
    <x v="13"/>
    <n v="101"/>
  </r>
  <r>
    <x v="1"/>
    <x v="2"/>
    <x v="0"/>
    <x v="15"/>
    <n v="4744"/>
    <x v="138"/>
    <x v="1"/>
    <x v="13"/>
    <n v="10"/>
  </r>
  <r>
    <x v="1"/>
    <x v="2"/>
    <x v="0"/>
    <x v="15"/>
    <n v="4745"/>
    <x v="139"/>
    <x v="1"/>
    <x v="13"/>
    <n v="21"/>
  </r>
  <r>
    <x v="1"/>
    <x v="2"/>
    <x v="0"/>
    <x v="15"/>
    <n v="4746"/>
    <x v="140"/>
    <x v="1"/>
    <x v="13"/>
    <n v="6"/>
  </r>
  <r>
    <x v="1"/>
    <x v="2"/>
    <x v="0"/>
    <x v="15"/>
    <n v="4747"/>
    <x v="141"/>
    <x v="1"/>
    <x v="13"/>
    <n v="7"/>
  </r>
  <r>
    <x v="1"/>
    <x v="1"/>
    <x v="0"/>
    <x v="15"/>
    <n v="4743"/>
    <x v="142"/>
    <x v="1"/>
    <x v="13"/>
    <n v="29"/>
  </r>
  <r>
    <x v="1"/>
    <x v="1"/>
    <x v="0"/>
    <x v="15"/>
    <n v="4748"/>
    <x v="143"/>
    <x v="1"/>
    <x v="13"/>
    <n v="8"/>
  </r>
  <r>
    <x v="1"/>
    <x v="1"/>
    <x v="0"/>
    <x v="15"/>
    <n v="4749"/>
    <x v="144"/>
    <x v="1"/>
    <x v="13"/>
    <n v="6"/>
  </r>
  <r>
    <x v="1"/>
    <x v="2"/>
    <x v="0"/>
    <x v="15"/>
    <n v="6843"/>
    <x v="145"/>
    <x v="1"/>
    <x v="13"/>
    <n v="10"/>
  </r>
  <r>
    <x v="1"/>
    <x v="2"/>
    <x v="0"/>
    <x v="15"/>
    <n v="6812"/>
    <x v="146"/>
    <x v="1"/>
    <x v="13"/>
    <n v="7"/>
  </r>
  <r>
    <x v="1"/>
    <x v="2"/>
    <x v="0"/>
    <x v="15"/>
    <n v="8803"/>
    <x v="147"/>
    <x v="1"/>
    <x v="13"/>
    <n v="5"/>
  </r>
  <r>
    <x v="1"/>
    <x v="2"/>
    <x v="0"/>
    <x v="15"/>
    <n v="10993"/>
    <x v="148"/>
    <x v="1"/>
    <x v="13"/>
    <n v="9"/>
  </r>
  <r>
    <x v="1"/>
    <x v="2"/>
    <x v="0"/>
    <x v="15"/>
    <n v="10879"/>
    <x v="149"/>
    <x v="1"/>
    <x v="13"/>
    <n v="9"/>
  </r>
  <r>
    <x v="1"/>
    <x v="1"/>
    <x v="0"/>
    <x v="15"/>
    <n v="25522"/>
    <x v="150"/>
    <x v="1"/>
    <x v="13"/>
    <n v="4"/>
  </r>
  <r>
    <x v="1"/>
    <x v="1"/>
    <x v="0"/>
    <x v="15"/>
    <n v="25513"/>
    <x v="151"/>
    <x v="1"/>
    <x v="13"/>
    <n v="6"/>
  </r>
  <r>
    <x v="1"/>
    <x v="1"/>
    <x v="0"/>
    <x v="15"/>
    <n v="25508"/>
    <x v="152"/>
    <x v="1"/>
    <x v="13"/>
    <n v="3"/>
  </r>
  <r>
    <x v="1"/>
    <x v="12"/>
    <x v="0"/>
    <x v="16"/>
    <n v="4781"/>
    <x v="153"/>
    <x v="1"/>
    <x v="13"/>
    <n v="15"/>
  </r>
  <r>
    <x v="1"/>
    <x v="14"/>
    <x v="0"/>
    <x v="17"/>
    <n v="4718"/>
    <x v="154"/>
    <x v="1"/>
    <x v="13"/>
    <n v="35"/>
  </r>
  <r>
    <x v="1"/>
    <x v="14"/>
    <x v="0"/>
    <x v="17"/>
    <n v="4720"/>
    <x v="155"/>
    <x v="1"/>
    <x v="13"/>
    <n v="5"/>
  </r>
  <r>
    <x v="1"/>
    <x v="14"/>
    <x v="0"/>
    <x v="17"/>
    <n v="4721"/>
    <x v="156"/>
    <x v="1"/>
    <x v="13"/>
    <n v="10"/>
  </r>
  <r>
    <x v="1"/>
    <x v="14"/>
    <x v="0"/>
    <x v="17"/>
    <n v="4722"/>
    <x v="157"/>
    <x v="1"/>
    <x v="13"/>
    <n v="3"/>
  </r>
  <r>
    <x v="1"/>
    <x v="14"/>
    <x v="0"/>
    <x v="17"/>
    <n v="4723"/>
    <x v="158"/>
    <x v="1"/>
    <x v="13"/>
    <n v="4"/>
  </r>
  <r>
    <x v="1"/>
    <x v="14"/>
    <x v="0"/>
    <x v="17"/>
    <n v="4724"/>
    <x v="159"/>
    <x v="1"/>
    <x v="13"/>
    <n v="4"/>
  </r>
  <r>
    <x v="1"/>
    <x v="14"/>
    <x v="0"/>
    <x v="17"/>
    <n v="4719"/>
    <x v="150"/>
    <x v="1"/>
    <x v="13"/>
    <n v="13"/>
  </r>
  <r>
    <x v="1"/>
    <x v="14"/>
    <x v="0"/>
    <x v="17"/>
    <n v="4725"/>
    <x v="160"/>
    <x v="1"/>
    <x v="13"/>
    <n v="4"/>
  </r>
  <r>
    <x v="1"/>
    <x v="14"/>
    <x v="0"/>
    <x v="17"/>
    <n v="4726"/>
    <x v="161"/>
    <x v="1"/>
    <x v="13"/>
    <n v="5"/>
  </r>
  <r>
    <x v="1"/>
    <x v="14"/>
    <x v="0"/>
    <x v="17"/>
    <n v="4727"/>
    <x v="162"/>
    <x v="1"/>
    <x v="13"/>
    <n v="6"/>
  </r>
  <r>
    <x v="1"/>
    <x v="14"/>
    <x v="0"/>
    <x v="17"/>
    <n v="4728"/>
    <x v="163"/>
    <x v="1"/>
    <x v="13"/>
    <n v="11"/>
  </r>
  <r>
    <x v="1"/>
    <x v="14"/>
    <x v="0"/>
    <x v="17"/>
    <n v="4729"/>
    <x v="164"/>
    <x v="1"/>
    <x v="13"/>
    <n v="7"/>
  </r>
  <r>
    <x v="1"/>
    <x v="14"/>
    <x v="0"/>
    <x v="17"/>
    <n v="6811"/>
    <x v="165"/>
    <x v="1"/>
    <x v="13"/>
    <n v="2"/>
  </r>
  <r>
    <x v="1"/>
    <x v="14"/>
    <x v="0"/>
    <x v="17"/>
    <n v="25511"/>
    <x v="166"/>
    <x v="1"/>
    <x v="13"/>
    <n v="2"/>
  </r>
  <r>
    <x v="0"/>
    <x v="0"/>
    <x v="0"/>
    <x v="0"/>
    <n v="4659"/>
    <x v="0"/>
    <x v="0"/>
    <x v="14"/>
    <n v="95"/>
  </r>
  <r>
    <x v="1"/>
    <x v="1"/>
    <x v="0"/>
    <x v="0"/>
    <n v="4660"/>
    <x v="1"/>
    <x v="0"/>
    <x v="14"/>
    <n v="114"/>
  </r>
  <r>
    <x v="1"/>
    <x v="1"/>
    <x v="0"/>
    <x v="0"/>
    <n v="4661"/>
    <x v="2"/>
    <x v="0"/>
    <x v="14"/>
    <n v="14"/>
  </r>
  <r>
    <x v="1"/>
    <x v="1"/>
    <x v="0"/>
    <x v="0"/>
    <n v="4662"/>
    <x v="3"/>
    <x v="0"/>
    <x v="14"/>
    <n v="9"/>
  </r>
  <r>
    <x v="1"/>
    <x v="1"/>
    <x v="0"/>
    <x v="0"/>
    <n v="4663"/>
    <x v="4"/>
    <x v="0"/>
    <x v="14"/>
    <n v="11"/>
  </r>
  <r>
    <x v="1"/>
    <x v="1"/>
    <x v="0"/>
    <x v="0"/>
    <n v="4664"/>
    <x v="5"/>
    <x v="0"/>
    <x v="14"/>
    <n v="6"/>
  </r>
  <r>
    <x v="1"/>
    <x v="1"/>
    <x v="0"/>
    <x v="0"/>
    <n v="4665"/>
    <x v="6"/>
    <x v="0"/>
    <x v="14"/>
    <n v="15"/>
  </r>
  <r>
    <x v="1"/>
    <x v="1"/>
    <x v="0"/>
    <x v="0"/>
    <n v="4666"/>
    <x v="7"/>
    <x v="0"/>
    <x v="14"/>
    <n v="9"/>
  </r>
  <r>
    <x v="1"/>
    <x v="1"/>
    <x v="0"/>
    <x v="0"/>
    <n v="4667"/>
    <x v="8"/>
    <x v="0"/>
    <x v="14"/>
    <n v="3"/>
  </r>
  <r>
    <x v="1"/>
    <x v="1"/>
    <x v="0"/>
    <x v="0"/>
    <n v="4668"/>
    <x v="9"/>
    <x v="0"/>
    <x v="14"/>
    <n v="17"/>
  </r>
  <r>
    <x v="1"/>
    <x v="1"/>
    <x v="0"/>
    <x v="0"/>
    <n v="4669"/>
    <x v="10"/>
    <x v="0"/>
    <x v="14"/>
    <n v="3"/>
  </r>
  <r>
    <x v="1"/>
    <x v="1"/>
    <x v="0"/>
    <x v="0"/>
    <n v="4670"/>
    <x v="11"/>
    <x v="0"/>
    <x v="14"/>
    <n v="10"/>
  </r>
  <r>
    <x v="1"/>
    <x v="1"/>
    <x v="0"/>
    <x v="0"/>
    <n v="4671"/>
    <x v="12"/>
    <x v="0"/>
    <x v="14"/>
    <n v="7"/>
  </r>
  <r>
    <x v="1"/>
    <x v="1"/>
    <x v="0"/>
    <x v="0"/>
    <n v="4672"/>
    <x v="13"/>
    <x v="0"/>
    <x v="14"/>
    <n v="15"/>
  </r>
  <r>
    <x v="1"/>
    <x v="1"/>
    <x v="0"/>
    <x v="0"/>
    <n v="4673"/>
    <x v="14"/>
    <x v="0"/>
    <x v="14"/>
    <n v="4"/>
  </r>
  <r>
    <x v="1"/>
    <x v="1"/>
    <x v="0"/>
    <x v="0"/>
    <n v="4674"/>
    <x v="15"/>
    <x v="0"/>
    <x v="14"/>
    <n v="3"/>
  </r>
  <r>
    <x v="1"/>
    <x v="1"/>
    <x v="0"/>
    <x v="0"/>
    <n v="4675"/>
    <x v="16"/>
    <x v="0"/>
    <x v="14"/>
    <n v="6"/>
  </r>
  <r>
    <x v="1"/>
    <x v="1"/>
    <x v="0"/>
    <x v="0"/>
    <n v="4676"/>
    <x v="17"/>
    <x v="0"/>
    <x v="14"/>
    <n v="10"/>
  </r>
  <r>
    <x v="1"/>
    <x v="1"/>
    <x v="0"/>
    <x v="0"/>
    <n v="4677"/>
    <x v="18"/>
    <x v="0"/>
    <x v="14"/>
    <n v="8"/>
  </r>
  <r>
    <x v="1"/>
    <x v="1"/>
    <x v="0"/>
    <x v="0"/>
    <n v="4678"/>
    <x v="19"/>
    <x v="0"/>
    <x v="14"/>
    <n v="5"/>
  </r>
  <r>
    <x v="1"/>
    <x v="1"/>
    <x v="0"/>
    <x v="0"/>
    <n v="4679"/>
    <x v="20"/>
    <x v="0"/>
    <x v="14"/>
    <n v="7"/>
  </r>
  <r>
    <x v="1"/>
    <x v="1"/>
    <x v="0"/>
    <x v="0"/>
    <n v="4680"/>
    <x v="21"/>
    <x v="0"/>
    <x v="14"/>
    <n v="12"/>
  </r>
  <r>
    <x v="1"/>
    <x v="1"/>
    <x v="0"/>
    <x v="0"/>
    <n v="7710"/>
    <x v="22"/>
    <x v="0"/>
    <x v="14"/>
    <n v="5"/>
  </r>
  <r>
    <x v="1"/>
    <x v="1"/>
    <x v="0"/>
    <x v="0"/>
    <n v="4681"/>
    <x v="23"/>
    <x v="0"/>
    <x v="14"/>
    <n v="15"/>
  </r>
  <r>
    <x v="1"/>
    <x v="1"/>
    <x v="0"/>
    <x v="0"/>
    <n v="6842"/>
    <x v="24"/>
    <x v="0"/>
    <x v="14"/>
    <n v="3"/>
  </r>
  <r>
    <x v="1"/>
    <x v="1"/>
    <x v="0"/>
    <x v="0"/>
    <n v="6926"/>
    <x v="25"/>
    <x v="0"/>
    <x v="14"/>
    <n v="3"/>
  </r>
  <r>
    <x v="1"/>
    <x v="1"/>
    <x v="0"/>
    <x v="0"/>
    <n v="6928"/>
    <x v="26"/>
    <x v="0"/>
    <x v="14"/>
    <n v="3"/>
  </r>
  <r>
    <x v="1"/>
    <x v="1"/>
    <x v="0"/>
    <x v="0"/>
    <n v="6955"/>
    <x v="27"/>
    <x v="0"/>
    <x v="14"/>
    <n v="4"/>
  </r>
  <r>
    <x v="1"/>
    <x v="1"/>
    <x v="0"/>
    <x v="0"/>
    <n v="6957"/>
    <x v="28"/>
    <x v="0"/>
    <x v="14"/>
    <n v="9"/>
  </r>
  <r>
    <x v="1"/>
    <x v="1"/>
    <x v="0"/>
    <x v="0"/>
    <n v="10880"/>
    <x v="29"/>
    <x v="0"/>
    <x v="14"/>
    <n v="2"/>
  </r>
  <r>
    <x v="1"/>
    <x v="1"/>
    <x v="0"/>
    <x v="0"/>
    <n v="10991"/>
    <x v="30"/>
    <x v="0"/>
    <x v="14"/>
    <n v="6"/>
  </r>
  <r>
    <x v="0"/>
    <x v="0"/>
    <x v="0"/>
    <x v="0"/>
    <n v="10929"/>
    <x v="31"/>
    <x v="0"/>
    <x v="14"/>
    <n v="20"/>
  </r>
  <r>
    <x v="0"/>
    <x v="0"/>
    <x v="0"/>
    <x v="0"/>
    <n v="32601"/>
    <x v="32"/>
    <x v="0"/>
    <x v="14"/>
    <n v="167"/>
  </r>
  <r>
    <x v="1"/>
    <x v="2"/>
    <x v="0"/>
    <x v="1"/>
    <n v="4750"/>
    <x v="33"/>
    <x v="0"/>
    <x v="14"/>
    <n v="9"/>
  </r>
  <r>
    <x v="1"/>
    <x v="2"/>
    <x v="0"/>
    <x v="1"/>
    <n v="4751"/>
    <x v="34"/>
    <x v="0"/>
    <x v="14"/>
    <n v="9"/>
  </r>
  <r>
    <x v="1"/>
    <x v="2"/>
    <x v="0"/>
    <x v="1"/>
    <n v="4752"/>
    <x v="35"/>
    <x v="0"/>
    <x v="14"/>
    <n v="7"/>
  </r>
  <r>
    <x v="1"/>
    <x v="2"/>
    <x v="0"/>
    <x v="1"/>
    <n v="4753"/>
    <x v="36"/>
    <x v="0"/>
    <x v="14"/>
    <n v="4"/>
  </r>
  <r>
    <x v="1"/>
    <x v="2"/>
    <x v="0"/>
    <x v="1"/>
    <n v="4754"/>
    <x v="37"/>
    <x v="0"/>
    <x v="14"/>
    <n v="3"/>
  </r>
  <r>
    <x v="1"/>
    <x v="3"/>
    <x v="0"/>
    <x v="2"/>
    <n v="4735"/>
    <x v="38"/>
    <x v="0"/>
    <x v="14"/>
    <n v="14"/>
  </r>
  <r>
    <x v="1"/>
    <x v="3"/>
    <x v="0"/>
    <x v="2"/>
    <n v="4736"/>
    <x v="39"/>
    <x v="0"/>
    <x v="14"/>
    <n v="8"/>
  </r>
  <r>
    <x v="1"/>
    <x v="3"/>
    <x v="0"/>
    <x v="2"/>
    <n v="4737"/>
    <x v="40"/>
    <x v="0"/>
    <x v="14"/>
    <n v="5"/>
  </r>
  <r>
    <x v="1"/>
    <x v="3"/>
    <x v="0"/>
    <x v="2"/>
    <n v="4738"/>
    <x v="41"/>
    <x v="0"/>
    <x v="14"/>
    <n v="4"/>
  </r>
  <r>
    <x v="1"/>
    <x v="3"/>
    <x v="0"/>
    <x v="2"/>
    <n v="12266"/>
    <x v="42"/>
    <x v="0"/>
    <x v="14"/>
    <n v="2"/>
  </r>
  <r>
    <x v="1"/>
    <x v="4"/>
    <x v="0"/>
    <x v="3"/>
    <n v="4755"/>
    <x v="43"/>
    <x v="0"/>
    <x v="14"/>
    <n v="25"/>
  </r>
  <r>
    <x v="1"/>
    <x v="4"/>
    <x v="0"/>
    <x v="3"/>
    <n v="4756"/>
    <x v="44"/>
    <x v="0"/>
    <x v="14"/>
    <n v="6"/>
  </r>
  <r>
    <x v="1"/>
    <x v="4"/>
    <x v="0"/>
    <x v="3"/>
    <n v="4757"/>
    <x v="45"/>
    <x v="0"/>
    <x v="14"/>
    <n v="6"/>
  </r>
  <r>
    <x v="1"/>
    <x v="4"/>
    <x v="0"/>
    <x v="3"/>
    <n v="4758"/>
    <x v="46"/>
    <x v="0"/>
    <x v="14"/>
    <n v="10"/>
  </r>
  <r>
    <x v="1"/>
    <x v="4"/>
    <x v="0"/>
    <x v="3"/>
    <n v="7033"/>
    <x v="47"/>
    <x v="0"/>
    <x v="14"/>
    <n v="5"/>
  </r>
  <r>
    <x v="1"/>
    <x v="4"/>
    <x v="0"/>
    <x v="3"/>
    <n v="7118"/>
    <x v="48"/>
    <x v="0"/>
    <x v="14"/>
    <n v="3"/>
  </r>
  <r>
    <x v="1"/>
    <x v="5"/>
    <x v="0"/>
    <x v="4"/>
    <n v="4701"/>
    <x v="49"/>
    <x v="0"/>
    <x v="14"/>
    <n v="11"/>
  </r>
  <r>
    <x v="1"/>
    <x v="5"/>
    <x v="0"/>
    <x v="4"/>
    <n v="4702"/>
    <x v="50"/>
    <x v="0"/>
    <x v="14"/>
    <n v="6"/>
  </r>
  <r>
    <x v="1"/>
    <x v="5"/>
    <x v="0"/>
    <x v="4"/>
    <n v="4703"/>
    <x v="51"/>
    <x v="0"/>
    <x v="14"/>
    <n v="4"/>
  </r>
  <r>
    <x v="1"/>
    <x v="5"/>
    <x v="0"/>
    <x v="4"/>
    <n v="7091"/>
    <x v="52"/>
    <x v="0"/>
    <x v="14"/>
    <n v="2"/>
  </r>
  <r>
    <x v="1"/>
    <x v="3"/>
    <x v="0"/>
    <x v="5"/>
    <n v="4739"/>
    <x v="53"/>
    <x v="0"/>
    <x v="14"/>
    <n v="12"/>
  </r>
  <r>
    <x v="1"/>
    <x v="3"/>
    <x v="0"/>
    <x v="5"/>
    <n v="4740"/>
    <x v="54"/>
    <x v="0"/>
    <x v="14"/>
    <n v="3"/>
  </r>
  <r>
    <x v="1"/>
    <x v="3"/>
    <x v="0"/>
    <x v="5"/>
    <n v="4741"/>
    <x v="55"/>
    <x v="0"/>
    <x v="14"/>
    <n v="6"/>
  </r>
  <r>
    <x v="1"/>
    <x v="3"/>
    <x v="0"/>
    <x v="5"/>
    <n v="7123"/>
    <x v="56"/>
    <x v="0"/>
    <x v="14"/>
    <n v="1"/>
  </r>
  <r>
    <x v="1"/>
    <x v="6"/>
    <x v="0"/>
    <x v="6"/>
    <n v="4695"/>
    <x v="57"/>
    <x v="0"/>
    <x v="14"/>
    <n v="45"/>
  </r>
  <r>
    <x v="1"/>
    <x v="6"/>
    <x v="0"/>
    <x v="6"/>
    <n v="4696"/>
    <x v="58"/>
    <x v="0"/>
    <x v="14"/>
    <n v="4"/>
  </r>
  <r>
    <x v="1"/>
    <x v="6"/>
    <x v="0"/>
    <x v="6"/>
    <n v="4697"/>
    <x v="59"/>
    <x v="0"/>
    <x v="14"/>
    <n v="3"/>
  </r>
  <r>
    <x v="1"/>
    <x v="6"/>
    <x v="0"/>
    <x v="6"/>
    <n v="4698"/>
    <x v="60"/>
    <x v="0"/>
    <x v="14"/>
    <n v="9"/>
  </r>
  <r>
    <x v="1"/>
    <x v="6"/>
    <x v="0"/>
    <x v="6"/>
    <n v="4699"/>
    <x v="61"/>
    <x v="0"/>
    <x v="14"/>
    <n v="12"/>
  </r>
  <r>
    <x v="1"/>
    <x v="6"/>
    <x v="0"/>
    <x v="6"/>
    <n v="4700"/>
    <x v="62"/>
    <x v="0"/>
    <x v="14"/>
    <n v="8"/>
  </r>
  <r>
    <x v="1"/>
    <x v="6"/>
    <x v="0"/>
    <x v="6"/>
    <n v="7088"/>
    <x v="63"/>
    <x v="0"/>
    <x v="14"/>
    <n v="3"/>
  </r>
  <r>
    <x v="1"/>
    <x v="6"/>
    <x v="0"/>
    <x v="6"/>
    <n v="10878"/>
    <x v="64"/>
    <x v="0"/>
    <x v="14"/>
    <n v="3"/>
  </r>
  <r>
    <x v="1"/>
    <x v="7"/>
    <x v="0"/>
    <x v="7"/>
    <n v="4759"/>
    <x v="65"/>
    <x v="0"/>
    <x v="14"/>
    <n v="30"/>
  </r>
  <r>
    <x v="1"/>
    <x v="7"/>
    <x v="0"/>
    <x v="7"/>
    <n v="4760"/>
    <x v="66"/>
    <x v="0"/>
    <x v="14"/>
    <n v="11"/>
  </r>
  <r>
    <x v="1"/>
    <x v="7"/>
    <x v="0"/>
    <x v="7"/>
    <n v="4761"/>
    <x v="67"/>
    <x v="0"/>
    <x v="14"/>
    <n v="11"/>
  </r>
  <r>
    <x v="1"/>
    <x v="7"/>
    <x v="0"/>
    <x v="7"/>
    <n v="4762"/>
    <x v="68"/>
    <x v="0"/>
    <x v="14"/>
    <n v="5"/>
  </r>
  <r>
    <x v="1"/>
    <x v="7"/>
    <x v="0"/>
    <x v="7"/>
    <n v="6813"/>
    <x v="69"/>
    <x v="0"/>
    <x v="14"/>
    <n v="3"/>
  </r>
  <r>
    <x v="1"/>
    <x v="7"/>
    <x v="0"/>
    <x v="7"/>
    <n v="6956"/>
    <x v="70"/>
    <x v="0"/>
    <x v="14"/>
    <n v="7"/>
  </r>
  <r>
    <x v="1"/>
    <x v="7"/>
    <x v="0"/>
    <x v="7"/>
    <n v="7087"/>
    <x v="71"/>
    <x v="0"/>
    <x v="14"/>
    <n v="3"/>
  </r>
  <r>
    <x v="1"/>
    <x v="8"/>
    <x v="0"/>
    <x v="8"/>
    <n v="4704"/>
    <x v="72"/>
    <x v="0"/>
    <x v="14"/>
    <n v="43"/>
  </r>
  <r>
    <x v="1"/>
    <x v="8"/>
    <x v="0"/>
    <x v="8"/>
    <n v="4705"/>
    <x v="73"/>
    <x v="0"/>
    <x v="14"/>
    <n v="17"/>
  </r>
  <r>
    <x v="1"/>
    <x v="8"/>
    <x v="0"/>
    <x v="8"/>
    <n v="4706"/>
    <x v="74"/>
    <x v="0"/>
    <x v="14"/>
    <n v="15"/>
  </r>
  <r>
    <x v="1"/>
    <x v="8"/>
    <x v="0"/>
    <x v="8"/>
    <n v="4707"/>
    <x v="75"/>
    <x v="0"/>
    <x v="14"/>
    <n v="6"/>
  </r>
  <r>
    <x v="1"/>
    <x v="8"/>
    <x v="0"/>
    <x v="8"/>
    <n v="4708"/>
    <x v="76"/>
    <x v="0"/>
    <x v="14"/>
    <n v="12"/>
  </r>
  <r>
    <x v="1"/>
    <x v="8"/>
    <x v="0"/>
    <x v="8"/>
    <n v="4709"/>
    <x v="77"/>
    <x v="0"/>
    <x v="14"/>
    <n v="12"/>
  </r>
  <r>
    <x v="1"/>
    <x v="8"/>
    <x v="0"/>
    <x v="8"/>
    <n v="7137"/>
    <x v="78"/>
    <x v="0"/>
    <x v="14"/>
    <n v="4"/>
  </r>
  <r>
    <x v="1"/>
    <x v="8"/>
    <x v="0"/>
    <x v="8"/>
    <n v="11328"/>
    <x v="79"/>
    <x v="0"/>
    <x v="14"/>
    <n v="6"/>
  </r>
  <r>
    <x v="1"/>
    <x v="8"/>
    <x v="0"/>
    <x v="8"/>
    <n v="31638"/>
    <x v="80"/>
    <x v="0"/>
    <x v="14"/>
    <n v="3"/>
  </r>
  <r>
    <x v="1"/>
    <x v="9"/>
    <x v="0"/>
    <x v="9"/>
    <n v="4682"/>
    <x v="81"/>
    <x v="0"/>
    <x v="14"/>
    <n v="49"/>
  </r>
  <r>
    <x v="1"/>
    <x v="9"/>
    <x v="0"/>
    <x v="9"/>
    <n v="4683"/>
    <x v="82"/>
    <x v="0"/>
    <x v="14"/>
    <n v="14"/>
  </r>
  <r>
    <x v="1"/>
    <x v="9"/>
    <x v="0"/>
    <x v="9"/>
    <n v="4684"/>
    <x v="83"/>
    <x v="0"/>
    <x v="14"/>
    <n v="6"/>
  </r>
  <r>
    <x v="1"/>
    <x v="9"/>
    <x v="0"/>
    <x v="9"/>
    <n v="4685"/>
    <x v="84"/>
    <x v="0"/>
    <x v="14"/>
    <n v="4"/>
  </r>
  <r>
    <x v="1"/>
    <x v="9"/>
    <x v="0"/>
    <x v="9"/>
    <n v="4686"/>
    <x v="85"/>
    <x v="0"/>
    <x v="14"/>
    <n v="12"/>
  </r>
  <r>
    <x v="1"/>
    <x v="9"/>
    <x v="0"/>
    <x v="9"/>
    <n v="4687"/>
    <x v="86"/>
    <x v="0"/>
    <x v="14"/>
    <n v="9"/>
  </r>
  <r>
    <x v="1"/>
    <x v="9"/>
    <x v="0"/>
    <x v="9"/>
    <n v="4688"/>
    <x v="87"/>
    <x v="0"/>
    <x v="14"/>
    <n v="10"/>
  </r>
  <r>
    <x v="1"/>
    <x v="9"/>
    <x v="0"/>
    <x v="9"/>
    <n v="4689"/>
    <x v="88"/>
    <x v="0"/>
    <x v="14"/>
    <n v="9"/>
  </r>
  <r>
    <x v="1"/>
    <x v="9"/>
    <x v="0"/>
    <x v="9"/>
    <n v="4690"/>
    <x v="89"/>
    <x v="0"/>
    <x v="14"/>
    <n v="7"/>
  </r>
  <r>
    <x v="1"/>
    <x v="9"/>
    <x v="0"/>
    <x v="9"/>
    <n v="4691"/>
    <x v="90"/>
    <x v="0"/>
    <x v="14"/>
    <n v="4"/>
  </r>
  <r>
    <x v="1"/>
    <x v="9"/>
    <x v="0"/>
    <x v="9"/>
    <n v="6925"/>
    <x v="91"/>
    <x v="0"/>
    <x v="14"/>
    <n v="6"/>
  </r>
  <r>
    <x v="1"/>
    <x v="9"/>
    <x v="0"/>
    <x v="9"/>
    <n v="7086"/>
    <x v="92"/>
    <x v="0"/>
    <x v="14"/>
    <n v="3"/>
  </r>
  <r>
    <x v="1"/>
    <x v="9"/>
    <x v="0"/>
    <x v="9"/>
    <n v="7117"/>
    <x v="93"/>
    <x v="0"/>
    <x v="14"/>
    <n v="4"/>
  </r>
  <r>
    <x v="1"/>
    <x v="9"/>
    <x v="0"/>
    <x v="9"/>
    <n v="9326"/>
    <x v="94"/>
    <x v="0"/>
    <x v="14"/>
    <n v="4"/>
  </r>
  <r>
    <x v="1"/>
    <x v="9"/>
    <x v="0"/>
    <x v="9"/>
    <n v="10992"/>
    <x v="95"/>
    <x v="0"/>
    <x v="14"/>
    <n v="4"/>
  </r>
  <r>
    <x v="1"/>
    <x v="10"/>
    <x v="0"/>
    <x v="10"/>
    <n v="4763"/>
    <x v="96"/>
    <x v="0"/>
    <x v="14"/>
    <n v="45"/>
  </r>
  <r>
    <x v="1"/>
    <x v="11"/>
    <x v="0"/>
    <x v="10"/>
    <n v="4764"/>
    <x v="97"/>
    <x v="0"/>
    <x v="14"/>
    <n v="16"/>
  </r>
  <r>
    <x v="1"/>
    <x v="10"/>
    <x v="0"/>
    <x v="10"/>
    <n v="4765"/>
    <x v="98"/>
    <x v="0"/>
    <x v="14"/>
    <n v="9"/>
  </r>
  <r>
    <x v="1"/>
    <x v="10"/>
    <x v="0"/>
    <x v="10"/>
    <n v="4766"/>
    <x v="99"/>
    <x v="0"/>
    <x v="14"/>
    <n v="8"/>
  </r>
  <r>
    <x v="1"/>
    <x v="10"/>
    <x v="0"/>
    <x v="10"/>
    <n v="4767"/>
    <x v="100"/>
    <x v="0"/>
    <x v="14"/>
    <n v="4"/>
  </r>
  <r>
    <x v="1"/>
    <x v="11"/>
    <x v="0"/>
    <x v="10"/>
    <n v="4768"/>
    <x v="101"/>
    <x v="0"/>
    <x v="14"/>
    <n v="11"/>
  </r>
  <r>
    <x v="1"/>
    <x v="10"/>
    <x v="0"/>
    <x v="10"/>
    <n v="4769"/>
    <x v="102"/>
    <x v="0"/>
    <x v="14"/>
    <n v="5"/>
  </r>
  <r>
    <x v="1"/>
    <x v="10"/>
    <x v="0"/>
    <x v="10"/>
    <n v="4770"/>
    <x v="103"/>
    <x v="0"/>
    <x v="14"/>
    <n v="11"/>
  </r>
  <r>
    <x v="1"/>
    <x v="11"/>
    <x v="0"/>
    <x v="10"/>
    <n v="6673"/>
    <x v="104"/>
    <x v="0"/>
    <x v="14"/>
    <n v="12"/>
  </r>
  <r>
    <x v="1"/>
    <x v="12"/>
    <x v="0"/>
    <x v="11"/>
    <n v="4771"/>
    <x v="105"/>
    <x v="0"/>
    <x v="14"/>
    <n v="16"/>
  </r>
  <r>
    <x v="1"/>
    <x v="12"/>
    <x v="0"/>
    <x v="11"/>
    <n v="4772"/>
    <x v="106"/>
    <x v="0"/>
    <x v="14"/>
    <n v="5"/>
  </r>
  <r>
    <x v="1"/>
    <x v="12"/>
    <x v="0"/>
    <x v="11"/>
    <n v="4773"/>
    <x v="107"/>
    <x v="0"/>
    <x v="14"/>
    <n v="3"/>
  </r>
  <r>
    <x v="1"/>
    <x v="12"/>
    <x v="0"/>
    <x v="11"/>
    <n v="4774"/>
    <x v="108"/>
    <x v="0"/>
    <x v="14"/>
    <n v="5"/>
  </r>
  <r>
    <x v="1"/>
    <x v="12"/>
    <x v="0"/>
    <x v="11"/>
    <n v="6670"/>
    <x v="109"/>
    <x v="0"/>
    <x v="14"/>
    <n v="4"/>
  </r>
  <r>
    <x v="1"/>
    <x v="12"/>
    <x v="0"/>
    <x v="11"/>
    <n v="7119"/>
    <x v="110"/>
    <x v="0"/>
    <x v="14"/>
    <n v="3"/>
  </r>
  <r>
    <x v="1"/>
    <x v="12"/>
    <x v="0"/>
    <x v="11"/>
    <n v="31637"/>
    <x v="111"/>
    <x v="0"/>
    <x v="14"/>
    <n v="1"/>
  </r>
  <r>
    <x v="1"/>
    <x v="3"/>
    <x v="0"/>
    <x v="5"/>
    <n v="4730"/>
    <x v="112"/>
    <x v="0"/>
    <x v="14"/>
    <n v="22"/>
  </r>
  <r>
    <x v="1"/>
    <x v="3"/>
    <x v="0"/>
    <x v="5"/>
    <n v="4731"/>
    <x v="113"/>
    <x v="0"/>
    <x v="14"/>
    <n v="3"/>
  </r>
  <r>
    <x v="1"/>
    <x v="3"/>
    <x v="0"/>
    <x v="5"/>
    <n v="4732"/>
    <x v="114"/>
    <x v="0"/>
    <x v="14"/>
    <n v="6"/>
  </r>
  <r>
    <x v="1"/>
    <x v="3"/>
    <x v="0"/>
    <x v="5"/>
    <n v="4733"/>
    <x v="115"/>
    <x v="0"/>
    <x v="14"/>
    <n v="5"/>
  </r>
  <r>
    <x v="1"/>
    <x v="3"/>
    <x v="0"/>
    <x v="5"/>
    <n v="4734"/>
    <x v="116"/>
    <x v="0"/>
    <x v="14"/>
    <n v="2"/>
  </r>
  <r>
    <x v="1"/>
    <x v="3"/>
    <x v="0"/>
    <x v="5"/>
    <n v="7712"/>
    <x v="117"/>
    <x v="0"/>
    <x v="14"/>
    <n v="5"/>
  </r>
  <r>
    <x v="1"/>
    <x v="3"/>
    <x v="0"/>
    <x v="5"/>
    <n v="9871"/>
    <x v="118"/>
    <x v="0"/>
    <x v="14"/>
    <n v="3"/>
  </r>
  <r>
    <x v="1"/>
    <x v="3"/>
    <x v="0"/>
    <x v="5"/>
    <n v="12166"/>
    <x v="119"/>
    <x v="0"/>
    <x v="14"/>
    <n v="6"/>
  </r>
  <r>
    <x v="1"/>
    <x v="5"/>
    <x v="0"/>
    <x v="12"/>
    <n v="4692"/>
    <x v="120"/>
    <x v="0"/>
    <x v="14"/>
    <n v="4"/>
  </r>
  <r>
    <x v="1"/>
    <x v="5"/>
    <x v="0"/>
    <x v="12"/>
    <n v="4693"/>
    <x v="121"/>
    <x v="0"/>
    <x v="14"/>
    <n v="2"/>
  </r>
  <r>
    <x v="1"/>
    <x v="5"/>
    <x v="0"/>
    <x v="12"/>
    <n v="4694"/>
    <x v="122"/>
    <x v="0"/>
    <x v="14"/>
    <n v="4"/>
  </r>
  <r>
    <x v="1"/>
    <x v="5"/>
    <x v="0"/>
    <x v="12"/>
    <n v="7089"/>
    <x v="123"/>
    <x v="0"/>
    <x v="14"/>
    <n v="1"/>
  </r>
  <r>
    <x v="1"/>
    <x v="13"/>
    <x v="0"/>
    <x v="13"/>
    <n v="4711"/>
    <x v="124"/>
    <x v="0"/>
    <x v="14"/>
    <n v="36"/>
  </r>
  <r>
    <x v="1"/>
    <x v="13"/>
    <x v="0"/>
    <x v="13"/>
    <n v="4712"/>
    <x v="125"/>
    <x v="0"/>
    <x v="14"/>
    <n v="8"/>
  </r>
  <r>
    <x v="1"/>
    <x v="13"/>
    <x v="0"/>
    <x v="13"/>
    <n v="4713"/>
    <x v="126"/>
    <x v="0"/>
    <x v="14"/>
    <n v="8"/>
  </r>
  <r>
    <x v="1"/>
    <x v="13"/>
    <x v="0"/>
    <x v="13"/>
    <n v="4714"/>
    <x v="127"/>
    <x v="0"/>
    <x v="14"/>
    <n v="8"/>
  </r>
  <r>
    <x v="1"/>
    <x v="13"/>
    <x v="0"/>
    <x v="13"/>
    <n v="4715"/>
    <x v="128"/>
    <x v="0"/>
    <x v="14"/>
    <n v="21"/>
  </r>
  <r>
    <x v="1"/>
    <x v="13"/>
    <x v="0"/>
    <x v="13"/>
    <n v="4716"/>
    <x v="129"/>
    <x v="0"/>
    <x v="14"/>
    <n v="12"/>
  </r>
  <r>
    <x v="1"/>
    <x v="13"/>
    <x v="0"/>
    <x v="13"/>
    <n v="4717"/>
    <x v="130"/>
    <x v="0"/>
    <x v="14"/>
    <n v="7"/>
  </r>
  <r>
    <x v="1"/>
    <x v="13"/>
    <x v="0"/>
    <x v="13"/>
    <n v="7711"/>
    <x v="131"/>
    <x v="0"/>
    <x v="14"/>
    <n v="12"/>
  </r>
  <r>
    <x v="1"/>
    <x v="13"/>
    <x v="0"/>
    <x v="13"/>
    <n v="7032"/>
    <x v="132"/>
    <x v="0"/>
    <x v="14"/>
    <n v="9"/>
  </r>
  <r>
    <x v="1"/>
    <x v="13"/>
    <x v="0"/>
    <x v="13"/>
    <n v="11327"/>
    <x v="133"/>
    <x v="0"/>
    <x v="14"/>
    <n v="6"/>
  </r>
  <r>
    <x v="1"/>
    <x v="12"/>
    <x v="0"/>
    <x v="14"/>
    <n v="4780"/>
    <x v="134"/>
    <x v="0"/>
    <x v="14"/>
    <n v="12"/>
  </r>
  <r>
    <x v="1"/>
    <x v="10"/>
    <x v="0"/>
    <x v="14"/>
    <n v="6671"/>
    <x v="135"/>
    <x v="0"/>
    <x v="14"/>
    <n v="3"/>
  </r>
  <r>
    <x v="1"/>
    <x v="12"/>
    <x v="0"/>
    <x v="14"/>
    <n v="6819"/>
    <x v="136"/>
    <x v="0"/>
    <x v="14"/>
    <n v="6"/>
  </r>
  <r>
    <x v="1"/>
    <x v="2"/>
    <x v="0"/>
    <x v="15"/>
    <n v="4742"/>
    <x v="137"/>
    <x v="0"/>
    <x v="14"/>
    <n v="91"/>
  </r>
  <r>
    <x v="1"/>
    <x v="2"/>
    <x v="0"/>
    <x v="15"/>
    <n v="4744"/>
    <x v="138"/>
    <x v="0"/>
    <x v="14"/>
    <n v="9"/>
  </r>
  <r>
    <x v="1"/>
    <x v="2"/>
    <x v="0"/>
    <x v="15"/>
    <n v="4745"/>
    <x v="139"/>
    <x v="0"/>
    <x v="14"/>
    <n v="19"/>
  </r>
  <r>
    <x v="1"/>
    <x v="2"/>
    <x v="0"/>
    <x v="15"/>
    <n v="4746"/>
    <x v="140"/>
    <x v="0"/>
    <x v="14"/>
    <n v="5"/>
  </r>
  <r>
    <x v="1"/>
    <x v="2"/>
    <x v="0"/>
    <x v="15"/>
    <n v="4747"/>
    <x v="141"/>
    <x v="0"/>
    <x v="14"/>
    <n v="7"/>
  </r>
  <r>
    <x v="1"/>
    <x v="1"/>
    <x v="0"/>
    <x v="15"/>
    <n v="4743"/>
    <x v="142"/>
    <x v="0"/>
    <x v="14"/>
    <n v="26"/>
  </r>
  <r>
    <x v="1"/>
    <x v="1"/>
    <x v="0"/>
    <x v="15"/>
    <n v="4748"/>
    <x v="143"/>
    <x v="0"/>
    <x v="14"/>
    <n v="7"/>
  </r>
  <r>
    <x v="1"/>
    <x v="1"/>
    <x v="0"/>
    <x v="15"/>
    <n v="4749"/>
    <x v="144"/>
    <x v="0"/>
    <x v="14"/>
    <n v="5"/>
  </r>
  <r>
    <x v="1"/>
    <x v="2"/>
    <x v="0"/>
    <x v="15"/>
    <n v="6843"/>
    <x v="145"/>
    <x v="0"/>
    <x v="14"/>
    <n v="9"/>
  </r>
  <r>
    <x v="1"/>
    <x v="2"/>
    <x v="0"/>
    <x v="15"/>
    <n v="6812"/>
    <x v="146"/>
    <x v="0"/>
    <x v="14"/>
    <n v="6"/>
  </r>
  <r>
    <x v="1"/>
    <x v="2"/>
    <x v="0"/>
    <x v="15"/>
    <n v="8803"/>
    <x v="147"/>
    <x v="0"/>
    <x v="14"/>
    <n v="5"/>
  </r>
  <r>
    <x v="1"/>
    <x v="2"/>
    <x v="0"/>
    <x v="15"/>
    <n v="10993"/>
    <x v="148"/>
    <x v="0"/>
    <x v="14"/>
    <n v="8"/>
  </r>
  <r>
    <x v="1"/>
    <x v="2"/>
    <x v="0"/>
    <x v="15"/>
    <n v="10879"/>
    <x v="149"/>
    <x v="0"/>
    <x v="14"/>
    <n v="8"/>
  </r>
  <r>
    <x v="1"/>
    <x v="1"/>
    <x v="0"/>
    <x v="15"/>
    <n v="25522"/>
    <x v="150"/>
    <x v="0"/>
    <x v="14"/>
    <n v="4"/>
  </r>
  <r>
    <x v="1"/>
    <x v="1"/>
    <x v="0"/>
    <x v="15"/>
    <n v="25513"/>
    <x v="151"/>
    <x v="0"/>
    <x v="14"/>
    <n v="5"/>
  </r>
  <r>
    <x v="1"/>
    <x v="1"/>
    <x v="0"/>
    <x v="15"/>
    <n v="25508"/>
    <x v="152"/>
    <x v="0"/>
    <x v="14"/>
    <n v="3"/>
  </r>
  <r>
    <x v="1"/>
    <x v="12"/>
    <x v="0"/>
    <x v="16"/>
    <n v="4781"/>
    <x v="153"/>
    <x v="0"/>
    <x v="14"/>
    <n v="14"/>
  </r>
  <r>
    <x v="1"/>
    <x v="14"/>
    <x v="0"/>
    <x v="17"/>
    <n v="4718"/>
    <x v="154"/>
    <x v="0"/>
    <x v="14"/>
    <n v="41"/>
  </r>
  <r>
    <x v="1"/>
    <x v="14"/>
    <x v="0"/>
    <x v="17"/>
    <n v="4720"/>
    <x v="155"/>
    <x v="0"/>
    <x v="14"/>
    <n v="5"/>
  </r>
  <r>
    <x v="1"/>
    <x v="14"/>
    <x v="0"/>
    <x v="17"/>
    <n v="4721"/>
    <x v="156"/>
    <x v="0"/>
    <x v="14"/>
    <n v="11"/>
  </r>
  <r>
    <x v="1"/>
    <x v="14"/>
    <x v="0"/>
    <x v="17"/>
    <n v="4722"/>
    <x v="157"/>
    <x v="0"/>
    <x v="14"/>
    <n v="3"/>
  </r>
  <r>
    <x v="1"/>
    <x v="14"/>
    <x v="0"/>
    <x v="17"/>
    <n v="4723"/>
    <x v="158"/>
    <x v="0"/>
    <x v="14"/>
    <n v="4"/>
  </r>
  <r>
    <x v="1"/>
    <x v="14"/>
    <x v="0"/>
    <x v="17"/>
    <n v="4724"/>
    <x v="159"/>
    <x v="0"/>
    <x v="14"/>
    <n v="4"/>
  </r>
  <r>
    <x v="1"/>
    <x v="14"/>
    <x v="0"/>
    <x v="17"/>
    <n v="4719"/>
    <x v="150"/>
    <x v="0"/>
    <x v="14"/>
    <n v="14"/>
  </r>
  <r>
    <x v="1"/>
    <x v="14"/>
    <x v="0"/>
    <x v="17"/>
    <n v="4725"/>
    <x v="160"/>
    <x v="0"/>
    <x v="14"/>
    <n v="3"/>
  </r>
  <r>
    <x v="1"/>
    <x v="14"/>
    <x v="0"/>
    <x v="17"/>
    <n v="4726"/>
    <x v="161"/>
    <x v="0"/>
    <x v="14"/>
    <n v="5"/>
  </r>
  <r>
    <x v="1"/>
    <x v="14"/>
    <x v="0"/>
    <x v="17"/>
    <n v="4727"/>
    <x v="162"/>
    <x v="0"/>
    <x v="14"/>
    <n v="6"/>
  </r>
  <r>
    <x v="1"/>
    <x v="14"/>
    <x v="0"/>
    <x v="17"/>
    <n v="4728"/>
    <x v="163"/>
    <x v="0"/>
    <x v="14"/>
    <n v="12"/>
  </r>
  <r>
    <x v="1"/>
    <x v="14"/>
    <x v="0"/>
    <x v="17"/>
    <n v="4729"/>
    <x v="164"/>
    <x v="0"/>
    <x v="14"/>
    <n v="8"/>
  </r>
  <r>
    <x v="1"/>
    <x v="14"/>
    <x v="0"/>
    <x v="17"/>
    <n v="6811"/>
    <x v="165"/>
    <x v="0"/>
    <x v="14"/>
    <n v="1"/>
  </r>
  <r>
    <x v="1"/>
    <x v="14"/>
    <x v="0"/>
    <x v="17"/>
    <n v="25511"/>
    <x v="166"/>
    <x v="0"/>
    <x v="14"/>
    <n v="2"/>
  </r>
  <r>
    <x v="0"/>
    <x v="0"/>
    <x v="0"/>
    <x v="0"/>
    <n v="4659"/>
    <x v="0"/>
    <x v="1"/>
    <x v="14"/>
    <n v="71"/>
  </r>
  <r>
    <x v="1"/>
    <x v="1"/>
    <x v="0"/>
    <x v="0"/>
    <n v="4660"/>
    <x v="1"/>
    <x v="1"/>
    <x v="14"/>
    <n v="85"/>
  </r>
  <r>
    <x v="1"/>
    <x v="1"/>
    <x v="0"/>
    <x v="0"/>
    <n v="4661"/>
    <x v="2"/>
    <x v="1"/>
    <x v="14"/>
    <n v="10"/>
  </r>
  <r>
    <x v="1"/>
    <x v="1"/>
    <x v="0"/>
    <x v="0"/>
    <n v="4662"/>
    <x v="3"/>
    <x v="1"/>
    <x v="14"/>
    <n v="7"/>
  </r>
  <r>
    <x v="1"/>
    <x v="1"/>
    <x v="0"/>
    <x v="0"/>
    <n v="4663"/>
    <x v="4"/>
    <x v="1"/>
    <x v="14"/>
    <n v="9"/>
  </r>
  <r>
    <x v="1"/>
    <x v="1"/>
    <x v="0"/>
    <x v="0"/>
    <n v="4664"/>
    <x v="5"/>
    <x v="1"/>
    <x v="14"/>
    <n v="4"/>
  </r>
  <r>
    <x v="1"/>
    <x v="1"/>
    <x v="0"/>
    <x v="0"/>
    <n v="4665"/>
    <x v="6"/>
    <x v="1"/>
    <x v="14"/>
    <n v="12"/>
  </r>
  <r>
    <x v="1"/>
    <x v="1"/>
    <x v="0"/>
    <x v="0"/>
    <n v="4666"/>
    <x v="7"/>
    <x v="1"/>
    <x v="14"/>
    <n v="7"/>
  </r>
  <r>
    <x v="1"/>
    <x v="1"/>
    <x v="0"/>
    <x v="0"/>
    <n v="4667"/>
    <x v="8"/>
    <x v="1"/>
    <x v="14"/>
    <n v="3"/>
  </r>
  <r>
    <x v="1"/>
    <x v="1"/>
    <x v="0"/>
    <x v="0"/>
    <n v="4668"/>
    <x v="9"/>
    <x v="1"/>
    <x v="14"/>
    <n v="13"/>
  </r>
  <r>
    <x v="1"/>
    <x v="1"/>
    <x v="0"/>
    <x v="0"/>
    <n v="4669"/>
    <x v="10"/>
    <x v="1"/>
    <x v="14"/>
    <n v="3"/>
  </r>
  <r>
    <x v="1"/>
    <x v="1"/>
    <x v="0"/>
    <x v="0"/>
    <n v="4670"/>
    <x v="11"/>
    <x v="1"/>
    <x v="14"/>
    <n v="7"/>
  </r>
  <r>
    <x v="1"/>
    <x v="1"/>
    <x v="0"/>
    <x v="0"/>
    <n v="4671"/>
    <x v="12"/>
    <x v="1"/>
    <x v="14"/>
    <n v="5"/>
  </r>
  <r>
    <x v="1"/>
    <x v="1"/>
    <x v="0"/>
    <x v="0"/>
    <n v="4672"/>
    <x v="13"/>
    <x v="1"/>
    <x v="14"/>
    <n v="11"/>
  </r>
  <r>
    <x v="1"/>
    <x v="1"/>
    <x v="0"/>
    <x v="0"/>
    <n v="4673"/>
    <x v="14"/>
    <x v="1"/>
    <x v="14"/>
    <n v="3"/>
  </r>
  <r>
    <x v="1"/>
    <x v="1"/>
    <x v="0"/>
    <x v="0"/>
    <n v="4674"/>
    <x v="15"/>
    <x v="1"/>
    <x v="14"/>
    <n v="1"/>
  </r>
  <r>
    <x v="1"/>
    <x v="1"/>
    <x v="0"/>
    <x v="0"/>
    <n v="4675"/>
    <x v="16"/>
    <x v="1"/>
    <x v="14"/>
    <n v="4"/>
  </r>
  <r>
    <x v="1"/>
    <x v="1"/>
    <x v="0"/>
    <x v="0"/>
    <n v="4676"/>
    <x v="17"/>
    <x v="1"/>
    <x v="14"/>
    <n v="8"/>
  </r>
  <r>
    <x v="1"/>
    <x v="1"/>
    <x v="0"/>
    <x v="0"/>
    <n v="4677"/>
    <x v="18"/>
    <x v="1"/>
    <x v="14"/>
    <n v="6"/>
  </r>
  <r>
    <x v="1"/>
    <x v="1"/>
    <x v="0"/>
    <x v="0"/>
    <n v="4678"/>
    <x v="19"/>
    <x v="1"/>
    <x v="14"/>
    <n v="3"/>
  </r>
  <r>
    <x v="1"/>
    <x v="1"/>
    <x v="0"/>
    <x v="0"/>
    <n v="4679"/>
    <x v="20"/>
    <x v="1"/>
    <x v="14"/>
    <n v="5"/>
  </r>
  <r>
    <x v="1"/>
    <x v="1"/>
    <x v="0"/>
    <x v="0"/>
    <n v="4680"/>
    <x v="21"/>
    <x v="1"/>
    <x v="14"/>
    <n v="9"/>
  </r>
  <r>
    <x v="1"/>
    <x v="1"/>
    <x v="0"/>
    <x v="0"/>
    <n v="7710"/>
    <x v="22"/>
    <x v="1"/>
    <x v="14"/>
    <n v="4"/>
  </r>
  <r>
    <x v="1"/>
    <x v="1"/>
    <x v="0"/>
    <x v="0"/>
    <n v="4681"/>
    <x v="23"/>
    <x v="1"/>
    <x v="14"/>
    <n v="11"/>
  </r>
  <r>
    <x v="1"/>
    <x v="1"/>
    <x v="0"/>
    <x v="0"/>
    <n v="6842"/>
    <x v="24"/>
    <x v="1"/>
    <x v="14"/>
    <n v="2"/>
  </r>
  <r>
    <x v="1"/>
    <x v="1"/>
    <x v="0"/>
    <x v="0"/>
    <n v="6926"/>
    <x v="25"/>
    <x v="1"/>
    <x v="14"/>
    <n v="2"/>
  </r>
  <r>
    <x v="1"/>
    <x v="1"/>
    <x v="0"/>
    <x v="0"/>
    <n v="6928"/>
    <x v="26"/>
    <x v="1"/>
    <x v="14"/>
    <n v="3"/>
  </r>
  <r>
    <x v="1"/>
    <x v="1"/>
    <x v="0"/>
    <x v="0"/>
    <n v="6955"/>
    <x v="27"/>
    <x v="1"/>
    <x v="14"/>
    <n v="2"/>
  </r>
  <r>
    <x v="1"/>
    <x v="1"/>
    <x v="0"/>
    <x v="0"/>
    <n v="6957"/>
    <x v="28"/>
    <x v="1"/>
    <x v="14"/>
    <n v="8"/>
  </r>
  <r>
    <x v="1"/>
    <x v="1"/>
    <x v="0"/>
    <x v="0"/>
    <n v="10880"/>
    <x v="29"/>
    <x v="1"/>
    <x v="14"/>
    <n v="2"/>
  </r>
  <r>
    <x v="1"/>
    <x v="1"/>
    <x v="0"/>
    <x v="0"/>
    <n v="10991"/>
    <x v="30"/>
    <x v="1"/>
    <x v="14"/>
    <n v="4"/>
  </r>
  <r>
    <x v="0"/>
    <x v="0"/>
    <x v="0"/>
    <x v="0"/>
    <n v="10929"/>
    <x v="31"/>
    <x v="1"/>
    <x v="14"/>
    <n v="14"/>
  </r>
  <r>
    <x v="0"/>
    <x v="0"/>
    <x v="0"/>
    <x v="0"/>
    <n v="32601"/>
    <x v="32"/>
    <x v="1"/>
    <x v="14"/>
    <n v="126"/>
  </r>
  <r>
    <x v="1"/>
    <x v="2"/>
    <x v="0"/>
    <x v="1"/>
    <n v="4750"/>
    <x v="33"/>
    <x v="1"/>
    <x v="14"/>
    <n v="10"/>
  </r>
  <r>
    <x v="1"/>
    <x v="2"/>
    <x v="0"/>
    <x v="1"/>
    <n v="4751"/>
    <x v="34"/>
    <x v="1"/>
    <x v="14"/>
    <n v="8"/>
  </r>
  <r>
    <x v="1"/>
    <x v="2"/>
    <x v="0"/>
    <x v="1"/>
    <n v="4752"/>
    <x v="35"/>
    <x v="1"/>
    <x v="14"/>
    <n v="5"/>
  </r>
  <r>
    <x v="1"/>
    <x v="2"/>
    <x v="0"/>
    <x v="1"/>
    <n v="4753"/>
    <x v="36"/>
    <x v="1"/>
    <x v="14"/>
    <n v="3"/>
  </r>
  <r>
    <x v="1"/>
    <x v="2"/>
    <x v="0"/>
    <x v="1"/>
    <n v="4754"/>
    <x v="37"/>
    <x v="1"/>
    <x v="14"/>
    <n v="2"/>
  </r>
  <r>
    <x v="1"/>
    <x v="3"/>
    <x v="0"/>
    <x v="2"/>
    <n v="4735"/>
    <x v="38"/>
    <x v="1"/>
    <x v="14"/>
    <n v="12"/>
  </r>
  <r>
    <x v="1"/>
    <x v="3"/>
    <x v="0"/>
    <x v="2"/>
    <n v="4736"/>
    <x v="39"/>
    <x v="1"/>
    <x v="14"/>
    <n v="8"/>
  </r>
  <r>
    <x v="1"/>
    <x v="3"/>
    <x v="0"/>
    <x v="2"/>
    <n v="4737"/>
    <x v="40"/>
    <x v="1"/>
    <x v="14"/>
    <n v="6"/>
  </r>
  <r>
    <x v="1"/>
    <x v="3"/>
    <x v="0"/>
    <x v="2"/>
    <n v="4738"/>
    <x v="41"/>
    <x v="1"/>
    <x v="14"/>
    <n v="4"/>
  </r>
  <r>
    <x v="1"/>
    <x v="3"/>
    <x v="0"/>
    <x v="2"/>
    <n v="12266"/>
    <x v="42"/>
    <x v="1"/>
    <x v="14"/>
    <n v="2"/>
  </r>
  <r>
    <x v="1"/>
    <x v="4"/>
    <x v="0"/>
    <x v="3"/>
    <n v="4755"/>
    <x v="43"/>
    <x v="1"/>
    <x v="14"/>
    <n v="15"/>
  </r>
  <r>
    <x v="1"/>
    <x v="4"/>
    <x v="0"/>
    <x v="3"/>
    <n v="4756"/>
    <x v="44"/>
    <x v="1"/>
    <x v="14"/>
    <n v="5"/>
  </r>
  <r>
    <x v="1"/>
    <x v="4"/>
    <x v="0"/>
    <x v="3"/>
    <n v="4757"/>
    <x v="45"/>
    <x v="1"/>
    <x v="14"/>
    <n v="4"/>
  </r>
  <r>
    <x v="1"/>
    <x v="4"/>
    <x v="0"/>
    <x v="3"/>
    <n v="4758"/>
    <x v="46"/>
    <x v="1"/>
    <x v="14"/>
    <n v="7"/>
  </r>
  <r>
    <x v="1"/>
    <x v="4"/>
    <x v="0"/>
    <x v="3"/>
    <n v="7033"/>
    <x v="47"/>
    <x v="1"/>
    <x v="14"/>
    <n v="3"/>
  </r>
  <r>
    <x v="1"/>
    <x v="4"/>
    <x v="0"/>
    <x v="3"/>
    <n v="7118"/>
    <x v="48"/>
    <x v="1"/>
    <x v="14"/>
    <n v="2"/>
  </r>
  <r>
    <x v="1"/>
    <x v="5"/>
    <x v="0"/>
    <x v="4"/>
    <n v="4701"/>
    <x v="49"/>
    <x v="1"/>
    <x v="14"/>
    <n v="7"/>
  </r>
  <r>
    <x v="1"/>
    <x v="5"/>
    <x v="0"/>
    <x v="4"/>
    <n v="4702"/>
    <x v="50"/>
    <x v="1"/>
    <x v="14"/>
    <n v="4"/>
  </r>
  <r>
    <x v="1"/>
    <x v="5"/>
    <x v="0"/>
    <x v="4"/>
    <n v="4703"/>
    <x v="51"/>
    <x v="1"/>
    <x v="14"/>
    <n v="3"/>
  </r>
  <r>
    <x v="1"/>
    <x v="5"/>
    <x v="0"/>
    <x v="4"/>
    <n v="7091"/>
    <x v="52"/>
    <x v="1"/>
    <x v="14"/>
    <n v="1"/>
  </r>
  <r>
    <x v="1"/>
    <x v="3"/>
    <x v="0"/>
    <x v="5"/>
    <n v="4739"/>
    <x v="53"/>
    <x v="1"/>
    <x v="14"/>
    <n v="13"/>
  </r>
  <r>
    <x v="1"/>
    <x v="3"/>
    <x v="0"/>
    <x v="5"/>
    <n v="4740"/>
    <x v="54"/>
    <x v="1"/>
    <x v="14"/>
    <n v="3"/>
  </r>
  <r>
    <x v="1"/>
    <x v="3"/>
    <x v="0"/>
    <x v="5"/>
    <n v="4741"/>
    <x v="55"/>
    <x v="1"/>
    <x v="14"/>
    <n v="6"/>
  </r>
  <r>
    <x v="1"/>
    <x v="3"/>
    <x v="0"/>
    <x v="5"/>
    <n v="7123"/>
    <x v="56"/>
    <x v="1"/>
    <x v="14"/>
    <n v="1"/>
  </r>
  <r>
    <x v="1"/>
    <x v="6"/>
    <x v="0"/>
    <x v="6"/>
    <n v="4695"/>
    <x v="57"/>
    <x v="1"/>
    <x v="14"/>
    <n v="39"/>
  </r>
  <r>
    <x v="1"/>
    <x v="6"/>
    <x v="0"/>
    <x v="6"/>
    <n v="4696"/>
    <x v="58"/>
    <x v="1"/>
    <x v="14"/>
    <n v="3"/>
  </r>
  <r>
    <x v="1"/>
    <x v="6"/>
    <x v="0"/>
    <x v="6"/>
    <n v="4697"/>
    <x v="59"/>
    <x v="1"/>
    <x v="14"/>
    <n v="2"/>
  </r>
  <r>
    <x v="1"/>
    <x v="6"/>
    <x v="0"/>
    <x v="6"/>
    <n v="4698"/>
    <x v="60"/>
    <x v="1"/>
    <x v="14"/>
    <n v="8"/>
  </r>
  <r>
    <x v="1"/>
    <x v="6"/>
    <x v="0"/>
    <x v="6"/>
    <n v="4699"/>
    <x v="61"/>
    <x v="1"/>
    <x v="14"/>
    <n v="9"/>
  </r>
  <r>
    <x v="1"/>
    <x v="6"/>
    <x v="0"/>
    <x v="6"/>
    <n v="4700"/>
    <x v="62"/>
    <x v="1"/>
    <x v="14"/>
    <n v="6"/>
  </r>
  <r>
    <x v="1"/>
    <x v="6"/>
    <x v="0"/>
    <x v="6"/>
    <n v="7088"/>
    <x v="63"/>
    <x v="1"/>
    <x v="14"/>
    <n v="3"/>
  </r>
  <r>
    <x v="1"/>
    <x v="6"/>
    <x v="0"/>
    <x v="6"/>
    <n v="10878"/>
    <x v="64"/>
    <x v="1"/>
    <x v="14"/>
    <n v="2"/>
  </r>
  <r>
    <x v="1"/>
    <x v="7"/>
    <x v="0"/>
    <x v="7"/>
    <n v="4759"/>
    <x v="65"/>
    <x v="1"/>
    <x v="14"/>
    <n v="24"/>
  </r>
  <r>
    <x v="1"/>
    <x v="7"/>
    <x v="0"/>
    <x v="7"/>
    <n v="4760"/>
    <x v="66"/>
    <x v="1"/>
    <x v="14"/>
    <n v="9"/>
  </r>
  <r>
    <x v="1"/>
    <x v="7"/>
    <x v="0"/>
    <x v="7"/>
    <n v="4761"/>
    <x v="67"/>
    <x v="1"/>
    <x v="14"/>
    <n v="10"/>
  </r>
  <r>
    <x v="1"/>
    <x v="7"/>
    <x v="0"/>
    <x v="7"/>
    <n v="4762"/>
    <x v="68"/>
    <x v="1"/>
    <x v="14"/>
    <n v="5"/>
  </r>
  <r>
    <x v="1"/>
    <x v="7"/>
    <x v="0"/>
    <x v="7"/>
    <n v="6813"/>
    <x v="69"/>
    <x v="1"/>
    <x v="14"/>
    <n v="2"/>
  </r>
  <r>
    <x v="1"/>
    <x v="7"/>
    <x v="0"/>
    <x v="7"/>
    <n v="6956"/>
    <x v="70"/>
    <x v="1"/>
    <x v="14"/>
    <n v="6"/>
  </r>
  <r>
    <x v="1"/>
    <x v="7"/>
    <x v="0"/>
    <x v="7"/>
    <n v="7087"/>
    <x v="71"/>
    <x v="1"/>
    <x v="14"/>
    <n v="3"/>
  </r>
  <r>
    <x v="1"/>
    <x v="8"/>
    <x v="0"/>
    <x v="8"/>
    <n v="4704"/>
    <x v="72"/>
    <x v="1"/>
    <x v="14"/>
    <n v="34"/>
  </r>
  <r>
    <x v="1"/>
    <x v="8"/>
    <x v="0"/>
    <x v="8"/>
    <n v="4705"/>
    <x v="73"/>
    <x v="1"/>
    <x v="14"/>
    <n v="13"/>
  </r>
  <r>
    <x v="1"/>
    <x v="8"/>
    <x v="0"/>
    <x v="8"/>
    <n v="4706"/>
    <x v="74"/>
    <x v="1"/>
    <x v="14"/>
    <n v="12"/>
  </r>
  <r>
    <x v="1"/>
    <x v="8"/>
    <x v="0"/>
    <x v="8"/>
    <n v="4707"/>
    <x v="75"/>
    <x v="1"/>
    <x v="14"/>
    <n v="6"/>
  </r>
  <r>
    <x v="1"/>
    <x v="8"/>
    <x v="0"/>
    <x v="8"/>
    <n v="4708"/>
    <x v="76"/>
    <x v="1"/>
    <x v="14"/>
    <n v="9"/>
  </r>
  <r>
    <x v="1"/>
    <x v="8"/>
    <x v="0"/>
    <x v="8"/>
    <n v="4709"/>
    <x v="77"/>
    <x v="1"/>
    <x v="14"/>
    <n v="10"/>
  </r>
  <r>
    <x v="1"/>
    <x v="8"/>
    <x v="0"/>
    <x v="8"/>
    <n v="7137"/>
    <x v="78"/>
    <x v="1"/>
    <x v="14"/>
    <n v="3"/>
  </r>
  <r>
    <x v="1"/>
    <x v="8"/>
    <x v="0"/>
    <x v="8"/>
    <n v="11328"/>
    <x v="79"/>
    <x v="1"/>
    <x v="14"/>
    <n v="6"/>
  </r>
  <r>
    <x v="1"/>
    <x v="8"/>
    <x v="0"/>
    <x v="8"/>
    <n v="31638"/>
    <x v="80"/>
    <x v="1"/>
    <x v="14"/>
    <n v="3"/>
  </r>
  <r>
    <x v="1"/>
    <x v="9"/>
    <x v="0"/>
    <x v="9"/>
    <n v="4682"/>
    <x v="81"/>
    <x v="1"/>
    <x v="14"/>
    <n v="40"/>
  </r>
  <r>
    <x v="1"/>
    <x v="9"/>
    <x v="0"/>
    <x v="9"/>
    <n v="4683"/>
    <x v="82"/>
    <x v="1"/>
    <x v="14"/>
    <n v="11"/>
  </r>
  <r>
    <x v="1"/>
    <x v="9"/>
    <x v="0"/>
    <x v="9"/>
    <n v="4684"/>
    <x v="83"/>
    <x v="1"/>
    <x v="14"/>
    <n v="4"/>
  </r>
  <r>
    <x v="1"/>
    <x v="9"/>
    <x v="0"/>
    <x v="9"/>
    <n v="4685"/>
    <x v="84"/>
    <x v="1"/>
    <x v="14"/>
    <n v="3"/>
  </r>
  <r>
    <x v="1"/>
    <x v="9"/>
    <x v="0"/>
    <x v="9"/>
    <n v="4686"/>
    <x v="85"/>
    <x v="1"/>
    <x v="14"/>
    <n v="11"/>
  </r>
  <r>
    <x v="1"/>
    <x v="9"/>
    <x v="0"/>
    <x v="9"/>
    <n v="4687"/>
    <x v="86"/>
    <x v="1"/>
    <x v="14"/>
    <n v="8"/>
  </r>
  <r>
    <x v="1"/>
    <x v="9"/>
    <x v="0"/>
    <x v="9"/>
    <n v="4688"/>
    <x v="87"/>
    <x v="1"/>
    <x v="14"/>
    <n v="8"/>
  </r>
  <r>
    <x v="1"/>
    <x v="9"/>
    <x v="0"/>
    <x v="9"/>
    <n v="4689"/>
    <x v="88"/>
    <x v="1"/>
    <x v="14"/>
    <n v="7"/>
  </r>
  <r>
    <x v="1"/>
    <x v="9"/>
    <x v="0"/>
    <x v="9"/>
    <n v="4690"/>
    <x v="89"/>
    <x v="1"/>
    <x v="14"/>
    <n v="5"/>
  </r>
  <r>
    <x v="1"/>
    <x v="9"/>
    <x v="0"/>
    <x v="9"/>
    <n v="4691"/>
    <x v="90"/>
    <x v="1"/>
    <x v="14"/>
    <n v="4"/>
  </r>
  <r>
    <x v="1"/>
    <x v="9"/>
    <x v="0"/>
    <x v="9"/>
    <n v="6925"/>
    <x v="91"/>
    <x v="1"/>
    <x v="14"/>
    <n v="5"/>
  </r>
  <r>
    <x v="1"/>
    <x v="9"/>
    <x v="0"/>
    <x v="9"/>
    <n v="7086"/>
    <x v="92"/>
    <x v="1"/>
    <x v="14"/>
    <n v="2"/>
  </r>
  <r>
    <x v="1"/>
    <x v="9"/>
    <x v="0"/>
    <x v="9"/>
    <n v="7117"/>
    <x v="93"/>
    <x v="1"/>
    <x v="14"/>
    <n v="3"/>
  </r>
  <r>
    <x v="1"/>
    <x v="9"/>
    <x v="0"/>
    <x v="9"/>
    <n v="9326"/>
    <x v="94"/>
    <x v="1"/>
    <x v="14"/>
    <n v="3"/>
  </r>
  <r>
    <x v="1"/>
    <x v="9"/>
    <x v="0"/>
    <x v="9"/>
    <n v="10992"/>
    <x v="95"/>
    <x v="1"/>
    <x v="14"/>
    <n v="4"/>
  </r>
  <r>
    <x v="1"/>
    <x v="10"/>
    <x v="0"/>
    <x v="10"/>
    <n v="4763"/>
    <x v="96"/>
    <x v="1"/>
    <x v="14"/>
    <n v="47"/>
  </r>
  <r>
    <x v="1"/>
    <x v="11"/>
    <x v="0"/>
    <x v="10"/>
    <n v="4764"/>
    <x v="97"/>
    <x v="1"/>
    <x v="14"/>
    <n v="15"/>
  </r>
  <r>
    <x v="1"/>
    <x v="10"/>
    <x v="0"/>
    <x v="10"/>
    <n v="4765"/>
    <x v="98"/>
    <x v="1"/>
    <x v="14"/>
    <n v="9"/>
  </r>
  <r>
    <x v="1"/>
    <x v="10"/>
    <x v="0"/>
    <x v="10"/>
    <n v="4766"/>
    <x v="99"/>
    <x v="1"/>
    <x v="14"/>
    <n v="7"/>
  </r>
  <r>
    <x v="1"/>
    <x v="10"/>
    <x v="0"/>
    <x v="10"/>
    <n v="4767"/>
    <x v="100"/>
    <x v="1"/>
    <x v="14"/>
    <n v="4"/>
  </r>
  <r>
    <x v="1"/>
    <x v="11"/>
    <x v="0"/>
    <x v="10"/>
    <n v="4768"/>
    <x v="101"/>
    <x v="1"/>
    <x v="14"/>
    <n v="11"/>
  </r>
  <r>
    <x v="1"/>
    <x v="10"/>
    <x v="0"/>
    <x v="10"/>
    <n v="4769"/>
    <x v="102"/>
    <x v="1"/>
    <x v="14"/>
    <n v="4"/>
  </r>
  <r>
    <x v="1"/>
    <x v="10"/>
    <x v="0"/>
    <x v="10"/>
    <n v="4770"/>
    <x v="103"/>
    <x v="1"/>
    <x v="14"/>
    <n v="11"/>
  </r>
  <r>
    <x v="1"/>
    <x v="11"/>
    <x v="0"/>
    <x v="10"/>
    <n v="6673"/>
    <x v="104"/>
    <x v="1"/>
    <x v="14"/>
    <n v="11"/>
  </r>
  <r>
    <x v="1"/>
    <x v="12"/>
    <x v="0"/>
    <x v="11"/>
    <n v="4771"/>
    <x v="105"/>
    <x v="1"/>
    <x v="14"/>
    <n v="15"/>
  </r>
  <r>
    <x v="1"/>
    <x v="12"/>
    <x v="0"/>
    <x v="11"/>
    <n v="4772"/>
    <x v="106"/>
    <x v="1"/>
    <x v="14"/>
    <n v="5"/>
  </r>
  <r>
    <x v="1"/>
    <x v="12"/>
    <x v="0"/>
    <x v="11"/>
    <n v="4773"/>
    <x v="107"/>
    <x v="1"/>
    <x v="14"/>
    <n v="2"/>
  </r>
  <r>
    <x v="1"/>
    <x v="12"/>
    <x v="0"/>
    <x v="11"/>
    <n v="4774"/>
    <x v="108"/>
    <x v="1"/>
    <x v="14"/>
    <n v="5"/>
  </r>
  <r>
    <x v="1"/>
    <x v="12"/>
    <x v="0"/>
    <x v="11"/>
    <n v="6670"/>
    <x v="109"/>
    <x v="1"/>
    <x v="14"/>
    <n v="3"/>
  </r>
  <r>
    <x v="1"/>
    <x v="12"/>
    <x v="0"/>
    <x v="11"/>
    <n v="7119"/>
    <x v="110"/>
    <x v="1"/>
    <x v="14"/>
    <n v="2"/>
  </r>
  <r>
    <x v="1"/>
    <x v="12"/>
    <x v="0"/>
    <x v="11"/>
    <n v="31637"/>
    <x v="111"/>
    <x v="1"/>
    <x v="14"/>
    <n v="1"/>
  </r>
  <r>
    <x v="1"/>
    <x v="3"/>
    <x v="0"/>
    <x v="5"/>
    <n v="4730"/>
    <x v="112"/>
    <x v="1"/>
    <x v="14"/>
    <n v="17"/>
  </r>
  <r>
    <x v="1"/>
    <x v="3"/>
    <x v="0"/>
    <x v="5"/>
    <n v="4731"/>
    <x v="113"/>
    <x v="1"/>
    <x v="14"/>
    <n v="3"/>
  </r>
  <r>
    <x v="1"/>
    <x v="3"/>
    <x v="0"/>
    <x v="5"/>
    <n v="4732"/>
    <x v="114"/>
    <x v="1"/>
    <x v="14"/>
    <n v="5"/>
  </r>
  <r>
    <x v="1"/>
    <x v="3"/>
    <x v="0"/>
    <x v="5"/>
    <n v="4733"/>
    <x v="115"/>
    <x v="1"/>
    <x v="14"/>
    <n v="3"/>
  </r>
  <r>
    <x v="1"/>
    <x v="3"/>
    <x v="0"/>
    <x v="5"/>
    <n v="4734"/>
    <x v="116"/>
    <x v="1"/>
    <x v="14"/>
    <n v="1"/>
  </r>
  <r>
    <x v="1"/>
    <x v="3"/>
    <x v="0"/>
    <x v="5"/>
    <n v="7712"/>
    <x v="117"/>
    <x v="1"/>
    <x v="14"/>
    <n v="3"/>
  </r>
  <r>
    <x v="1"/>
    <x v="3"/>
    <x v="0"/>
    <x v="5"/>
    <n v="9871"/>
    <x v="118"/>
    <x v="1"/>
    <x v="14"/>
    <n v="3"/>
  </r>
  <r>
    <x v="1"/>
    <x v="3"/>
    <x v="0"/>
    <x v="5"/>
    <n v="12166"/>
    <x v="119"/>
    <x v="1"/>
    <x v="14"/>
    <n v="5"/>
  </r>
  <r>
    <x v="1"/>
    <x v="5"/>
    <x v="0"/>
    <x v="12"/>
    <n v="4692"/>
    <x v="120"/>
    <x v="1"/>
    <x v="14"/>
    <n v="5"/>
  </r>
  <r>
    <x v="1"/>
    <x v="5"/>
    <x v="0"/>
    <x v="12"/>
    <n v="4693"/>
    <x v="121"/>
    <x v="1"/>
    <x v="14"/>
    <n v="1"/>
  </r>
  <r>
    <x v="1"/>
    <x v="5"/>
    <x v="0"/>
    <x v="12"/>
    <n v="4694"/>
    <x v="122"/>
    <x v="1"/>
    <x v="14"/>
    <n v="4"/>
  </r>
  <r>
    <x v="1"/>
    <x v="5"/>
    <x v="0"/>
    <x v="12"/>
    <n v="7089"/>
    <x v="123"/>
    <x v="1"/>
    <x v="14"/>
    <n v="1"/>
  </r>
  <r>
    <x v="1"/>
    <x v="13"/>
    <x v="0"/>
    <x v="13"/>
    <n v="4711"/>
    <x v="124"/>
    <x v="1"/>
    <x v="14"/>
    <n v="31"/>
  </r>
  <r>
    <x v="1"/>
    <x v="13"/>
    <x v="0"/>
    <x v="13"/>
    <n v="4712"/>
    <x v="125"/>
    <x v="1"/>
    <x v="14"/>
    <n v="8"/>
  </r>
  <r>
    <x v="1"/>
    <x v="13"/>
    <x v="0"/>
    <x v="13"/>
    <n v="4713"/>
    <x v="126"/>
    <x v="1"/>
    <x v="14"/>
    <n v="8"/>
  </r>
  <r>
    <x v="1"/>
    <x v="13"/>
    <x v="0"/>
    <x v="13"/>
    <n v="4714"/>
    <x v="127"/>
    <x v="1"/>
    <x v="14"/>
    <n v="7"/>
  </r>
  <r>
    <x v="1"/>
    <x v="13"/>
    <x v="0"/>
    <x v="13"/>
    <n v="4715"/>
    <x v="128"/>
    <x v="1"/>
    <x v="14"/>
    <n v="21"/>
  </r>
  <r>
    <x v="1"/>
    <x v="13"/>
    <x v="0"/>
    <x v="13"/>
    <n v="4716"/>
    <x v="129"/>
    <x v="1"/>
    <x v="14"/>
    <n v="12"/>
  </r>
  <r>
    <x v="1"/>
    <x v="13"/>
    <x v="0"/>
    <x v="13"/>
    <n v="4717"/>
    <x v="130"/>
    <x v="1"/>
    <x v="14"/>
    <n v="7"/>
  </r>
  <r>
    <x v="1"/>
    <x v="13"/>
    <x v="0"/>
    <x v="13"/>
    <n v="7711"/>
    <x v="131"/>
    <x v="1"/>
    <x v="14"/>
    <n v="12"/>
  </r>
  <r>
    <x v="1"/>
    <x v="13"/>
    <x v="0"/>
    <x v="13"/>
    <n v="7032"/>
    <x v="132"/>
    <x v="1"/>
    <x v="14"/>
    <n v="9"/>
  </r>
  <r>
    <x v="1"/>
    <x v="13"/>
    <x v="0"/>
    <x v="13"/>
    <n v="11327"/>
    <x v="133"/>
    <x v="1"/>
    <x v="14"/>
    <n v="5"/>
  </r>
  <r>
    <x v="1"/>
    <x v="12"/>
    <x v="0"/>
    <x v="14"/>
    <n v="4780"/>
    <x v="134"/>
    <x v="1"/>
    <x v="14"/>
    <n v="7"/>
  </r>
  <r>
    <x v="1"/>
    <x v="10"/>
    <x v="0"/>
    <x v="14"/>
    <n v="6671"/>
    <x v="135"/>
    <x v="1"/>
    <x v="14"/>
    <n v="2"/>
  </r>
  <r>
    <x v="1"/>
    <x v="12"/>
    <x v="0"/>
    <x v="14"/>
    <n v="6819"/>
    <x v="136"/>
    <x v="1"/>
    <x v="14"/>
    <n v="5"/>
  </r>
  <r>
    <x v="1"/>
    <x v="2"/>
    <x v="0"/>
    <x v="15"/>
    <n v="4742"/>
    <x v="137"/>
    <x v="1"/>
    <x v="14"/>
    <n v="76"/>
  </r>
  <r>
    <x v="1"/>
    <x v="2"/>
    <x v="0"/>
    <x v="15"/>
    <n v="4744"/>
    <x v="138"/>
    <x v="1"/>
    <x v="14"/>
    <n v="8"/>
  </r>
  <r>
    <x v="1"/>
    <x v="2"/>
    <x v="0"/>
    <x v="15"/>
    <n v="4745"/>
    <x v="139"/>
    <x v="1"/>
    <x v="14"/>
    <n v="15"/>
  </r>
  <r>
    <x v="1"/>
    <x v="2"/>
    <x v="0"/>
    <x v="15"/>
    <n v="4746"/>
    <x v="140"/>
    <x v="1"/>
    <x v="14"/>
    <n v="3"/>
  </r>
  <r>
    <x v="1"/>
    <x v="2"/>
    <x v="0"/>
    <x v="15"/>
    <n v="4747"/>
    <x v="141"/>
    <x v="1"/>
    <x v="14"/>
    <n v="5"/>
  </r>
  <r>
    <x v="1"/>
    <x v="1"/>
    <x v="0"/>
    <x v="15"/>
    <n v="4743"/>
    <x v="142"/>
    <x v="1"/>
    <x v="14"/>
    <n v="21"/>
  </r>
  <r>
    <x v="1"/>
    <x v="1"/>
    <x v="0"/>
    <x v="15"/>
    <n v="4748"/>
    <x v="143"/>
    <x v="1"/>
    <x v="14"/>
    <n v="6"/>
  </r>
  <r>
    <x v="1"/>
    <x v="1"/>
    <x v="0"/>
    <x v="15"/>
    <n v="4749"/>
    <x v="144"/>
    <x v="1"/>
    <x v="14"/>
    <n v="4"/>
  </r>
  <r>
    <x v="1"/>
    <x v="2"/>
    <x v="0"/>
    <x v="15"/>
    <n v="6843"/>
    <x v="145"/>
    <x v="1"/>
    <x v="14"/>
    <n v="7"/>
  </r>
  <r>
    <x v="1"/>
    <x v="2"/>
    <x v="0"/>
    <x v="15"/>
    <n v="6812"/>
    <x v="146"/>
    <x v="1"/>
    <x v="14"/>
    <n v="5"/>
  </r>
  <r>
    <x v="1"/>
    <x v="2"/>
    <x v="0"/>
    <x v="15"/>
    <n v="8803"/>
    <x v="147"/>
    <x v="1"/>
    <x v="14"/>
    <n v="4"/>
  </r>
  <r>
    <x v="1"/>
    <x v="2"/>
    <x v="0"/>
    <x v="15"/>
    <n v="10993"/>
    <x v="148"/>
    <x v="1"/>
    <x v="14"/>
    <n v="6"/>
  </r>
  <r>
    <x v="1"/>
    <x v="2"/>
    <x v="0"/>
    <x v="15"/>
    <n v="10879"/>
    <x v="149"/>
    <x v="1"/>
    <x v="14"/>
    <n v="7"/>
  </r>
  <r>
    <x v="1"/>
    <x v="1"/>
    <x v="0"/>
    <x v="15"/>
    <n v="25522"/>
    <x v="150"/>
    <x v="1"/>
    <x v="14"/>
    <n v="3"/>
  </r>
  <r>
    <x v="1"/>
    <x v="1"/>
    <x v="0"/>
    <x v="15"/>
    <n v="25513"/>
    <x v="151"/>
    <x v="1"/>
    <x v="14"/>
    <n v="3"/>
  </r>
  <r>
    <x v="1"/>
    <x v="1"/>
    <x v="0"/>
    <x v="15"/>
    <n v="25508"/>
    <x v="152"/>
    <x v="1"/>
    <x v="14"/>
    <n v="2"/>
  </r>
  <r>
    <x v="1"/>
    <x v="12"/>
    <x v="0"/>
    <x v="16"/>
    <n v="4781"/>
    <x v="153"/>
    <x v="1"/>
    <x v="14"/>
    <n v="14"/>
  </r>
  <r>
    <x v="1"/>
    <x v="14"/>
    <x v="0"/>
    <x v="17"/>
    <n v="4718"/>
    <x v="154"/>
    <x v="1"/>
    <x v="14"/>
    <n v="27"/>
  </r>
  <r>
    <x v="1"/>
    <x v="14"/>
    <x v="0"/>
    <x v="17"/>
    <n v="4720"/>
    <x v="155"/>
    <x v="1"/>
    <x v="14"/>
    <n v="4"/>
  </r>
  <r>
    <x v="1"/>
    <x v="14"/>
    <x v="0"/>
    <x v="17"/>
    <n v="4721"/>
    <x v="156"/>
    <x v="1"/>
    <x v="14"/>
    <n v="8"/>
  </r>
  <r>
    <x v="1"/>
    <x v="14"/>
    <x v="0"/>
    <x v="17"/>
    <n v="4722"/>
    <x v="157"/>
    <x v="1"/>
    <x v="14"/>
    <n v="3"/>
  </r>
  <r>
    <x v="1"/>
    <x v="14"/>
    <x v="0"/>
    <x v="17"/>
    <n v="4723"/>
    <x v="158"/>
    <x v="1"/>
    <x v="14"/>
    <n v="3"/>
  </r>
  <r>
    <x v="1"/>
    <x v="14"/>
    <x v="0"/>
    <x v="17"/>
    <n v="4724"/>
    <x v="159"/>
    <x v="1"/>
    <x v="14"/>
    <n v="3"/>
  </r>
  <r>
    <x v="1"/>
    <x v="14"/>
    <x v="0"/>
    <x v="17"/>
    <n v="4719"/>
    <x v="150"/>
    <x v="1"/>
    <x v="14"/>
    <n v="10"/>
  </r>
  <r>
    <x v="1"/>
    <x v="14"/>
    <x v="0"/>
    <x v="17"/>
    <n v="4725"/>
    <x v="160"/>
    <x v="1"/>
    <x v="14"/>
    <n v="3"/>
  </r>
  <r>
    <x v="1"/>
    <x v="14"/>
    <x v="0"/>
    <x v="17"/>
    <n v="4726"/>
    <x v="161"/>
    <x v="1"/>
    <x v="14"/>
    <n v="4"/>
  </r>
  <r>
    <x v="1"/>
    <x v="14"/>
    <x v="0"/>
    <x v="17"/>
    <n v="4727"/>
    <x v="162"/>
    <x v="1"/>
    <x v="14"/>
    <n v="4"/>
  </r>
  <r>
    <x v="1"/>
    <x v="14"/>
    <x v="0"/>
    <x v="17"/>
    <n v="4728"/>
    <x v="163"/>
    <x v="1"/>
    <x v="14"/>
    <n v="9"/>
  </r>
  <r>
    <x v="1"/>
    <x v="14"/>
    <x v="0"/>
    <x v="17"/>
    <n v="4729"/>
    <x v="164"/>
    <x v="1"/>
    <x v="14"/>
    <n v="5"/>
  </r>
  <r>
    <x v="1"/>
    <x v="14"/>
    <x v="0"/>
    <x v="17"/>
    <n v="6811"/>
    <x v="165"/>
    <x v="1"/>
    <x v="14"/>
    <n v="1"/>
  </r>
  <r>
    <x v="1"/>
    <x v="14"/>
    <x v="0"/>
    <x v="17"/>
    <n v="25511"/>
    <x v="166"/>
    <x v="1"/>
    <x v="14"/>
    <n v="2"/>
  </r>
  <r>
    <x v="0"/>
    <x v="0"/>
    <x v="0"/>
    <x v="0"/>
    <n v="4659"/>
    <x v="0"/>
    <x v="0"/>
    <x v="15"/>
    <n v="62"/>
  </r>
  <r>
    <x v="1"/>
    <x v="1"/>
    <x v="0"/>
    <x v="0"/>
    <n v="4660"/>
    <x v="1"/>
    <x v="0"/>
    <x v="15"/>
    <n v="75"/>
  </r>
  <r>
    <x v="1"/>
    <x v="1"/>
    <x v="0"/>
    <x v="0"/>
    <n v="4661"/>
    <x v="2"/>
    <x v="0"/>
    <x v="15"/>
    <n v="9"/>
  </r>
  <r>
    <x v="1"/>
    <x v="1"/>
    <x v="0"/>
    <x v="0"/>
    <n v="4662"/>
    <x v="3"/>
    <x v="0"/>
    <x v="15"/>
    <n v="6"/>
  </r>
  <r>
    <x v="1"/>
    <x v="1"/>
    <x v="0"/>
    <x v="0"/>
    <n v="4663"/>
    <x v="4"/>
    <x v="0"/>
    <x v="15"/>
    <n v="7"/>
  </r>
  <r>
    <x v="1"/>
    <x v="1"/>
    <x v="0"/>
    <x v="0"/>
    <n v="4664"/>
    <x v="5"/>
    <x v="0"/>
    <x v="15"/>
    <n v="4"/>
  </r>
  <r>
    <x v="1"/>
    <x v="1"/>
    <x v="0"/>
    <x v="0"/>
    <n v="4665"/>
    <x v="6"/>
    <x v="0"/>
    <x v="15"/>
    <n v="10"/>
  </r>
  <r>
    <x v="1"/>
    <x v="1"/>
    <x v="0"/>
    <x v="0"/>
    <n v="4666"/>
    <x v="7"/>
    <x v="0"/>
    <x v="15"/>
    <n v="6"/>
  </r>
  <r>
    <x v="1"/>
    <x v="1"/>
    <x v="0"/>
    <x v="0"/>
    <n v="4667"/>
    <x v="8"/>
    <x v="0"/>
    <x v="15"/>
    <n v="2"/>
  </r>
  <r>
    <x v="1"/>
    <x v="1"/>
    <x v="0"/>
    <x v="0"/>
    <n v="4668"/>
    <x v="9"/>
    <x v="0"/>
    <x v="15"/>
    <n v="11"/>
  </r>
  <r>
    <x v="1"/>
    <x v="1"/>
    <x v="0"/>
    <x v="0"/>
    <n v="4669"/>
    <x v="10"/>
    <x v="0"/>
    <x v="15"/>
    <n v="2"/>
  </r>
  <r>
    <x v="1"/>
    <x v="1"/>
    <x v="0"/>
    <x v="0"/>
    <n v="4670"/>
    <x v="11"/>
    <x v="0"/>
    <x v="15"/>
    <n v="7"/>
  </r>
  <r>
    <x v="1"/>
    <x v="1"/>
    <x v="0"/>
    <x v="0"/>
    <n v="4671"/>
    <x v="12"/>
    <x v="0"/>
    <x v="15"/>
    <n v="5"/>
  </r>
  <r>
    <x v="1"/>
    <x v="1"/>
    <x v="0"/>
    <x v="0"/>
    <n v="4672"/>
    <x v="13"/>
    <x v="0"/>
    <x v="15"/>
    <n v="10"/>
  </r>
  <r>
    <x v="1"/>
    <x v="1"/>
    <x v="0"/>
    <x v="0"/>
    <n v="4673"/>
    <x v="14"/>
    <x v="0"/>
    <x v="15"/>
    <n v="3"/>
  </r>
  <r>
    <x v="1"/>
    <x v="1"/>
    <x v="0"/>
    <x v="0"/>
    <n v="4674"/>
    <x v="15"/>
    <x v="0"/>
    <x v="15"/>
    <n v="2"/>
  </r>
  <r>
    <x v="1"/>
    <x v="1"/>
    <x v="0"/>
    <x v="0"/>
    <n v="4675"/>
    <x v="16"/>
    <x v="0"/>
    <x v="15"/>
    <n v="4"/>
  </r>
  <r>
    <x v="1"/>
    <x v="1"/>
    <x v="0"/>
    <x v="0"/>
    <n v="4676"/>
    <x v="17"/>
    <x v="0"/>
    <x v="15"/>
    <n v="7"/>
  </r>
  <r>
    <x v="1"/>
    <x v="1"/>
    <x v="0"/>
    <x v="0"/>
    <n v="4677"/>
    <x v="18"/>
    <x v="0"/>
    <x v="15"/>
    <n v="5"/>
  </r>
  <r>
    <x v="1"/>
    <x v="1"/>
    <x v="0"/>
    <x v="0"/>
    <n v="4678"/>
    <x v="19"/>
    <x v="0"/>
    <x v="15"/>
    <n v="3"/>
  </r>
  <r>
    <x v="1"/>
    <x v="1"/>
    <x v="0"/>
    <x v="0"/>
    <n v="4679"/>
    <x v="20"/>
    <x v="0"/>
    <x v="15"/>
    <n v="5"/>
  </r>
  <r>
    <x v="1"/>
    <x v="1"/>
    <x v="0"/>
    <x v="0"/>
    <n v="4680"/>
    <x v="21"/>
    <x v="0"/>
    <x v="15"/>
    <n v="8"/>
  </r>
  <r>
    <x v="1"/>
    <x v="1"/>
    <x v="0"/>
    <x v="0"/>
    <n v="7710"/>
    <x v="22"/>
    <x v="0"/>
    <x v="15"/>
    <n v="4"/>
  </r>
  <r>
    <x v="1"/>
    <x v="1"/>
    <x v="0"/>
    <x v="0"/>
    <n v="4681"/>
    <x v="23"/>
    <x v="0"/>
    <x v="15"/>
    <n v="10"/>
  </r>
  <r>
    <x v="1"/>
    <x v="1"/>
    <x v="0"/>
    <x v="0"/>
    <n v="6842"/>
    <x v="24"/>
    <x v="0"/>
    <x v="15"/>
    <n v="2"/>
  </r>
  <r>
    <x v="1"/>
    <x v="1"/>
    <x v="0"/>
    <x v="0"/>
    <n v="6926"/>
    <x v="25"/>
    <x v="0"/>
    <x v="15"/>
    <n v="2"/>
  </r>
  <r>
    <x v="1"/>
    <x v="1"/>
    <x v="0"/>
    <x v="0"/>
    <n v="6928"/>
    <x v="26"/>
    <x v="0"/>
    <x v="15"/>
    <n v="2"/>
  </r>
  <r>
    <x v="1"/>
    <x v="1"/>
    <x v="0"/>
    <x v="0"/>
    <n v="6955"/>
    <x v="27"/>
    <x v="0"/>
    <x v="15"/>
    <n v="2"/>
  </r>
  <r>
    <x v="1"/>
    <x v="1"/>
    <x v="0"/>
    <x v="0"/>
    <n v="6957"/>
    <x v="28"/>
    <x v="0"/>
    <x v="15"/>
    <n v="6"/>
  </r>
  <r>
    <x v="1"/>
    <x v="1"/>
    <x v="0"/>
    <x v="0"/>
    <n v="10880"/>
    <x v="29"/>
    <x v="0"/>
    <x v="15"/>
    <n v="1"/>
  </r>
  <r>
    <x v="1"/>
    <x v="1"/>
    <x v="0"/>
    <x v="0"/>
    <n v="10991"/>
    <x v="30"/>
    <x v="0"/>
    <x v="15"/>
    <n v="4"/>
  </r>
  <r>
    <x v="0"/>
    <x v="0"/>
    <x v="0"/>
    <x v="0"/>
    <n v="10929"/>
    <x v="31"/>
    <x v="0"/>
    <x v="15"/>
    <n v="13"/>
  </r>
  <r>
    <x v="0"/>
    <x v="0"/>
    <x v="0"/>
    <x v="0"/>
    <n v="32601"/>
    <x v="32"/>
    <x v="0"/>
    <x v="15"/>
    <n v="110"/>
  </r>
  <r>
    <x v="1"/>
    <x v="2"/>
    <x v="0"/>
    <x v="1"/>
    <n v="4750"/>
    <x v="33"/>
    <x v="0"/>
    <x v="15"/>
    <n v="9"/>
  </r>
  <r>
    <x v="1"/>
    <x v="2"/>
    <x v="0"/>
    <x v="1"/>
    <n v="4751"/>
    <x v="34"/>
    <x v="0"/>
    <x v="15"/>
    <n v="8"/>
  </r>
  <r>
    <x v="1"/>
    <x v="2"/>
    <x v="0"/>
    <x v="1"/>
    <n v="4752"/>
    <x v="35"/>
    <x v="0"/>
    <x v="15"/>
    <n v="6"/>
  </r>
  <r>
    <x v="1"/>
    <x v="2"/>
    <x v="0"/>
    <x v="1"/>
    <n v="4753"/>
    <x v="36"/>
    <x v="0"/>
    <x v="15"/>
    <n v="3"/>
  </r>
  <r>
    <x v="1"/>
    <x v="2"/>
    <x v="0"/>
    <x v="1"/>
    <n v="4754"/>
    <x v="37"/>
    <x v="0"/>
    <x v="15"/>
    <n v="2"/>
  </r>
  <r>
    <x v="1"/>
    <x v="3"/>
    <x v="0"/>
    <x v="2"/>
    <n v="4735"/>
    <x v="38"/>
    <x v="0"/>
    <x v="15"/>
    <n v="8"/>
  </r>
  <r>
    <x v="1"/>
    <x v="3"/>
    <x v="0"/>
    <x v="2"/>
    <n v="4736"/>
    <x v="39"/>
    <x v="0"/>
    <x v="15"/>
    <n v="6"/>
  </r>
  <r>
    <x v="1"/>
    <x v="3"/>
    <x v="0"/>
    <x v="2"/>
    <n v="4737"/>
    <x v="40"/>
    <x v="0"/>
    <x v="15"/>
    <n v="4"/>
  </r>
  <r>
    <x v="1"/>
    <x v="3"/>
    <x v="0"/>
    <x v="2"/>
    <n v="4738"/>
    <x v="41"/>
    <x v="0"/>
    <x v="15"/>
    <n v="3"/>
  </r>
  <r>
    <x v="1"/>
    <x v="3"/>
    <x v="0"/>
    <x v="2"/>
    <n v="12266"/>
    <x v="42"/>
    <x v="0"/>
    <x v="15"/>
    <n v="2"/>
  </r>
  <r>
    <x v="1"/>
    <x v="4"/>
    <x v="0"/>
    <x v="3"/>
    <n v="4755"/>
    <x v="43"/>
    <x v="0"/>
    <x v="15"/>
    <n v="15"/>
  </r>
  <r>
    <x v="1"/>
    <x v="4"/>
    <x v="0"/>
    <x v="3"/>
    <n v="4756"/>
    <x v="44"/>
    <x v="0"/>
    <x v="15"/>
    <n v="4"/>
  </r>
  <r>
    <x v="1"/>
    <x v="4"/>
    <x v="0"/>
    <x v="3"/>
    <n v="4757"/>
    <x v="45"/>
    <x v="0"/>
    <x v="15"/>
    <n v="4"/>
  </r>
  <r>
    <x v="1"/>
    <x v="4"/>
    <x v="0"/>
    <x v="3"/>
    <n v="4758"/>
    <x v="46"/>
    <x v="0"/>
    <x v="15"/>
    <n v="6"/>
  </r>
  <r>
    <x v="1"/>
    <x v="4"/>
    <x v="0"/>
    <x v="3"/>
    <n v="7033"/>
    <x v="47"/>
    <x v="0"/>
    <x v="15"/>
    <n v="3"/>
  </r>
  <r>
    <x v="1"/>
    <x v="4"/>
    <x v="0"/>
    <x v="3"/>
    <n v="7118"/>
    <x v="48"/>
    <x v="0"/>
    <x v="15"/>
    <n v="2"/>
  </r>
  <r>
    <x v="1"/>
    <x v="5"/>
    <x v="0"/>
    <x v="4"/>
    <n v="4701"/>
    <x v="49"/>
    <x v="0"/>
    <x v="15"/>
    <n v="6"/>
  </r>
  <r>
    <x v="1"/>
    <x v="5"/>
    <x v="0"/>
    <x v="4"/>
    <n v="4702"/>
    <x v="50"/>
    <x v="0"/>
    <x v="15"/>
    <n v="4"/>
  </r>
  <r>
    <x v="1"/>
    <x v="5"/>
    <x v="0"/>
    <x v="4"/>
    <n v="4703"/>
    <x v="51"/>
    <x v="0"/>
    <x v="15"/>
    <n v="3"/>
  </r>
  <r>
    <x v="1"/>
    <x v="5"/>
    <x v="0"/>
    <x v="4"/>
    <n v="7091"/>
    <x v="52"/>
    <x v="0"/>
    <x v="15"/>
    <n v="1"/>
  </r>
  <r>
    <x v="1"/>
    <x v="3"/>
    <x v="0"/>
    <x v="5"/>
    <n v="4739"/>
    <x v="53"/>
    <x v="0"/>
    <x v="15"/>
    <n v="9"/>
  </r>
  <r>
    <x v="1"/>
    <x v="3"/>
    <x v="0"/>
    <x v="5"/>
    <n v="4740"/>
    <x v="54"/>
    <x v="0"/>
    <x v="15"/>
    <n v="2"/>
  </r>
  <r>
    <x v="1"/>
    <x v="3"/>
    <x v="0"/>
    <x v="5"/>
    <n v="4741"/>
    <x v="55"/>
    <x v="0"/>
    <x v="15"/>
    <n v="5"/>
  </r>
  <r>
    <x v="1"/>
    <x v="3"/>
    <x v="0"/>
    <x v="5"/>
    <n v="7123"/>
    <x v="56"/>
    <x v="0"/>
    <x v="15"/>
    <n v="1"/>
  </r>
  <r>
    <x v="1"/>
    <x v="6"/>
    <x v="0"/>
    <x v="6"/>
    <n v="4695"/>
    <x v="57"/>
    <x v="0"/>
    <x v="15"/>
    <n v="29"/>
  </r>
  <r>
    <x v="1"/>
    <x v="6"/>
    <x v="0"/>
    <x v="6"/>
    <n v="4696"/>
    <x v="58"/>
    <x v="0"/>
    <x v="15"/>
    <n v="2"/>
  </r>
  <r>
    <x v="1"/>
    <x v="6"/>
    <x v="0"/>
    <x v="6"/>
    <n v="4697"/>
    <x v="59"/>
    <x v="0"/>
    <x v="15"/>
    <n v="2"/>
  </r>
  <r>
    <x v="1"/>
    <x v="6"/>
    <x v="0"/>
    <x v="6"/>
    <n v="4698"/>
    <x v="60"/>
    <x v="0"/>
    <x v="15"/>
    <n v="6"/>
  </r>
  <r>
    <x v="1"/>
    <x v="6"/>
    <x v="0"/>
    <x v="6"/>
    <n v="4699"/>
    <x v="61"/>
    <x v="0"/>
    <x v="15"/>
    <n v="7"/>
  </r>
  <r>
    <x v="1"/>
    <x v="6"/>
    <x v="0"/>
    <x v="6"/>
    <n v="4700"/>
    <x v="62"/>
    <x v="0"/>
    <x v="15"/>
    <n v="5"/>
  </r>
  <r>
    <x v="1"/>
    <x v="6"/>
    <x v="0"/>
    <x v="6"/>
    <n v="7088"/>
    <x v="63"/>
    <x v="0"/>
    <x v="15"/>
    <n v="2"/>
  </r>
  <r>
    <x v="1"/>
    <x v="6"/>
    <x v="0"/>
    <x v="6"/>
    <n v="10878"/>
    <x v="64"/>
    <x v="0"/>
    <x v="15"/>
    <n v="2"/>
  </r>
  <r>
    <x v="1"/>
    <x v="7"/>
    <x v="0"/>
    <x v="7"/>
    <n v="4759"/>
    <x v="65"/>
    <x v="0"/>
    <x v="15"/>
    <n v="29"/>
  </r>
  <r>
    <x v="1"/>
    <x v="7"/>
    <x v="0"/>
    <x v="7"/>
    <n v="4760"/>
    <x v="66"/>
    <x v="0"/>
    <x v="15"/>
    <n v="10"/>
  </r>
  <r>
    <x v="1"/>
    <x v="7"/>
    <x v="0"/>
    <x v="7"/>
    <n v="4761"/>
    <x v="67"/>
    <x v="0"/>
    <x v="15"/>
    <n v="11"/>
  </r>
  <r>
    <x v="1"/>
    <x v="7"/>
    <x v="0"/>
    <x v="7"/>
    <n v="4762"/>
    <x v="68"/>
    <x v="0"/>
    <x v="15"/>
    <n v="5"/>
  </r>
  <r>
    <x v="1"/>
    <x v="7"/>
    <x v="0"/>
    <x v="7"/>
    <n v="6813"/>
    <x v="69"/>
    <x v="0"/>
    <x v="15"/>
    <n v="3"/>
  </r>
  <r>
    <x v="1"/>
    <x v="7"/>
    <x v="0"/>
    <x v="7"/>
    <n v="6956"/>
    <x v="70"/>
    <x v="0"/>
    <x v="15"/>
    <n v="7"/>
  </r>
  <r>
    <x v="1"/>
    <x v="7"/>
    <x v="0"/>
    <x v="7"/>
    <n v="7087"/>
    <x v="71"/>
    <x v="0"/>
    <x v="15"/>
    <n v="3"/>
  </r>
  <r>
    <x v="1"/>
    <x v="8"/>
    <x v="0"/>
    <x v="8"/>
    <n v="4704"/>
    <x v="72"/>
    <x v="0"/>
    <x v="15"/>
    <n v="34"/>
  </r>
  <r>
    <x v="1"/>
    <x v="8"/>
    <x v="0"/>
    <x v="8"/>
    <n v="4705"/>
    <x v="73"/>
    <x v="0"/>
    <x v="15"/>
    <n v="14"/>
  </r>
  <r>
    <x v="1"/>
    <x v="8"/>
    <x v="0"/>
    <x v="8"/>
    <n v="4706"/>
    <x v="74"/>
    <x v="0"/>
    <x v="15"/>
    <n v="12"/>
  </r>
  <r>
    <x v="1"/>
    <x v="8"/>
    <x v="0"/>
    <x v="8"/>
    <n v="4707"/>
    <x v="75"/>
    <x v="0"/>
    <x v="15"/>
    <n v="5"/>
  </r>
  <r>
    <x v="1"/>
    <x v="8"/>
    <x v="0"/>
    <x v="8"/>
    <n v="4708"/>
    <x v="76"/>
    <x v="0"/>
    <x v="15"/>
    <n v="10"/>
  </r>
  <r>
    <x v="1"/>
    <x v="8"/>
    <x v="0"/>
    <x v="8"/>
    <n v="4709"/>
    <x v="77"/>
    <x v="0"/>
    <x v="15"/>
    <n v="10"/>
  </r>
  <r>
    <x v="1"/>
    <x v="8"/>
    <x v="0"/>
    <x v="8"/>
    <n v="7137"/>
    <x v="78"/>
    <x v="0"/>
    <x v="15"/>
    <n v="3"/>
  </r>
  <r>
    <x v="1"/>
    <x v="8"/>
    <x v="0"/>
    <x v="8"/>
    <n v="11328"/>
    <x v="79"/>
    <x v="0"/>
    <x v="15"/>
    <n v="5"/>
  </r>
  <r>
    <x v="1"/>
    <x v="8"/>
    <x v="0"/>
    <x v="8"/>
    <n v="31638"/>
    <x v="80"/>
    <x v="0"/>
    <x v="15"/>
    <n v="3"/>
  </r>
  <r>
    <x v="1"/>
    <x v="9"/>
    <x v="0"/>
    <x v="9"/>
    <n v="4682"/>
    <x v="81"/>
    <x v="0"/>
    <x v="15"/>
    <n v="36"/>
  </r>
  <r>
    <x v="1"/>
    <x v="9"/>
    <x v="0"/>
    <x v="9"/>
    <n v="4683"/>
    <x v="82"/>
    <x v="0"/>
    <x v="15"/>
    <n v="10"/>
  </r>
  <r>
    <x v="1"/>
    <x v="9"/>
    <x v="0"/>
    <x v="9"/>
    <n v="4684"/>
    <x v="83"/>
    <x v="0"/>
    <x v="15"/>
    <n v="4"/>
  </r>
  <r>
    <x v="1"/>
    <x v="9"/>
    <x v="0"/>
    <x v="9"/>
    <n v="4685"/>
    <x v="84"/>
    <x v="0"/>
    <x v="15"/>
    <n v="3"/>
  </r>
  <r>
    <x v="1"/>
    <x v="9"/>
    <x v="0"/>
    <x v="9"/>
    <n v="4686"/>
    <x v="85"/>
    <x v="0"/>
    <x v="15"/>
    <n v="9"/>
  </r>
  <r>
    <x v="1"/>
    <x v="9"/>
    <x v="0"/>
    <x v="9"/>
    <n v="4687"/>
    <x v="86"/>
    <x v="0"/>
    <x v="15"/>
    <n v="7"/>
  </r>
  <r>
    <x v="1"/>
    <x v="9"/>
    <x v="0"/>
    <x v="9"/>
    <n v="4688"/>
    <x v="87"/>
    <x v="0"/>
    <x v="15"/>
    <n v="7"/>
  </r>
  <r>
    <x v="1"/>
    <x v="9"/>
    <x v="0"/>
    <x v="9"/>
    <n v="4689"/>
    <x v="88"/>
    <x v="0"/>
    <x v="15"/>
    <n v="6"/>
  </r>
  <r>
    <x v="1"/>
    <x v="9"/>
    <x v="0"/>
    <x v="9"/>
    <n v="4690"/>
    <x v="89"/>
    <x v="0"/>
    <x v="15"/>
    <n v="5"/>
  </r>
  <r>
    <x v="1"/>
    <x v="9"/>
    <x v="0"/>
    <x v="9"/>
    <n v="4691"/>
    <x v="90"/>
    <x v="0"/>
    <x v="15"/>
    <n v="3"/>
  </r>
  <r>
    <x v="1"/>
    <x v="9"/>
    <x v="0"/>
    <x v="9"/>
    <n v="6925"/>
    <x v="91"/>
    <x v="0"/>
    <x v="15"/>
    <n v="4"/>
  </r>
  <r>
    <x v="1"/>
    <x v="9"/>
    <x v="0"/>
    <x v="9"/>
    <n v="7086"/>
    <x v="92"/>
    <x v="0"/>
    <x v="15"/>
    <n v="2"/>
  </r>
  <r>
    <x v="1"/>
    <x v="9"/>
    <x v="0"/>
    <x v="9"/>
    <n v="7117"/>
    <x v="93"/>
    <x v="0"/>
    <x v="15"/>
    <n v="3"/>
  </r>
  <r>
    <x v="1"/>
    <x v="9"/>
    <x v="0"/>
    <x v="9"/>
    <n v="9326"/>
    <x v="94"/>
    <x v="0"/>
    <x v="15"/>
    <n v="3"/>
  </r>
  <r>
    <x v="1"/>
    <x v="9"/>
    <x v="0"/>
    <x v="9"/>
    <n v="10992"/>
    <x v="95"/>
    <x v="0"/>
    <x v="15"/>
    <n v="3"/>
  </r>
  <r>
    <x v="1"/>
    <x v="10"/>
    <x v="0"/>
    <x v="10"/>
    <n v="4763"/>
    <x v="96"/>
    <x v="0"/>
    <x v="15"/>
    <n v="35"/>
  </r>
  <r>
    <x v="1"/>
    <x v="11"/>
    <x v="0"/>
    <x v="10"/>
    <n v="4764"/>
    <x v="97"/>
    <x v="0"/>
    <x v="15"/>
    <n v="11"/>
  </r>
  <r>
    <x v="1"/>
    <x v="10"/>
    <x v="0"/>
    <x v="10"/>
    <n v="4765"/>
    <x v="98"/>
    <x v="0"/>
    <x v="15"/>
    <n v="6"/>
  </r>
  <r>
    <x v="1"/>
    <x v="10"/>
    <x v="0"/>
    <x v="10"/>
    <n v="4766"/>
    <x v="99"/>
    <x v="0"/>
    <x v="15"/>
    <n v="5"/>
  </r>
  <r>
    <x v="1"/>
    <x v="10"/>
    <x v="0"/>
    <x v="10"/>
    <n v="4767"/>
    <x v="100"/>
    <x v="0"/>
    <x v="15"/>
    <n v="3"/>
  </r>
  <r>
    <x v="1"/>
    <x v="11"/>
    <x v="0"/>
    <x v="10"/>
    <n v="4768"/>
    <x v="101"/>
    <x v="0"/>
    <x v="15"/>
    <n v="8"/>
  </r>
  <r>
    <x v="1"/>
    <x v="10"/>
    <x v="0"/>
    <x v="10"/>
    <n v="4769"/>
    <x v="102"/>
    <x v="0"/>
    <x v="15"/>
    <n v="3"/>
  </r>
  <r>
    <x v="1"/>
    <x v="10"/>
    <x v="0"/>
    <x v="10"/>
    <n v="4770"/>
    <x v="103"/>
    <x v="0"/>
    <x v="15"/>
    <n v="8"/>
  </r>
  <r>
    <x v="1"/>
    <x v="11"/>
    <x v="0"/>
    <x v="10"/>
    <n v="6673"/>
    <x v="104"/>
    <x v="0"/>
    <x v="15"/>
    <n v="8"/>
  </r>
  <r>
    <x v="1"/>
    <x v="12"/>
    <x v="0"/>
    <x v="11"/>
    <n v="4771"/>
    <x v="105"/>
    <x v="0"/>
    <x v="15"/>
    <n v="16"/>
  </r>
  <r>
    <x v="1"/>
    <x v="12"/>
    <x v="0"/>
    <x v="11"/>
    <n v="4772"/>
    <x v="106"/>
    <x v="0"/>
    <x v="15"/>
    <n v="5"/>
  </r>
  <r>
    <x v="1"/>
    <x v="12"/>
    <x v="0"/>
    <x v="11"/>
    <n v="4773"/>
    <x v="107"/>
    <x v="0"/>
    <x v="15"/>
    <n v="3"/>
  </r>
  <r>
    <x v="1"/>
    <x v="12"/>
    <x v="0"/>
    <x v="11"/>
    <n v="4774"/>
    <x v="108"/>
    <x v="0"/>
    <x v="15"/>
    <n v="5"/>
  </r>
  <r>
    <x v="1"/>
    <x v="12"/>
    <x v="0"/>
    <x v="11"/>
    <n v="6670"/>
    <x v="109"/>
    <x v="0"/>
    <x v="15"/>
    <n v="4"/>
  </r>
  <r>
    <x v="1"/>
    <x v="12"/>
    <x v="0"/>
    <x v="11"/>
    <n v="7119"/>
    <x v="110"/>
    <x v="0"/>
    <x v="15"/>
    <n v="3"/>
  </r>
  <r>
    <x v="1"/>
    <x v="12"/>
    <x v="0"/>
    <x v="11"/>
    <n v="31637"/>
    <x v="111"/>
    <x v="0"/>
    <x v="15"/>
    <n v="1"/>
  </r>
  <r>
    <x v="1"/>
    <x v="3"/>
    <x v="0"/>
    <x v="5"/>
    <n v="4730"/>
    <x v="112"/>
    <x v="0"/>
    <x v="15"/>
    <n v="15"/>
  </r>
  <r>
    <x v="1"/>
    <x v="3"/>
    <x v="0"/>
    <x v="5"/>
    <n v="4731"/>
    <x v="113"/>
    <x v="0"/>
    <x v="15"/>
    <n v="2"/>
  </r>
  <r>
    <x v="1"/>
    <x v="3"/>
    <x v="0"/>
    <x v="5"/>
    <n v="4732"/>
    <x v="114"/>
    <x v="0"/>
    <x v="15"/>
    <n v="4"/>
  </r>
  <r>
    <x v="1"/>
    <x v="3"/>
    <x v="0"/>
    <x v="5"/>
    <n v="4733"/>
    <x v="115"/>
    <x v="0"/>
    <x v="15"/>
    <n v="3"/>
  </r>
  <r>
    <x v="1"/>
    <x v="3"/>
    <x v="0"/>
    <x v="5"/>
    <n v="4734"/>
    <x v="116"/>
    <x v="0"/>
    <x v="15"/>
    <n v="1"/>
  </r>
  <r>
    <x v="1"/>
    <x v="3"/>
    <x v="0"/>
    <x v="5"/>
    <n v="7712"/>
    <x v="117"/>
    <x v="0"/>
    <x v="15"/>
    <n v="3"/>
  </r>
  <r>
    <x v="1"/>
    <x v="3"/>
    <x v="0"/>
    <x v="5"/>
    <n v="9871"/>
    <x v="118"/>
    <x v="0"/>
    <x v="15"/>
    <n v="2"/>
  </r>
  <r>
    <x v="1"/>
    <x v="3"/>
    <x v="0"/>
    <x v="5"/>
    <n v="12166"/>
    <x v="119"/>
    <x v="0"/>
    <x v="15"/>
    <n v="4"/>
  </r>
  <r>
    <x v="1"/>
    <x v="5"/>
    <x v="0"/>
    <x v="12"/>
    <n v="4692"/>
    <x v="120"/>
    <x v="0"/>
    <x v="15"/>
    <n v="2"/>
  </r>
  <r>
    <x v="1"/>
    <x v="5"/>
    <x v="0"/>
    <x v="12"/>
    <n v="4693"/>
    <x v="121"/>
    <x v="0"/>
    <x v="15"/>
    <n v="1"/>
  </r>
  <r>
    <x v="1"/>
    <x v="5"/>
    <x v="0"/>
    <x v="12"/>
    <n v="4694"/>
    <x v="122"/>
    <x v="0"/>
    <x v="15"/>
    <n v="2"/>
  </r>
  <r>
    <x v="1"/>
    <x v="5"/>
    <x v="0"/>
    <x v="12"/>
    <n v="7089"/>
    <x v="123"/>
    <x v="0"/>
    <x v="15"/>
    <n v="1"/>
  </r>
  <r>
    <x v="1"/>
    <x v="13"/>
    <x v="0"/>
    <x v="13"/>
    <n v="4711"/>
    <x v="124"/>
    <x v="0"/>
    <x v="15"/>
    <n v="23"/>
  </r>
  <r>
    <x v="1"/>
    <x v="13"/>
    <x v="0"/>
    <x v="13"/>
    <n v="4712"/>
    <x v="125"/>
    <x v="0"/>
    <x v="15"/>
    <n v="6"/>
  </r>
  <r>
    <x v="1"/>
    <x v="13"/>
    <x v="0"/>
    <x v="13"/>
    <n v="4713"/>
    <x v="126"/>
    <x v="0"/>
    <x v="15"/>
    <n v="6"/>
  </r>
  <r>
    <x v="1"/>
    <x v="13"/>
    <x v="0"/>
    <x v="13"/>
    <n v="4714"/>
    <x v="127"/>
    <x v="0"/>
    <x v="15"/>
    <n v="5"/>
  </r>
  <r>
    <x v="1"/>
    <x v="13"/>
    <x v="0"/>
    <x v="13"/>
    <n v="4715"/>
    <x v="128"/>
    <x v="0"/>
    <x v="15"/>
    <n v="15"/>
  </r>
  <r>
    <x v="1"/>
    <x v="13"/>
    <x v="0"/>
    <x v="13"/>
    <n v="4716"/>
    <x v="129"/>
    <x v="0"/>
    <x v="15"/>
    <n v="9"/>
  </r>
  <r>
    <x v="1"/>
    <x v="13"/>
    <x v="0"/>
    <x v="13"/>
    <n v="4717"/>
    <x v="130"/>
    <x v="0"/>
    <x v="15"/>
    <n v="5"/>
  </r>
  <r>
    <x v="1"/>
    <x v="13"/>
    <x v="0"/>
    <x v="13"/>
    <n v="7711"/>
    <x v="131"/>
    <x v="0"/>
    <x v="15"/>
    <n v="8"/>
  </r>
  <r>
    <x v="1"/>
    <x v="13"/>
    <x v="0"/>
    <x v="13"/>
    <n v="7032"/>
    <x v="132"/>
    <x v="0"/>
    <x v="15"/>
    <n v="6"/>
  </r>
  <r>
    <x v="1"/>
    <x v="13"/>
    <x v="0"/>
    <x v="13"/>
    <n v="11327"/>
    <x v="133"/>
    <x v="0"/>
    <x v="15"/>
    <n v="4"/>
  </r>
  <r>
    <x v="1"/>
    <x v="12"/>
    <x v="0"/>
    <x v="14"/>
    <n v="4780"/>
    <x v="134"/>
    <x v="0"/>
    <x v="15"/>
    <n v="6"/>
  </r>
  <r>
    <x v="1"/>
    <x v="10"/>
    <x v="0"/>
    <x v="14"/>
    <n v="6671"/>
    <x v="135"/>
    <x v="0"/>
    <x v="15"/>
    <n v="2"/>
  </r>
  <r>
    <x v="1"/>
    <x v="12"/>
    <x v="0"/>
    <x v="14"/>
    <n v="6819"/>
    <x v="136"/>
    <x v="0"/>
    <x v="15"/>
    <n v="4"/>
  </r>
  <r>
    <x v="1"/>
    <x v="2"/>
    <x v="0"/>
    <x v="15"/>
    <n v="4742"/>
    <x v="137"/>
    <x v="0"/>
    <x v="15"/>
    <n v="68"/>
  </r>
  <r>
    <x v="1"/>
    <x v="2"/>
    <x v="0"/>
    <x v="15"/>
    <n v="4744"/>
    <x v="138"/>
    <x v="0"/>
    <x v="15"/>
    <n v="7"/>
  </r>
  <r>
    <x v="1"/>
    <x v="2"/>
    <x v="0"/>
    <x v="15"/>
    <n v="4745"/>
    <x v="139"/>
    <x v="0"/>
    <x v="15"/>
    <n v="14"/>
  </r>
  <r>
    <x v="1"/>
    <x v="2"/>
    <x v="0"/>
    <x v="15"/>
    <n v="4746"/>
    <x v="140"/>
    <x v="0"/>
    <x v="15"/>
    <n v="4"/>
  </r>
  <r>
    <x v="1"/>
    <x v="2"/>
    <x v="0"/>
    <x v="15"/>
    <n v="4747"/>
    <x v="141"/>
    <x v="0"/>
    <x v="15"/>
    <n v="5"/>
  </r>
  <r>
    <x v="1"/>
    <x v="1"/>
    <x v="0"/>
    <x v="15"/>
    <n v="4743"/>
    <x v="142"/>
    <x v="0"/>
    <x v="15"/>
    <n v="20"/>
  </r>
  <r>
    <x v="1"/>
    <x v="1"/>
    <x v="0"/>
    <x v="15"/>
    <n v="4748"/>
    <x v="143"/>
    <x v="0"/>
    <x v="15"/>
    <n v="6"/>
  </r>
  <r>
    <x v="1"/>
    <x v="1"/>
    <x v="0"/>
    <x v="15"/>
    <n v="4749"/>
    <x v="144"/>
    <x v="0"/>
    <x v="15"/>
    <n v="4"/>
  </r>
  <r>
    <x v="1"/>
    <x v="2"/>
    <x v="0"/>
    <x v="15"/>
    <n v="6843"/>
    <x v="145"/>
    <x v="0"/>
    <x v="15"/>
    <n v="7"/>
  </r>
  <r>
    <x v="1"/>
    <x v="2"/>
    <x v="0"/>
    <x v="15"/>
    <n v="6812"/>
    <x v="146"/>
    <x v="0"/>
    <x v="15"/>
    <n v="5"/>
  </r>
  <r>
    <x v="1"/>
    <x v="2"/>
    <x v="0"/>
    <x v="15"/>
    <n v="8803"/>
    <x v="147"/>
    <x v="0"/>
    <x v="15"/>
    <n v="4"/>
  </r>
  <r>
    <x v="1"/>
    <x v="2"/>
    <x v="0"/>
    <x v="15"/>
    <n v="10993"/>
    <x v="148"/>
    <x v="0"/>
    <x v="15"/>
    <n v="6"/>
  </r>
  <r>
    <x v="1"/>
    <x v="2"/>
    <x v="0"/>
    <x v="15"/>
    <n v="10879"/>
    <x v="149"/>
    <x v="0"/>
    <x v="15"/>
    <n v="6"/>
  </r>
  <r>
    <x v="1"/>
    <x v="1"/>
    <x v="0"/>
    <x v="15"/>
    <n v="25522"/>
    <x v="150"/>
    <x v="0"/>
    <x v="15"/>
    <n v="3"/>
  </r>
  <r>
    <x v="1"/>
    <x v="1"/>
    <x v="0"/>
    <x v="15"/>
    <n v="25513"/>
    <x v="151"/>
    <x v="0"/>
    <x v="15"/>
    <n v="4"/>
  </r>
  <r>
    <x v="1"/>
    <x v="1"/>
    <x v="0"/>
    <x v="15"/>
    <n v="25508"/>
    <x v="152"/>
    <x v="0"/>
    <x v="15"/>
    <n v="2"/>
  </r>
  <r>
    <x v="1"/>
    <x v="12"/>
    <x v="0"/>
    <x v="16"/>
    <n v="4781"/>
    <x v="153"/>
    <x v="0"/>
    <x v="15"/>
    <n v="13"/>
  </r>
  <r>
    <x v="1"/>
    <x v="14"/>
    <x v="0"/>
    <x v="17"/>
    <n v="4718"/>
    <x v="154"/>
    <x v="0"/>
    <x v="15"/>
    <n v="24"/>
  </r>
  <r>
    <x v="1"/>
    <x v="14"/>
    <x v="0"/>
    <x v="17"/>
    <n v="4720"/>
    <x v="155"/>
    <x v="0"/>
    <x v="15"/>
    <n v="3"/>
  </r>
  <r>
    <x v="1"/>
    <x v="14"/>
    <x v="0"/>
    <x v="17"/>
    <n v="4721"/>
    <x v="156"/>
    <x v="0"/>
    <x v="15"/>
    <n v="7"/>
  </r>
  <r>
    <x v="1"/>
    <x v="14"/>
    <x v="0"/>
    <x v="17"/>
    <n v="4722"/>
    <x v="157"/>
    <x v="0"/>
    <x v="15"/>
    <n v="2"/>
  </r>
  <r>
    <x v="1"/>
    <x v="14"/>
    <x v="0"/>
    <x v="17"/>
    <n v="4723"/>
    <x v="158"/>
    <x v="0"/>
    <x v="15"/>
    <n v="3"/>
  </r>
  <r>
    <x v="1"/>
    <x v="14"/>
    <x v="0"/>
    <x v="17"/>
    <n v="4724"/>
    <x v="159"/>
    <x v="0"/>
    <x v="15"/>
    <n v="2"/>
  </r>
  <r>
    <x v="1"/>
    <x v="14"/>
    <x v="0"/>
    <x v="17"/>
    <n v="4719"/>
    <x v="150"/>
    <x v="0"/>
    <x v="15"/>
    <n v="9"/>
  </r>
  <r>
    <x v="1"/>
    <x v="14"/>
    <x v="0"/>
    <x v="17"/>
    <n v="4725"/>
    <x v="160"/>
    <x v="0"/>
    <x v="15"/>
    <n v="2"/>
  </r>
  <r>
    <x v="1"/>
    <x v="14"/>
    <x v="0"/>
    <x v="17"/>
    <n v="4726"/>
    <x v="161"/>
    <x v="0"/>
    <x v="15"/>
    <n v="3"/>
  </r>
  <r>
    <x v="1"/>
    <x v="14"/>
    <x v="0"/>
    <x v="17"/>
    <n v="4727"/>
    <x v="162"/>
    <x v="0"/>
    <x v="15"/>
    <n v="4"/>
  </r>
  <r>
    <x v="1"/>
    <x v="14"/>
    <x v="0"/>
    <x v="17"/>
    <n v="4728"/>
    <x v="163"/>
    <x v="0"/>
    <x v="15"/>
    <n v="8"/>
  </r>
  <r>
    <x v="1"/>
    <x v="14"/>
    <x v="0"/>
    <x v="17"/>
    <n v="4729"/>
    <x v="164"/>
    <x v="0"/>
    <x v="15"/>
    <n v="5"/>
  </r>
  <r>
    <x v="1"/>
    <x v="14"/>
    <x v="0"/>
    <x v="17"/>
    <n v="6811"/>
    <x v="165"/>
    <x v="0"/>
    <x v="15"/>
    <n v="1"/>
  </r>
  <r>
    <x v="1"/>
    <x v="14"/>
    <x v="0"/>
    <x v="17"/>
    <n v="25511"/>
    <x v="166"/>
    <x v="0"/>
    <x v="15"/>
    <n v="1"/>
  </r>
  <r>
    <x v="0"/>
    <x v="0"/>
    <x v="0"/>
    <x v="0"/>
    <n v="4659"/>
    <x v="0"/>
    <x v="1"/>
    <x v="15"/>
    <n v="45"/>
  </r>
  <r>
    <x v="1"/>
    <x v="1"/>
    <x v="0"/>
    <x v="0"/>
    <n v="4660"/>
    <x v="1"/>
    <x v="1"/>
    <x v="15"/>
    <n v="52"/>
  </r>
  <r>
    <x v="1"/>
    <x v="1"/>
    <x v="0"/>
    <x v="0"/>
    <n v="4661"/>
    <x v="2"/>
    <x v="1"/>
    <x v="15"/>
    <n v="7"/>
  </r>
  <r>
    <x v="1"/>
    <x v="1"/>
    <x v="0"/>
    <x v="0"/>
    <n v="4662"/>
    <x v="3"/>
    <x v="1"/>
    <x v="15"/>
    <n v="4"/>
  </r>
  <r>
    <x v="1"/>
    <x v="1"/>
    <x v="0"/>
    <x v="0"/>
    <n v="4663"/>
    <x v="4"/>
    <x v="1"/>
    <x v="15"/>
    <n v="6"/>
  </r>
  <r>
    <x v="1"/>
    <x v="1"/>
    <x v="0"/>
    <x v="0"/>
    <n v="4664"/>
    <x v="5"/>
    <x v="1"/>
    <x v="15"/>
    <n v="3"/>
  </r>
  <r>
    <x v="1"/>
    <x v="1"/>
    <x v="0"/>
    <x v="0"/>
    <n v="4665"/>
    <x v="6"/>
    <x v="1"/>
    <x v="15"/>
    <n v="7"/>
  </r>
  <r>
    <x v="1"/>
    <x v="1"/>
    <x v="0"/>
    <x v="0"/>
    <n v="4666"/>
    <x v="7"/>
    <x v="1"/>
    <x v="15"/>
    <n v="4"/>
  </r>
  <r>
    <x v="1"/>
    <x v="1"/>
    <x v="0"/>
    <x v="0"/>
    <n v="4667"/>
    <x v="8"/>
    <x v="1"/>
    <x v="15"/>
    <n v="2"/>
  </r>
  <r>
    <x v="1"/>
    <x v="1"/>
    <x v="0"/>
    <x v="0"/>
    <n v="4668"/>
    <x v="9"/>
    <x v="1"/>
    <x v="15"/>
    <n v="9"/>
  </r>
  <r>
    <x v="1"/>
    <x v="1"/>
    <x v="0"/>
    <x v="0"/>
    <n v="4669"/>
    <x v="10"/>
    <x v="1"/>
    <x v="15"/>
    <n v="2"/>
  </r>
  <r>
    <x v="1"/>
    <x v="1"/>
    <x v="0"/>
    <x v="0"/>
    <n v="4670"/>
    <x v="11"/>
    <x v="1"/>
    <x v="15"/>
    <n v="4"/>
  </r>
  <r>
    <x v="1"/>
    <x v="1"/>
    <x v="0"/>
    <x v="0"/>
    <n v="4671"/>
    <x v="12"/>
    <x v="1"/>
    <x v="15"/>
    <n v="3"/>
  </r>
  <r>
    <x v="1"/>
    <x v="1"/>
    <x v="0"/>
    <x v="0"/>
    <n v="4672"/>
    <x v="13"/>
    <x v="1"/>
    <x v="15"/>
    <n v="7"/>
  </r>
  <r>
    <x v="1"/>
    <x v="1"/>
    <x v="0"/>
    <x v="0"/>
    <n v="4673"/>
    <x v="14"/>
    <x v="1"/>
    <x v="15"/>
    <n v="2"/>
  </r>
  <r>
    <x v="1"/>
    <x v="1"/>
    <x v="0"/>
    <x v="0"/>
    <n v="4674"/>
    <x v="15"/>
    <x v="1"/>
    <x v="15"/>
    <n v="1"/>
  </r>
  <r>
    <x v="1"/>
    <x v="1"/>
    <x v="0"/>
    <x v="0"/>
    <n v="4675"/>
    <x v="16"/>
    <x v="1"/>
    <x v="15"/>
    <n v="3"/>
  </r>
  <r>
    <x v="1"/>
    <x v="1"/>
    <x v="0"/>
    <x v="0"/>
    <n v="4676"/>
    <x v="17"/>
    <x v="1"/>
    <x v="15"/>
    <n v="5"/>
  </r>
  <r>
    <x v="1"/>
    <x v="1"/>
    <x v="0"/>
    <x v="0"/>
    <n v="4677"/>
    <x v="18"/>
    <x v="1"/>
    <x v="15"/>
    <n v="4"/>
  </r>
  <r>
    <x v="1"/>
    <x v="1"/>
    <x v="0"/>
    <x v="0"/>
    <n v="4678"/>
    <x v="19"/>
    <x v="1"/>
    <x v="15"/>
    <n v="2"/>
  </r>
  <r>
    <x v="1"/>
    <x v="1"/>
    <x v="0"/>
    <x v="0"/>
    <n v="4679"/>
    <x v="20"/>
    <x v="1"/>
    <x v="15"/>
    <n v="3"/>
  </r>
  <r>
    <x v="1"/>
    <x v="1"/>
    <x v="0"/>
    <x v="0"/>
    <n v="4680"/>
    <x v="21"/>
    <x v="1"/>
    <x v="15"/>
    <n v="6"/>
  </r>
  <r>
    <x v="1"/>
    <x v="1"/>
    <x v="0"/>
    <x v="0"/>
    <n v="7710"/>
    <x v="22"/>
    <x v="1"/>
    <x v="15"/>
    <n v="2"/>
  </r>
  <r>
    <x v="1"/>
    <x v="1"/>
    <x v="0"/>
    <x v="0"/>
    <n v="4681"/>
    <x v="23"/>
    <x v="1"/>
    <x v="15"/>
    <n v="7"/>
  </r>
  <r>
    <x v="1"/>
    <x v="1"/>
    <x v="0"/>
    <x v="0"/>
    <n v="6842"/>
    <x v="24"/>
    <x v="1"/>
    <x v="15"/>
    <n v="2"/>
  </r>
  <r>
    <x v="1"/>
    <x v="1"/>
    <x v="0"/>
    <x v="0"/>
    <n v="6926"/>
    <x v="25"/>
    <x v="1"/>
    <x v="15"/>
    <n v="1"/>
  </r>
  <r>
    <x v="1"/>
    <x v="1"/>
    <x v="0"/>
    <x v="0"/>
    <n v="6928"/>
    <x v="26"/>
    <x v="1"/>
    <x v="15"/>
    <n v="2"/>
  </r>
  <r>
    <x v="1"/>
    <x v="1"/>
    <x v="0"/>
    <x v="0"/>
    <n v="6955"/>
    <x v="27"/>
    <x v="1"/>
    <x v="15"/>
    <n v="2"/>
  </r>
  <r>
    <x v="1"/>
    <x v="1"/>
    <x v="0"/>
    <x v="0"/>
    <n v="6957"/>
    <x v="28"/>
    <x v="1"/>
    <x v="15"/>
    <n v="5"/>
  </r>
  <r>
    <x v="1"/>
    <x v="1"/>
    <x v="0"/>
    <x v="0"/>
    <n v="10880"/>
    <x v="29"/>
    <x v="1"/>
    <x v="15"/>
    <n v="1"/>
  </r>
  <r>
    <x v="1"/>
    <x v="1"/>
    <x v="0"/>
    <x v="0"/>
    <n v="10991"/>
    <x v="30"/>
    <x v="1"/>
    <x v="15"/>
    <n v="2"/>
  </r>
  <r>
    <x v="0"/>
    <x v="0"/>
    <x v="0"/>
    <x v="0"/>
    <n v="10929"/>
    <x v="31"/>
    <x v="1"/>
    <x v="15"/>
    <n v="9"/>
  </r>
  <r>
    <x v="0"/>
    <x v="0"/>
    <x v="0"/>
    <x v="0"/>
    <n v="32601"/>
    <x v="32"/>
    <x v="1"/>
    <x v="15"/>
    <n v="79"/>
  </r>
  <r>
    <x v="1"/>
    <x v="2"/>
    <x v="0"/>
    <x v="1"/>
    <n v="4750"/>
    <x v="33"/>
    <x v="1"/>
    <x v="15"/>
    <n v="3"/>
  </r>
  <r>
    <x v="1"/>
    <x v="2"/>
    <x v="0"/>
    <x v="1"/>
    <n v="4751"/>
    <x v="34"/>
    <x v="1"/>
    <x v="15"/>
    <n v="4"/>
  </r>
  <r>
    <x v="1"/>
    <x v="2"/>
    <x v="0"/>
    <x v="1"/>
    <n v="4752"/>
    <x v="35"/>
    <x v="1"/>
    <x v="15"/>
    <n v="3"/>
  </r>
  <r>
    <x v="1"/>
    <x v="2"/>
    <x v="0"/>
    <x v="1"/>
    <n v="4753"/>
    <x v="36"/>
    <x v="1"/>
    <x v="15"/>
    <n v="2"/>
  </r>
  <r>
    <x v="1"/>
    <x v="2"/>
    <x v="0"/>
    <x v="1"/>
    <n v="4754"/>
    <x v="37"/>
    <x v="1"/>
    <x v="15"/>
    <n v="2"/>
  </r>
  <r>
    <x v="1"/>
    <x v="3"/>
    <x v="0"/>
    <x v="2"/>
    <n v="4735"/>
    <x v="38"/>
    <x v="1"/>
    <x v="15"/>
    <n v="7"/>
  </r>
  <r>
    <x v="1"/>
    <x v="3"/>
    <x v="0"/>
    <x v="2"/>
    <n v="4736"/>
    <x v="39"/>
    <x v="1"/>
    <x v="15"/>
    <n v="4"/>
  </r>
  <r>
    <x v="1"/>
    <x v="3"/>
    <x v="0"/>
    <x v="2"/>
    <n v="4737"/>
    <x v="40"/>
    <x v="1"/>
    <x v="15"/>
    <n v="3"/>
  </r>
  <r>
    <x v="1"/>
    <x v="3"/>
    <x v="0"/>
    <x v="2"/>
    <n v="4738"/>
    <x v="41"/>
    <x v="1"/>
    <x v="15"/>
    <n v="2"/>
  </r>
  <r>
    <x v="1"/>
    <x v="3"/>
    <x v="0"/>
    <x v="2"/>
    <n v="12266"/>
    <x v="42"/>
    <x v="1"/>
    <x v="15"/>
    <n v="1"/>
  </r>
  <r>
    <x v="1"/>
    <x v="4"/>
    <x v="0"/>
    <x v="3"/>
    <n v="4755"/>
    <x v="43"/>
    <x v="1"/>
    <x v="15"/>
    <n v="12"/>
  </r>
  <r>
    <x v="1"/>
    <x v="4"/>
    <x v="0"/>
    <x v="3"/>
    <n v="4756"/>
    <x v="44"/>
    <x v="1"/>
    <x v="15"/>
    <n v="3"/>
  </r>
  <r>
    <x v="1"/>
    <x v="4"/>
    <x v="0"/>
    <x v="3"/>
    <n v="4757"/>
    <x v="45"/>
    <x v="1"/>
    <x v="15"/>
    <n v="3"/>
  </r>
  <r>
    <x v="1"/>
    <x v="4"/>
    <x v="0"/>
    <x v="3"/>
    <n v="4758"/>
    <x v="46"/>
    <x v="1"/>
    <x v="15"/>
    <n v="5"/>
  </r>
  <r>
    <x v="1"/>
    <x v="4"/>
    <x v="0"/>
    <x v="3"/>
    <n v="7033"/>
    <x v="47"/>
    <x v="1"/>
    <x v="15"/>
    <n v="3"/>
  </r>
  <r>
    <x v="1"/>
    <x v="4"/>
    <x v="0"/>
    <x v="3"/>
    <n v="7118"/>
    <x v="48"/>
    <x v="1"/>
    <x v="15"/>
    <n v="2"/>
  </r>
  <r>
    <x v="1"/>
    <x v="5"/>
    <x v="0"/>
    <x v="4"/>
    <n v="4701"/>
    <x v="49"/>
    <x v="1"/>
    <x v="15"/>
    <n v="9"/>
  </r>
  <r>
    <x v="1"/>
    <x v="5"/>
    <x v="0"/>
    <x v="4"/>
    <n v="4702"/>
    <x v="50"/>
    <x v="1"/>
    <x v="15"/>
    <n v="3"/>
  </r>
  <r>
    <x v="1"/>
    <x v="5"/>
    <x v="0"/>
    <x v="4"/>
    <n v="4703"/>
    <x v="51"/>
    <x v="1"/>
    <x v="15"/>
    <n v="2"/>
  </r>
  <r>
    <x v="1"/>
    <x v="5"/>
    <x v="0"/>
    <x v="4"/>
    <n v="7091"/>
    <x v="52"/>
    <x v="1"/>
    <x v="15"/>
    <n v="1"/>
  </r>
  <r>
    <x v="1"/>
    <x v="3"/>
    <x v="0"/>
    <x v="5"/>
    <n v="4739"/>
    <x v="53"/>
    <x v="1"/>
    <x v="15"/>
    <n v="8"/>
  </r>
  <r>
    <x v="1"/>
    <x v="3"/>
    <x v="0"/>
    <x v="5"/>
    <n v="4740"/>
    <x v="54"/>
    <x v="1"/>
    <x v="15"/>
    <n v="2"/>
  </r>
  <r>
    <x v="1"/>
    <x v="3"/>
    <x v="0"/>
    <x v="5"/>
    <n v="4741"/>
    <x v="55"/>
    <x v="1"/>
    <x v="15"/>
    <n v="4"/>
  </r>
  <r>
    <x v="1"/>
    <x v="3"/>
    <x v="0"/>
    <x v="5"/>
    <n v="7123"/>
    <x v="56"/>
    <x v="1"/>
    <x v="15"/>
    <n v="0"/>
  </r>
  <r>
    <x v="1"/>
    <x v="6"/>
    <x v="0"/>
    <x v="6"/>
    <n v="4695"/>
    <x v="57"/>
    <x v="1"/>
    <x v="15"/>
    <n v="26"/>
  </r>
  <r>
    <x v="1"/>
    <x v="6"/>
    <x v="0"/>
    <x v="6"/>
    <n v="4696"/>
    <x v="58"/>
    <x v="1"/>
    <x v="15"/>
    <n v="2"/>
  </r>
  <r>
    <x v="1"/>
    <x v="6"/>
    <x v="0"/>
    <x v="6"/>
    <n v="4697"/>
    <x v="59"/>
    <x v="1"/>
    <x v="15"/>
    <n v="1"/>
  </r>
  <r>
    <x v="1"/>
    <x v="6"/>
    <x v="0"/>
    <x v="6"/>
    <n v="4698"/>
    <x v="60"/>
    <x v="1"/>
    <x v="15"/>
    <n v="5"/>
  </r>
  <r>
    <x v="1"/>
    <x v="6"/>
    <x v="0"/>
    <x v="6"/>
    <n v="4699"/>
    <x v="61"/>
    <x v="1"/>
    <x v="15"/>
    <n v="7"/>
  </r>
  <r>
    <x v="1"/>
    <x v="6"/>
    <x v="0"/>
    <x v="6"/>
    <n v="4700"/>
    <x v="62"/>
    <x v="1"/>
    <x v="15"/>
    <n v="4"/>
  </r>
  <r>
    <x v="1"/>
    <x v="6"/>
    <x v="0"/>
    <x v="6"/>
    <n v="7088"/>
    <x v="63"/>
    <x v="1"/>
    <x v="15"/>
    <n v="2"/>
  </r>
  <r>
    <x v="1"/>
    <x v="6"/>
    <x v="0"/>
    <x v="6"/>
    <n v="10878"/>
    <x v="64"/>
    <x v="1"/>
    <x v="15"/>
    <n v="1"/>
  </r>
  <r>
    <x v="1"/>
    <x v="7"/>
    <x v="0"/>
    <x v="7"/>
    <n v="4759"/>
    <x v="65"/>
    <x v="1"/>
    <x v="15"/>
    <n v="15"/>
  </r>
  <r>
    <x v="1"/>
    <x v="7"/>
    <x v="0"/>
    <x v="7"/>
    <n v="4760"/>
    <x v="66"/>
    <x v="1"/>
    <x v="15"/>
    <n v="6"/>
  </r>
  <r>
    <x v="1"/>
    <x v="7"/>
    <x v="0"/>
    <x v="7"/>
    <n v="4761"/>
    <x v="67"/>
    <x v="1"/>
    <x v="15"/>
    <n v="6"/>
  </r>
  <r>
    <x v="1"/>
    <x v="7"/>
    <x v="0"/>
    <x v="7"/>
    <n v="4762"/>
    <x v="68"/>
    <x v="1"/>
    <x v="15"/>
    <n v="3"/>
  </r>
  <r>
    <x v="1"/>
    <x v="7"/>
    <x v="0"/>
    <x v="7"/>
    <n v="6813"/>
    <x v="69"/>
    <x v="1"/>
    <x v="15"/>
    <n v="1"/>
  </r>
  <r>
    <x v="1"/>
    <x v="7"/>
    <x v="0"/>
    <x v="7"/>
    <n v="6956"/>
    <x v="70"/>
    <x v="1"/>
    <x v="15"/>
    <n v="3"/>
  </r>
  <r>
    <x v="1"/>
    <x v="7"/>
    <x v="0"/>
    <x v="7"/>
    <n v="7087"/>
    <x v="71"/>
    <x v="1"/>
    <x v="15"/>
    <n v="2"/>
  </r>
  <r>
    <x v="1"/>
    <x v="8"/>
    <x v="0"/>
    <x v="8"/>
    <n v="4704"/>
    <x v="72"/>
    <x v="1"/>
    <x v="15"/>
    <n v="27"/>
  </r>
  <r>
    <x v="1"/>
    <x v="8"/>
    <x v="0"/>
    <x v="8"/>
    <n v="4705"/>
    <x v="73"/>
    <x v="1"/>
    <x v="15"/>
    <n v="11"/>
  </r>
  <r>
    <x v="1"/>
    <x v="8"/>
    <x v="0"/>
    <x v="8"/>
    <n v="4706"/>
    <x v="74"/>
    <x v="1"/>
    <x v="15"/>
    <n v="10"/>
  </r>
  <r>
    <x v="1"/>
    <x v="8"/>
    <x v="0"/>
    <x v="8"/>
    <n v="4707"/>
    <x v="75"/>
    <x v="1"/>
    <x v="15"/>
    <n v="4"/>
  </r>
  <r>
    <x v="1"/>
    <x v="8"/>
    <x v="0"/>
    <x v="8"/>
    <n v="4708"/>
    <x v="76"/>
    <x v="1"/>
    <x v="15"/>
    <n v="7"/>
  </r>
  <r>
    <x v="1"/>
    <x v="8"/>
    <x v="0"/>
    <x v="8"/>
    <n v="4709"/>
    <x v="77"/>
    <x v="1"/>
    <x v="15"/>
    <n v="8"/>
  </r>
  <r>
    <x v="1"/>
    <x v="8"/>
    <x v="0"/>
    <x v="8"/>
    <n v="7137"/>
    <x v="78"/>
    <x v="1"/>
    <x v="15"/>
    <n v="3"/>
  </r>
  <r>
    <x v="1"/>
    <x v="8"/>
    <x v="0"/>
    <x v="8"/>
    <n v="11328"/>
    <x v="79"/>
    <x v="1"/>
    <x v="15"/>
    <n v="5"/>
  </r>
  <r>
    <x v="1"/>
    <x v="8"/>
    <x v="0"/>
    <x v="8"/>
    <n v="31638"/>
    <x v="80"/>
    <x v="1"/>
    <x v="15"/>
    <n v="2"/>
  </r>
  <r>
    <x v="1"/>
    <x v="9"/>
    <x v="0"/>
    <x v="9"/>
    <n v="4682"/>
    <x v="81"/>
    <x v="1"/>
    <x v="15"/>
    <n v="28"/>
  </r>
  <r>
    <x v="1"/>
    <x v="9"/>
    <x v="0"/>
    <x v="9"/>
    <n v="4683"/>
    <x v="82"/>
    <x v="1"/>
    <x v="15"/>
    <n v="8"/>
  </r>
  <r>
    <x v="1"/>
    <x v="9"/>
    <x v="0"/>
    <x v="9"/>
    <n v="4684"/>
    <x v="83"/>
    <x v="1"/>
    <x v="15"/>
    <n v="3"/>
  </r>
  <r>
    <x v="1"/>
    <x v="9"/>
    <x v="0"/>
    <x v="9"/>
    <n v="4685"/>
    <x v="84"/>
    <x v="1"/>
    <x v="15"/>
    <n v="2"/>
  </r>
  <r>
    <x v="1"/>
    <x v="9"/>
    <x v="0"/>
    <x v="9"/>
    <n v="4686"/>
    <x v="85"/>
    <x v="1"/>
    <x v="15"/>
    <n v="7"/>
  </r>
  <r>
    <x v="1"/>
    <x v="9"/>
    <x v="0"/>
    <x v="9"/>
    <n v="4687"/>
    <x v="86"/>
    <x v="1"/>
    <x v="15"/>
    <n v="5"/>
  </r>
  <r>
    <x v="1"/>
    <x v="9"/>
    <x v="0"/>
    <x v="9"/>
    <n v="4688"/>
    <x v="87"/>
    <x v="1"/>
    <x v="15"/>
    <n v="5"/>
  </r>
  <r>
    <x v="1"/>
    <x v="9"/>
    <x v="0"/>
    <x v="9"/>
    <n v="4689"/>
    <x v="88"/>
    <x v="1"/>
    <x v="15"/>
    <n v="5"/>
  </r>
  <r>
    <x v="1"/>
    <x v="9"/>
    <x v="0"/>
    <x v="9"/>
    <n v="4690"/>
    <x v="89"/>
    <x v="1"/>
    <x v="15"/>
    <n v="3"/>
  </r>
  <r>
    <x v="1"/>
    <x v="9"/>
    <x v="0"/>
    <x v="9"/>
    <n v="4691"/>
    <x v="90"/>
    <x v="1"/>
    <x v="15"/>
    <n v="2"/>
  </r>
  <r>
    <x v="1"/>
    <x v="9"/>
    <x v="0"/>
    <x v="9"/>
    <n v="6925"/>
    <x v="91"/>
    <x v="1"/>
    <x v="15"/>
    <n v="4"/>
  </r>
  <r>
    <x v="1"/>
    <x v="9"/>
    <x v="0"/>
    <x v="9"/>
    <n v="7086"/>
    <x v="92"/>
    <x v="1"/>
    <x v="15"/>
    <n v="2"/>
  </r>
  <r>
    <x v="1"/>
    <x v="9"/>
    <x v="0"/>
    <x v="9"/>
    <n v="7117"/>
    <x v="93"/>
    <x v="1"/>
    <x v="15"/>
    <n v="2"/>
  </r>
  <r>
    <x v="1"/>
    <x v="9"/>
    <x v="0"/>
    <x v="9"/>
    <n v="9326"/>
    <x v="94"/>
    <x v="1"/>
    <x v="15"/>
    <n v="2"/>
  </r>
  <r>
    <x v="1"/>
    <x v="9"/>
    <x v="0"/>
    <x v="9"/>
    <n v="10992"/>
    <x v="95"/>
    <x v="1"/>
    <x v="15"/>
    <n v="3"/>
  </r>
  <r>
    <x v="1"/>
    <x v="10"/>
    <x v="0"/>
    <x v="10"/>
    <n v="4763"/>
    <x v="96"/>
    <x v="1"/>
    <x v="15"/>
    <n v="37"/>
  </r>
  <r>
    <x v="1"/>
    <x v="11"/>
    <x v="0"/>
    <x v="10"/>
    <n v="4764"/>
    <x v="97"/>
    <x v="1"/>
    <x v="15"/>
    <n v="12"/>
  </r>
  <r>
    <x v="1"/>
    <x v="10"/>
    <x v="0"/>
    <x v="10"/>
    <n v="4765"/>
    <x v="98"/>
    <x v="1"/>
    <x v="15"/>
    <n v="7"/>
  </r>
  <r>
    <x v="1"/>
    <x v="10"/>
    <x v="0"/>
    <x v="10"/>
    <n v="4766"/>
    <x v="99"/>
    <x v="1"/>
    <x v="15"/>
    <n v="6"/>
  </r>
  <r>
    <x v="1"/>
    <x v="10"/>
    <x v="0"/>
    <x v="10"/>
    <n v="4767"/>
    <x v="100"/>
    <x v="1"/>
    <x v="15"/>
    <n v="3"/>
  </r>
  <r>
    <x v="1"/>
    <x v="11"/>
    <x v="0"/>
    <x v="10"/>
    <n v="4768"/>
    <x v="101"/>
    <x v="1"/>
    <x v="15"/>
    <n v="8"/>
  </r>
  <r>
    <x v="1"/>
    <x v="10"/>
    <x v="0"/>
    <x v="10"/>
    <n v="4769"/>
    <x v="102"/>
    <x v="1"/>
    <x v="15"/>
    <n v="4"/>
  </r>
  <r>
    <x v="1"/>
    <x v="10"/>
    <x v="0"/>
    <x v="10"/>
    <n v="4770"/>
    <x v="103"/>
    <x v="1"/>
    <x v="15"/>
    <n v="9"/>
  </r>
  <r>
    <x v="1"/>
    <x v="11"/>
    <x v="0"/>
    <x v="10"/>
    <n v="6673"/>
    <x v="104"/>
    <x v="1"/>
    <x v="15"/>
    <n v="9"/>
  </r>
  <r>
    <x v="1"/>
    <x v="12"/>
    <x v="0"/>
    <x v="11"/>
    <n v="4771"/>
    <x v="105"/>
    <x v="1"/>
    <x v="15"/>
    <n v="11"/>
  </r>
  <r>
    <x v="1"/>
    <x v="12"/>
    <x v="0"/>
    <x v="11"/>
    <n v="4772"/>
    <x v="106"/>
    <x v="1"/>
    <x v="15"/>
    <n v="4"/>
  </r>
  <r>
    <x v="1"/>
    <x v="12"/>
    <x v="0"/>
    <x v="11"/>
    <n v="4773"/>
    <x v="107"/>
    <x v="1"/>
    <x v="15"/>
    <n v="2"/>
  </r>
  <r>
    <x v="1"/>
    <x v="12"/>
    <x v="0"/>
    <x v="11"/>
    <n v="4774"/>
    <x v="108"/>
    <x v="1"/>
    <x v="15"/>
    <n v="3"/>
  </r>
  <r>
    <x v="1"/>
    <x v="12"/>
    <x v="0"/>
    <x v="11"/>
    <n v="6670"/>
    <x v="109"/>
    <x v="1"/>
    <x v="15"/>
    <n v="2"/>
  </r>
  <r>
    <x v="1"/>
    <x v="12"/>
    <x v="0"/>
    <x v="11"/>
    <n v="7119"/>
    <x v="110"/>
    <x v="1"/>
    <x v="15"/>
    <n v="1"/>
  </r>
  <r>
    <x v="1"/>
    <x v="12"/>
    <x v="0"/>
    <x v="11"/>
    <n v="31637"/>
    <x v="111"/>
    <x v="1"/>
    <x v="15"/>
    <n v="1"/>
  </r>
  <r>
    <x v="1"/>
    <x v="3"/>
    <x v="0"/>
    <x v="5"/>
    <n v="4730"/>
    <x v="112"/>
    <x v="1"/>
    <x v="15"/>
    <n v="9"/>
  </r>
  <r>
    <x v="1"/>
    <x v="3"/>
    <x v="0"/>
    <x v="5"/>
    <n v="4731"/>
    <x v="113"/>
    <x v="1"/>
    <x v="15"/>
    <n v="2"/>
  </r>
  <r>
    <x v="1"/>
    <x v="3"/>
    <x v="0"/>
    <x v="5"/>
    <n v="4732"/>
    <x v="114"/>
    <x v="1"/>
    <x v="15"/>
    <n v="3"/>
  </r>
  <r>
    <x v="1"/>
    <x v="3"/>
    <x v="0"/>
    <x v="5"/>
    <n v="4733"/>
    <x v="115"/>
    <x v="1"/>
    <x v="15"/>
    <n v="2"/>
  </r>
  <r>
    <x v="1"/>
    <x v="3"/>
    <x v="0"/>
    <x v="5"/>
    <n v="4734"/>
    <x v="116"/>
    <x v="1"/>
    <x v="15"/>
    <n v="1"/>
  </r>
  <r>
    <x v="1"/>
    <x v="3"/>
    <x v="0"/>
    <x v="5"/>
    <n v="7712"/>
    <x v="117"/>
    <x v="1"/>
    <x v="15"/>
    <n v="2"/>
  </r>
  <r>
    <x v="1"/>
    <x v="3"/>
    <x v="0"/>
    <x v="5"/>
    <n v="9871"/>
    <x v="118"/>
    <x v="1"/>
    <x v="15"/>
    <n v="1"/>
  </r>
  <r>
    <x v="1"/>
    <x v="3"/>
    <x v="0"/>
    <x v="5"/>
    <n v="12166"/>
    <x v="119"/>
    <x v="1"/>
    <x v="15"/>
    <n v="3"/>
  </r>
  <r>
    <x v="1"/>
    <x v="5"/>
    <x v="0"/>
    <x v="12"/>
    <n v="4692"/>
    <x v="120"/>
    <x v="1"/>
    <x v="15"/>
    <n v="3"/>
  </r>
  <r>
    <x v="1"/>
    <x v="5"/>
    <x v="0"/>
    <x v="12"/>
    <n v="4693"/>
    <x v="121"/>
    <x v="1"/>
    <x v="15"/>
    <n v="1"/>
  </r>
  <r>
    <x v="1"/>
    <x v="5"/>
    <x v="0"/>
    <x v="12"/>
    <n v="4694"/>
    <x v="122"/>
    <x v="1"/>
    <x v="15"/>
    <n v="2"/>
  </r>
  <r>
    <x v="1"/>
    <x v="5"/>
    <x v="0"/>
    <x v="12"/>
    <n v="7089"/>
    <x v="123"/>
    <x v="1"/>
    <x v="15"/>
    <n v="0"/>
  </r>
  <r>
    <x v="1"/>
    <x v="13"/>
    <x v="0"/>
    <x v="13"/>
    <n v="4711"/>
    <x v="124"/>
    <x v="1"/>
    <x v="15"/>
    <n v="20"/>
  </r>
  <r>
    <x v="1"/>
    <x v="13"/>
    <x v="0"/>
    <x v="13"/>
    <n v="4712"/>
    <x v="125"/>
    <x v="1"/>
    <x v="15"/>
    <n v="5"/>
  </r>
  <r>
    <x v="1"/>
    <x v="13"/>
    <x v="0"/>
    <x v="13"/>
    <n v="4713"/>
    <x v="126"/>
    <x v="1"/>
    <x v="15"/>
    <n v="5"/>
  </r>
  <r>
    <x v="1"/>
    <x v="13"/>
    <x v="0"/>
    <x v="13"/>
    <n v="4714"/>
    <x v="127"/>
    <x v="1"/>
    <x v="15"/>
    <n v="5"/>
  </r>
  <r>
    <x v="1"/>
    <x v="13"/>
    <x v="0"/>
    <x v="13"/>
    <n v="4715"/>
    <x v="128"/>
    <x v="1"/>
    <x v="15"/>
    <n v="13"/>
  </r>
  <r>
    <x v="1"/>
    <x v="13"/>
    <x v="0"/>
    <x v="13"/>
    <n v="4716"/>
    <x v="129"/>
    <x v="1"/>
    <x v="15"/>
    <n v="7"/>
  </r>
  <r>
    <x v="1"/>
    <x v="13"/>
    <x v="0"/>
    <x v="13"/>
    <n v="4717"/>
    <x v="130"/>
    <x v="1"/>
    <x v="15"/>
    <n v="4"/>
  </r>
  <r>
    <x v="1"/>
    <x v="13"/>
    <x v="0"/>
    <x v="13"/>
    <n v="7711"/>
    <x v="131"/>
    <x v="1"/>
    <x v="15"/>
    <n v="8"/>
  </r>
  <r>
    <x v="1"/>
    <x v="13"/>
    <x v="0"/>
    <x v="13"/>
    <n v="7032"/>
    <x v="132"/>
    <x v="1"/>
    <x v="15"/>
    <n v="6"/>
  </r>
  <r>
    <x v="1"/>
    <x v="13"/>
    <x v="0"/>
    <x v="13"/>
    <n v="11327"/>
    <x v="133"/>
    <x v="1"/>
    <x v="15"/>
    <n v="3"/>
  </r>
  <r>
    <x v="1"/>
    <x v="12"/>
    <x v="0"/>
    <x v="14"/>
    <n v="4780"/>
    <x v="134"/>
    <x v="1"/>
    <x v="15"/>
    <n v="7"/>
  </r>
  <r>
    <x v="1"/>
    <x v="10"/>
    <x v="0"/>
    <x v="14"/>
    <n v="6671"/>
    <x v="135"/>
    <x v="1"/>
    <x v="15"/>
    <n v="1"/>
  </r>
  <r>
    <x v="1"/>
    <x v="12"/>
    <x v="0"/>
    <x v="14"/>
    <n v="6819"/>
    <x v="136"/>
    <x v="1"/>
    <x v="15"/>
    <n v="3"/>
  </r>
  <r>
    <x v="1"/>
    <x v="2"/>
    <x v="0"/>
    <x v="15"/>
    <n v="4742"/>
    <x v="137"/>
    <x v="1"/>
    <x v="15"/>
    <n v="60"/>
  </r>
  <r>
    <x v="1"/>
    <x v="2"/>
    <x v="0"/>
    <x v="15"/>
    <n v="4744"/>
    <x v="138"/>
    <x v="1"/>
    <x v="15"/>
    <n v="6"/>
  </r>
  <r>
    <x v="1"/>
    <x v="2"/>
    <x v="0"/>
    <x v="15"/>
    <n v="4745"/>
    <x v="139"/>
    <x v="1"/>
    <x v="15"/>
    <n v="12"/>
  </r>
  <r>
    <x v="1"/>
    <x v="2"/>
    <x v="0"/>
    <x v="15"/>
    <n v="4746"/>
    <x v="140"/>
    <x v="1"/>
    <x v="15"/>
    <n v="2"/>
  </r>
  <r>
    <x v="1"/>
    <x v="2"/>
    <x v="0"/>
    <x v="15"/>
    <n v="4747"/>
    <x v="141"/>
    <x v="1"/>
    <x v="15"/>
    <n v="4"/>
  </r>
  <r>
    <x v="1"/>
    <x v="1"/>
    <x v="0"/>
    <x v="15"/>
    <n v="4743"/>
    <x v="142"/>
    <x v="1"/>
    <x v="15"/>
    <n v="16"/>
  </r>
  <r>
    <x v="1"/>
    <x v="1"/>
    <x v="0"/>
    <x v="15"/>
    <n v="4748"/>
    <x v="143"/>
    <x v="1"/>
    <x v="15"/>
    <n v="4"/>
  </r>
  <r>
    <x v="1"/>
    <x v="1"/>
    <x v="0"/>
    <x v="15"/>
    <n v="4749"/>
    <x v="144"/>
    <x v="1"/>
    <x v="15"/>
    <n v="3"/>
  </r>
  <r>
    <x v="1"/>
    <x v="2"/>
    <x v="0"/>
    <x v="15"/>
    <n v="6843"/>
    <x v="145"/>
    <x v="1"/>
    <x v="15"/>
    <n v="5"/>
  </r>
  <r>
    <x v="1"/>
    <x v="2"/>
    <x v="0"/>
    <x v="15"/>
    <n v="6812"/>
    <x v="146"/>
    <x v="1"/>
    <x v="15"/>
    <n v="3"/>
  </r>
  <r>
    <x v="1"/>
    <x v="2"/>
    <x v="0"/>
    <x v="15"/>
    <n v="8803"/>
    <x v="147"/>
    <x v="1"/>
    <x v="15"/>
    <n v="3"/>
  </r>
  <r>
    <x v="1"/>
    <x v="2"/>
    <x v="0"/>
    <x v="15"/>
    <n v="10993"/>
    <x v="148"/>
    <x v="1"/>
    <x v="15"/>
    <n v="5"/>
  </r>
  <r>
    <x v="1"/>
    <x v="2"/>
    <x v="0"/>
    <x v="15"/>
    <n v="10879"/>
    <x v="149"/>
    <x v="1"/>
    <x v="15"/>
    <n v="5"/>
  </r>
  <r>
    <x v="1"/>
    <x v="1"/>
    <x v="0"/>
    <x v="15"/>
    <n v="25522"/>
    <x v="150"/>
    <x v="1"/>
    <x v="15"/>
    <n v="2"/>
  </r>
  <r>
    <x v="1"/>
    <x v="1"/>
    <x v="0"/>
    <x v="15"/>
    <n v="25513"/>
    <x v="151"/>
    <x v="1"/>
    <x v="15"/>
    <n v="2"/>
  </r>
  <r>
    <x v="1"/>
    <x v="1"/>
    <x v="0"/>
    <x v="15"/>
    <n v="25508"/>
    <x v="152"/>
    <x v="1"/>
    <x v="15"/>
    <n v="2"/>
  </r>
  <r>
    <x v="1"/>
    <x v="12"/>
    <x v="0"/>
    <x v="16"/>
    <n v="4781"/>
    <x v="153"/>
    <x v="1"/>
    <x v="15"/>
    <n v="9"/>
  </r>
  <r>
    <x v="1"/>
    <x v="14"/>
    <x v="0"/>
    <x v="17"/>
    <n v="4718"/>
    <x v="154"/>
    <x v="1"/>
    <x v="15"/>
    <n v="20"/>
  </r>
  <r>
    <x v="1"/>
    <x v="14"/>
    <x v="0"/>
    <x v="17"/>
    <n v="4720"/>
    <x v="155"/>
    <x v="1"/>
    <x v="15"/>
    <n v="2"/>
  </r>
  <r>
    <x v="1"/>
    <x v="14"/>
    <x v="0"/>
    <x v="17"/>
    <n v="4721"/>
    <x v="156"/>
    <x v="1"/>
    <x v="15"/>
    <n v="4"/>
  </r>
  <r>
    <x v="1"/>
    <x v="14"/>
    <x v="0"/>
    <x v="17"/>
    <n v="4722"/>
    <x v="157"/>
    <x v="1"/>
    <x v="15"/>
    <n v="1"/>
  </r>
  <r>
    <x v="1"/>
    <x v="14"/>
    <x v="0"/>
    <x v="17"/>
    <n v="4723"/>
    <x v="158"/>
    <x v="1"/>
    <x v="15"/>
    <n v="1"/>
  </r>
  <r>
    <x v="1"/>
    <x v="14"/>
    <x v="0"/>
    <x v="17"/>
    <n v="4724"/>
    <x v="159"/>
    <x v="1"/>
    <x v="15"/>
    <n v="2"/>
  </r>
  <r>
    <x v="1"/>
    <x v="14"/>
    <x v="0"/>
    <x v="17"/>
    <n v="4719"/>
    <x v="150"/>
    <x v="1"/>
    <x v="15"/>
    <n v="6"/>
  </r>
  <r>
    <x v="1"/>
    <x v="14"/>
    <x v="0"/>
    <x v="17"/>
    <n v="4725"/>
    <x v="160"/>
    <x v="1"/>
    <x v="15"/>
    <n v="1"/>
  </r>
  <r>
    <x v="1"/>
    <x v="14"/>
    <x v="0"/>
    <x v="17"/>
    <n v="4726"/>
    <x v="161"/>
    <x v="1"/>
    <x v="15"/>
    <n v="2"/>
  </r>
  <r>
    <x v="1"/>
    <x v="14"/>
    <x v="0"/>
    <x v="17"/>
    <n v="4727"/>
    <x v="162"/>
    <x v="1"/>
    <x v="15"/>
    <n v="2"/>
  </r>
  <r>
    <x v="1"/>
    <x v="14"/>
    <x v="0"/>
    <x v="17"/>
    <n v="4728"/>
    <x v="163"/>
    <x v="1"/>
    <x v="15"/>
    <n v="5"/>
  </r>
  <r>
    <x v="1"/>
    <x v="14"/>
    <x v="0"/>
    <x v="17"/>
    <n v="4729"/>
    <x v="164"/>
    <x v="1"/>
    <x v="15"/>
    <n v="3"/>
  </r>
  <r>
    <x v="1"/>
    <x v="14"/>
    <x v="0"/>
    <x v="17"/>
    <n v="6811"/>
    <x v="165"/>
    <x v="1"/>
    <x v="15"/>
    <n v="0"/>
  </r>
  <r>
    <x v="1"/>
    <x v="14"/>
    <x v="0"/>
    <x v="17"/>
    <n v="25511"/>
    <x v="166"/>
    <x v="1"/>
    <x v="15"/>
    <n v="1"/>
  </r>
  <r>
    <x v="0"/>
    <x v="0"/>
    <x v="0"/>
    <x v="0"/>
    <n v="4659"/>
    <x v="0"/>
    <x v="0"/>
    <x v="16"/>
    <n v="43"/>
  </r>
  <r>
    <x v="1"/>
    <x v="1"/>
    <x v="0"/>
    <x v="0"/>
    <n v="4660"/>
    <x v="1"/>
    <x v="0"/>
    <x v="16"/>
    <n v="50"/>
  </r>
  <r>
    <x v="1"/>
    <x v="1"/>
    <x v="0"/>
    <x v="0"/>
    <n v="4661"/>
    <x v="2"/>
    <x v="0"/>
    <x v="16"/>
    <n v="6"/>
  </r>
  <r>
    <x v="1"/>
    <x v="1"/>
    <x v="0"/>
    <x v="0"/>
    <n v="4662"/>
    <x v="3"/>
    <x v="0"/>
    <x v="16"/>
    <n v="4"/>
  </r>
  <r>
    <x v="1"/>
    <x v="1"/>
    <x v="0"/>
    <x v="0"/>
    <n v="4663"/>
    <x v="4"/>
    <x v="0"/>
    <x v="16"/>
    <n v="5"/>
  </r>
  <r>
    <x v="1"/>
    <x v="1"/>
    <x v="0"/>
    <x v="0"/>
    <n v="4664"/>
    <x v="5"/>
    <x v="0"/>
    <x v="16"/>
    <n v="3"/>
  </r>
  <r>
    <x v="1"/>
    <x v="1"/>
    <x v="0"/>
    <x v="0"/>
    <n v="4665"/>
    <x v="6"/>
    <x v="0"/>
    <x v="16"/>
    <n v="7"/>
  </r>
  <r>
    <x v="1"/>
    <x v="1"/>
    <x v="0"/>
    <x v="0"/>
    <n v="4666"/>
    <x v="7"/>
    <x v="0"/>
    <x v="16"/>
    <n v="4"/>
  </r>
  <r>
    <x v="1"/>
    <x v="1"/>
    <x v="0"/>
    <x v="0"/>
    <n v="4667"/>
    <x v="8"/>
    <x v="0"/>
    <x v="16"/>
    <n v="1"/>
  </r>
  <r>
    <x v="1"/>
    <x v="1"/>
    <x v="0"/>
    <x v="0"/>
    <n v="4668"/>
    <x v="9"/>
    <x v="0"/>
    <x v="16"/>
    <n v="8"/>
  </r>
  <r>
    <x v="1"/>
    <x v="1"/>
    <x v="0"/>
    <x v="0"/>
    <n v="4669"/>
    <x v="10"/>
    <x v="0"/>
    <x v="16"/>
    <n v="1"/>
  </r>
  <r>
    <x v="1"/>
    <x v="1"/>
    <x v="0"/>
    <x v="0"/>
    <n v="4670"/>
    <x v="11"/>
    <x v="0"/>
    <x v="16"/>
    <n v="4"/>
  </r>
  <r>
    <x v="1"/>
    <x v="1"/>
    <x v="0"/>
    <x v="0"/>
    <n v="4671"/>
    <x v="12"/>
    <x v="0"/>
    <x v="16"/>
    <n v="3"/>
  </r>
  <r>
    <x v="1"/>
    <x v="1"/>
    <x v="0"/>
    <x v="0"/>
    <n v="4672"/>
    <x v="13"/>
    <x v="0"/>
    <x v="16"/>
    <n v="6"/>
  </r>
  <r>
    <x v="1"/>
    <x v="1"/>
    <x v="0"/>
    <x v="0"/>
    <n v="4673"/>
    <x v="14"/>
    <x v="0"/>
    <x v="16"/>
    <n v="2"/>
  </r>
  <r>
    <x v="1"/>
    <x v="1"/>
    <x v="0"/>
    <x v="0"/>
    <n v="4674"/>
    <x v="15"/>
    <x v="0"/>
    <x v="16"/>
    <n v="1"/>
  </r>
  <r>
    <x v="1"/>
    <x v="1"/>
    <x v="0"/>
    <x v="0"/>
    <n v="4675"/>
    <x v="16"/>
    <x v="0"/>
    <x v="16"/>
    <n v="3"/>
  </r>
  <r>
    <x v="1"/>
    <x v="1"/>
    <x v="0"/>
    <x v="0"/>
    <n v="4676"/>
    <x v="17"/>
    <x v="0"/>
    <x v="16"/>
    <n v="5"/>
  </r>
  <r>
    <x v="1"/>
    <x v="1"/>
    <x v="0"/>
    <x v="0"/>
    <n v="4677"/>
    <x v="18"/>
    <x v="0"/>
    <x v="16"/>
    <n v="4"/>
  </r>
  <r>
    <x v="1"/>
    <x v="1"/>
    <x v="0"/>
    <x v="0"/>
    <n v="4678"/>
    <x v="19"/>
    <x v="0"/>
    <x v="16"/>
    <n v="2"/>
  </r>
  <r>
    <x v="1"/>
    <x v="1"/>
    <x v="0"/>
    <x v="0"/>
    <n v="4679"/>
    <x v="20"/>
    <x v="0"/>
    <x v="16"/>
    <n v="3"/>
  </r>
  <r>
    <x v="1"/>
    <x v="1"/>
    <x v="0"/>
    <x v="0"/>
    <n v="4680"/>
    <x v="21"/>
    <x v="0"/>
    <x v="16"/>
    <n v="5"/>
  </r>
  <r>
    <x v="1"/>
    <x v="1"/>
    <x v="0"/>
    <x v="0"/>
    <n v="7710"/>
    <x v="22"/>
    <x v="0"/>
    <x v="16"/>
    <n v="2"/>
  </r>
  <r>
    <x v="1"/>
    <x v="1"/>
    <x v="0"/>
    <x v="0"/>
    <n v="4681"/>
    <x v="23"/>
    <x v="0"/>
    <x v="16"/>
    <n v="6"/>
  </r>
  <r>
    <x v="1"/>
    <x v="1"/>
    <x v="0"/>
    <x v="0"/>
    <n v="6842"/>
    <x v="24"/>
    <x v="0"/>
    <x v="16"/>
    <n v="1"/>
  </r>
  <r>
    <x v="1"/>
    <x v="1"/>
    <x v="0"/>
    <x v="0"/>
    <n v="6926"/>
    <x v="25"/>
    <x v="0"/>
    <x v="16"/>
    <n v="1"/>
  </r>
  <r>
    <x v="1"/>
    <x v="1"/>
    <x v="0"/>
    <x v="0"/>
    <n v="6928"/>
    <x v="26"/>
    <x v="0"/>
    <x v="16"/>
    <n v="1"/>
  </r>
  <r>
    <x v="1"/>
    <x v="1"/>
    <x v="0"/>
    <x v="0"/>
    <n v="6955"/>
    <x v="27"/>
    <x v="0"/>
    <x v="16"/>
    <n v="2"/>
  </r>
  <r>
    <x v="1"/>
    <x v="1"/>
    <x v="0"/>
    <x v="0"/>
    <n v="6957"/>
    <x v="28"/>
    <x v="0"/>
    <x v="16"/>
    <n v="4"/>
  </r>
  <r>
    <x v="1"/>
    <x v="1"/>
    <x v="0"/>
    <x v="0"/>
    <n v="10880"/>
    <x v="29"/>
    <x v="0"/>
    <x v="16"/>
    <n v="1"/>
  </r>
  <r>
    <x v="1"/>
    <x v="1"/>
    <x v="0"/>
    <x v="0"/>
    <n v="10991"/>
    <x v="30"/>
    <x v="0"/>
    <x v="16"/>
    <n v="2"/>
  </r>
  <r>
    <x v="0"/>
    <x v="0"/>
    <x v="0"/>
    <x v="0"/>
    <n v="10929"/>
    <x v="31"/>
    <x v="0"/>
    <x v="16"/>
    <n v="9"/>
  </r>
  <r>
    <x v="0"/>
    <x v="0"/>
    <x v="0"/>
    <x v="0"/>
    <n v="32601"/>
    <x v="32"/>
    <x v="0"/>
    <x v="16"/>
    <n v="73"/>
  </r>
  <r>
    <x v="1"/>
    <x v="2"/>
    <x v="0"/>
    <x v="1"/>
    <n v="4750"/>
    <x v="33"/>
    <x v="0"/>
    <x v="16"/>
    <n v="5"/>
  </r>
  <r>
    <x v="1"/>
    <x v="2"/>
    <x v="0"/>
    <x v="1"/>
    <n v="4751"/>
    <x v="34"/>
    <x v="0"/>
    <x v="16"/>
    <n v="5"/>
  </r>
  <r>
    <x v="1"/>
    <x v="2"/>
    <x v="0"/>
    <x v="1"/>
    <n v="4752"/>
    <x v="35"/>
    <x v="0"/>
    <x v="16"/>
    <n v="4"/>
  </r>
  <r>
    <x v="1"/>
    <x v="2"/>
    <x v="0"/>
    <x v="1"/>
    <n v="4753"/>
    <x v="36"/>
    <x v="0"/>
    <x v="16"/>
    <n v="2"/>
  </r>
  <r>
    <x v="1"/>
    <x v="2"/>
    <x v="0"/>
    <x v="1"/>
    <n v="4754"/>
    <x v="37"/>
    <x v="0"/>
    <x v="16"/>
    <n v="2"/>
  </r>
  <r>
    <x v="1"/>
    <x v="3"/>
    <x v="0"/>
    <x v="2"/>
    <n v="4735"/>
    <x v="38"/>
    <x v="0"/>
    <x v="16"/>
    <n v="8"/>
  </r>
  <r>
    <x v="1"/>
    <x v="3"/>
    <x v="0"/>
    <x v="2"/>
    <n v="4736"/>
    <x v="39"/>
    <x v="0"/>
    <x v="16"/>
    <n v="4"/>
  </r>
  <r>
    <x v="1"/>
    <x v="3"/>
    <x v="0"/>
    <x v="2"/>
    <n v="4737"/>
    <x v="40"/>
    <x v="0"/>
    <x v="16"/>
    <n v="3"/>
  </r>
  <r>
    <x v="1"/>
    <x v="3"/>
    <x v="0"/>
    <x v="2"/>
    <n v="4738"/>
    <x v="41"/>
    <x v="0"/>
    <x v="16"/>
    <n v="2"/>
  </r>
  <r>
    <x v="1"/>
    <x v="3"/>
    <x v="0"/>
    <x v="2"/>
    <n v="12266"/>
    <x v="42"/>
    <x v="0"/>
    <x v="16"/>
    <n v="1"/>
  </r>
  <r>
    <x v="1"/>
    <x v="4"/>
    <x v="0"/>
    <x v="3"/>
    <n v="4755"/>
    <x v="43"/>
    <x v="0"/>
    <x v="16"/>
    <n v="11"/>
  </r>
  <r>
    <x v="1"/>
    <x v="4"/>
    <x v="0"/>
    <x v="3"/>
    <n v="4756"/>
    <x v="44"/>
    <x v="0"/>
    <x v="16"/>
    <n v="3"/>
  </r>
  <r>
    <x v="1"/>
    <x v="4"/>
    <x v="0"/>
    <x v="3"/>
    <n v="4757"/>
    <x v="45"/>
    <x v="0"/>
    <x v="16"/>
    <n v="3"/>
  </r>
  <r>
    <x v="1"/>
    <x v="4"/>
    <x v="0"/>
    <x v="3"/>
    <n v="4758"/>
    <x v="46"/>
    <x v="0"/>
    <x v="16"/>
    <n v="5"/>
  </r>
  <r>
    <x v="1"/>
    <x v="4"/>
    <x v="0"/>
    <x v="3"/>
    <n v="7033"/>
    <x v="47"/>
    <x v="0"/>
    <x v="16"/>
    <n v="2"/>
  </r>
  <r>
    <x v="1"/>
    <x v="4"/>
    <x v="0"/>
    <x v="3"/>
    <n v="7118"/>
    <x v="48"/>
    <x v="0"/>
    <x v="16"/>
    <n v="1"/>
  </r>
  <r>
    <x v="1"/>
    <x v="5"/>
    <x v="0"/>
    <x v="4"/>
    <n v="4701"/>
    <x v="49"/>
    <x v="0"/>
    <x v="16"/>
    <n v="4"/>
  </r>
  <r>
    <x v="1"/>
    <x v="5"/>
    <x v="0"/>
    <x v="4"/>
    <n v="4702"/>
    <x v="50"/>
    <x v="0"/>
    <x v="16"/>
    <n v="3"/>
  </r>
  <r>
    <x v="1"/>
    <x v="5"/>
    <x v="0"/>
    <x v="4"/>
    <n v="4703"/>
    <x v="51"/>
    <x v="0"/>
    <x v="16"/>
    <n v="2"/>
  </r>
  <r>
    <x v="1"/>
    <x v="5"/>
    <x v="0"/>
    <x v="4"/>
    <n v="7091"/>
    <x v="52"/>
    <x v="0"/>
    <x v="16"/>
    <n v="1"/>
  </r>
  <r>
    <x v="1"/>
    <x v="3"/>
    <x v="0"/>
    <x v="5"/>
    <n v="4739"/>
    <x v="53"/>
    <x v="0"/>
    <x v="16"/>
    <n v="6"/>
  </r>
  <r>
    <x v="1"/>
    <x v="3"/>
    <x v="0"/>
    <x v="5"/>
    <n v="4740"/>
    <x v="54"/>
    <x v="0"/>
    <x v="16"/>
    <n v="1"/>
  </r>
  <r>
    <x v="1"/>
    <x v="3"/>
    <x v="0"/>
    <x v="5"/>
    <n v="4741"/>
    <x v="55"/>
    <x v="0"/>
    <x v="16"/>
    <n v="3"/>
  </r>
  <r>
    <x v="1"/>
    <x v="3"/>
    <x v="0"/>
    <x v="5"/>
    <n v="7123"/>
    <x v="56"/>
    <x v="0"/>
    <x v="16"/>
    <n v="0"/>
  </r>
  <r>
    <x v="1"/>
    <x v="6"/>
    <x v="0"/>
    <x v="6"/>
    <n v="4695"/>
    <x v="57"/>
    <x v="0"/>
    <x v="16"/>
    <n v="20"/>
  </r>
  <r>
    <x v="1"/>
    <x v="6"/>
    <x v="0"/>
    <x v="6"/>
    <n v="4696"/>
    <x v="58"/>
    <x v="0"/>
    <x v="16"/>
    <n v="2"/>
  </r>
  <r>
    <x v="1"/>
    <x v="6"/>
    <x v="0"/>
    <x v="6"/>
    <n v="4697"/>
    <x v="59"/>
    <x v="0"/>
    <x v="16"/>
    <n v="1"/>
  </r>
  <r>
    <x v="1"/>
    <x v="6"/>
    <x v="0"/>
    <x v="6"/>
    <n v="4698"/>
    <x v="60"/>
    <x v="0"/>
    <x v="16"/>
    <n v="4"/>
  </r>
  <r>
    <x v="1"/>
    <x v="6"/>
    <x v="0"/>
    <x v="6"/>
    <n v="4699"/>
    <x v="61"/>
    <x v="0"/>
    <x v="16"/>
    <n v="5"/>
  </r>
  <r>
    <x v="1"/>
    <x v="6"/>
    <x v="0"/>
    <x v="6"/>
    <n v="4700"/>
    <x v="62"/>
    <x v="0"/>
    <x v="16"/>
    <n v="3"/>
  </r>
  <r>
    <x v="1"/>
    <x v="6"/>
    <x v="0"/>
    <x v="6"/>
    <n v="7088"/>
    <x v="63"/>
    <x v="0"/>
    <x v="16"/>
    <n v="1"/>
  </r>
  <r>
    <x v="1"/>
    <x v="6"/>
    <x v="0"/>
    <x v="6"/>
    <n v="10878"/>
    <x v="64"/>
    <x v="0"/>
    <x v="16"/>
    <n v="1"/>
  </r>
  <r>
    <x v="1"/>
    <x v="7"/>
    <x v="0"/>
    <x v="7"/>
    <n v="4759"/>
    <x v="65"/>
    <x v="0"/>
    <x v="16"/>
    <n v="17"/>
  </r>
  <r>
    <x v="1"/>
    <x v="7"/>
    <x v="0"/>
    <x v="7"/>
    <n v="4760"/>
    <x v="66"/>
    <x v="0"/>
    <x v="16"/>
    <n v="6"/>
  </r>
  <r>
    <x v="1"/>
    <x v="7"/>
    <x v="0"/>
    <x v="7"/>
    <n v="4761"/>
    <x v="67"/>
    <x v="0"/>
    <x v="16"/>
    <n v="7"/>
  </r>
  <r>
    <x v="1"/>
    <x v="7"/>
    <x v="0"/>
    <x v="7"/>
    <n v="4762"/>
    <x v="68"/>
    <x v="0"/>
    <x v="16"/>
    <n v="3"/>
  </r>
  <r>
    <x v="1"/>
    <x v="7"/>
    <x v="0"/>
    <x v="7"/>
    <n v="6813"/>
    <x v="69"/>
    <x v="0"/>
    <x v="16"/>
    <n v="2"/>
  </r>
  <r>
    <x v="1"/>
    <x v="7"/>
    <x v="0"/>
    <x v="7"/>
    <n v="6956"/>
    <x v="70"/>
    <x v="0"/>
    <x v="16"/>
    <n v="4"/>
  </r>
  <r>
    <x v="1"/>
    <x v="7"/>
    <x v="0"/>
    <x v="7"/>
    <n v="7087"/>
    <x v="71"/>
    <x v="0"/>
    <x v="16"/>
    <n v="2"/>
  </r>
  <r>
    <x v="1"/>
    <x v="8"/>
    <x v="0"/>
    <x v="8"/>
    <n v="4704"/>
    <x v="72"/>
    <x v="0"/>
    <x v="16"/>
    <n v="22"/>
  </r>
  <r>
    <x v="1"/>
    <x v="8"/>
    <x v="0"/>
    <x v="8"/>
    <n v="4705"/>
    <x v="73"/>
    <x v="0"/>
    <x v="16"/>
    <n v="9"/>
  </r>
  <r>
    <x v="1"/>
    <x v="8"/>
    <x v="0"/>
    <x v="8"/>
    <n v="4706"/>
    <x v="74"/>
    <x v="0"/>
    <x v="16"/>
    <n v="8"/>
  </r>
  <r>
    <x v="1"/>
    <x v="8"/>
    <x v="0"/>
    <x v="8"/>
    <n v="4707"/>
    <x v="75"/>
    <x v="0"/>
    <x v="16"/>
    <n v="3"/>
  </r>
  <r>
    <x v="1"/>
    <x v="8"/>
    <x v="0"/>
    <x v="8"/>
    <n v="4708"/>
    <x v="76"/>
    <x v="0"/>
    <x v="16"/>
    <n v="6"/>
  </r>
  <r>
    <x v="1"/>
    <x v="8"/>
    <x v="0"/>
    <x v="8"/>
    <n v="4709"/>
    <x v="77"/>
    <x v="0"/>
    <x v="16"/>
    <n v="6"/>
  </r>
  <r>
    <x v="1"/>
    <x v="8"/>
    <x v="0"/>
    <x v="8"/>
    <n v="7137"/>
    <x v="78"/>
    <x v="0"/>
    <x v="16"/>
    <n v="2"/>
  </r>
  <r>
    <x v="1"/>
    <x v="8"/>
    <x v="0"/>
    <x v="8"/>
    <n v="11328"/>
    <x v="79"/>
    <x v="0"/>
    <x v="16"/>
    <n v="3"/>
  </r>
  <r>
    <x v="1"/>
    <x v="8"/>
    <x v="0"/>
    <x v="8"/>
    <n v="31638"/>
    <x v="80"/>
    <x v="0"/>
    <x v="16"/>
    <n v="2"/>
  </r>
  <r>
    <x v="1"/>
    <x v="9"/>
    <x v="0"/>
    <x v="9"/>
    <n v="4682"/>
    <x v="81"/>
    <x v="0"/>
    <x v="16"/>
    <n v="25"/>
  </r>
  <r>
    <x v="1"/>
    <x v="9"/>
    <x v="0"/>
    <x v="9"/>
    <n v="4683"/>
    <x v="82"/>
    <x v="0"/>
    <x v="16"/>
    <n v="7"/>
  </r>
  <r>
    <x v="1"/>
    <x v="9"/>
    <x v="0"/>
    <x v="9"/>
    <n v="4684"/>
    <x v="83"/>
    <x v="0"/>
    <x v="16"/>
    <n v="3"/>
  </r>
  <r>
    <x v="1"/>
    <x v="9"/>
    <x v="0"/>
    <x v="9"/>
    <n v="4685"/>
    <x v="84"/>
    <x v="0"/>
    <x v="16"/>
    <n v="2"/>
  </r>
  <r>
    <x v="1"/>
    <x v="9"/>
    <x v="0"/>
    <x v="9"/>
    <n v="4686"/>
    <x v="85"/>
    <x v="0"/>
    <x v="16"/>
    <n v="6"/>
  </r>
  <r>
    <x v="1"/>
    <x v="9"/>
    <x v="0"/>
    <x v="9"/>
    <n v="4687"/>
    <x v="86"/>
    <x v="0"/>
    <x v="16"/>
    <n v="4"/>
  </r>
  <r>
    <x v="1"/>
    <x v="9"/>
    <x v="0"/>
    <x v="9"/>
    <n v="4688"/>
    <x v="87"/>
    <x v="0"/>
    <x v="16"/>
    <n v="5"/>
  </r>
  <r>
    <x v="1"/>
    <x v="9"/>
    <x v="0"/>
    <x v="9"/>
    <n v="4689"/>
    <x v="88"/>
    <x v="0"/>
    <x v="16"/>
    <n v="4"/>
  </r>
  <r>
    <x v="1"/>
    <x v="9"/>
    <x v="0"/>
    <x v="9"/>
    <n v="4690"/>
    <x v="89"/>
    <x v="0"/>
    <x v="16"/>
    <n v="3"/>
  </r>
  <r>
    <x v="1"/>
    <x v="9"/>
    <x v="0"/>
    <x v="9"/>
    <n v="4691"/>
    <x v="90"/>
    <x v="0"/>
    <x v="16"/>
    <n v="2"/>
  </r>
  <r>
    <x v="1"/>
    <x v="9"/>
    <x v="0"/>
    <x v="9"/>
    <n v="6925"/>
    <x v="91"/>
    <x v="0"/>
    <x v="16"/>
    <n v="3"/>
  </r>
  <r>
    <x v="1"/>
    <x v="9"/>
    <x v="0"/>
    <x v="9"/>
    <n v="7086"/>
    <x v="92"/>
    <x v="0"/>
    <x v="16"/>
    <n v="1"/>
  </r>
  <r>
    <x v="1"/>
    <x v="9"/>
    <x v="0"/>
    <x v="9"/>
    <n v="7117"/>
    <x v="93"/>
    <x v="0"/>
    <x v="16"/>
    <n v="2"/>
  </r>
  <r>
    <x v="1"/>
    <x v="9"/>
    <x v="0"/>
    <x v="9"/>
    <n v="9326"/>
    <x v="94"/>
    <x v="0"/>
    <x v="16"/>
    <n v="2"/>
  </r>
  <r>
    <x v="1"/>
    <x v="9"/>
    <x v="0"/>
    <x v="9"/>
    <n v="10992"/>
    <x v="95"/>
    <x v="0"/>
    <x v="16"/>
    <n v="2"/>
  </r>
  <r>
    <x v="1"/>
    <x v="10"/>
    <x v="0"/>
    <x v="10"/>
    <n v="4763"/>
    <x v="96"/>
    <x v="0"/>
    <x v="16"/>
    <n v="23"/>
  </r>
  <r>
    <x v="1"/>
    <x v="11"/>
    <x v="0"/>
    <x v="10"/>
    <n v="4764"/>
    <x v="97"/>
    <x v="0"/>
    <x v="16"/>
    <n v="7"/>
  </r>
  <r>
    <x v="1"/>
    <x v="10"/>
    <x v="0"/>
    <x v="10"/>
    <n v="4765"/>
    <x v="98"/>
    <x v="0"/>
    <x v="16"/>
    <n v="4"/>
  </r>
  <r>
    <x v="1"/>
    <x v="10"/>
    <x v="0"/>
    <x v="10"/>
    <n v="4766"/>
    <x v="99"/>
    <x v="0"/>
    <x v="16"/>
    <n v="4"/>
  </r>
  <r>
    <x v="1"/>
    <x v="10"/>
    <x v="0"/>
    <x v="10"/>
    <n v="4767"/>
    <x v="100"/>
    <x v="0"/>
    <x v="16"/>
    <n v="2"/>
  </r>
  <r>
    <x v="1"/>
    <x v="11"/>
    <x v="0"/>
    <x v="10"/>
    <n v="4768"/>
    <x v="101"/>
    <x v="0"/>
    <x v="16"/>
    <n v="5"/>
  </r>
  <r>
    <x v="1"/>
    <x v="10"/>
    <x v="0"/>
    <x v="10"/>
    <n v="4769"/>
    <x v="102"/>
    <x v="0"/>
    <x v="16"/>
    <n v="2"/>
  </r>
  <r>
    <x v="1"/>
    <x v="10"/>
    <x v="0"/>
    <x v="10"/>
    <n v="4770"/>
    <x v="103"/>
    <x v="0"/>
    <x v="16"/>
    <n v="5"/>
  </r>
  <r>
    <x v="1"/>
    <x v="11"/>
    <x v="0"/>
    <x v="10"/>
    <n v="6673"/>
    <x v="104"/>
    <x v="0"/>
    <x v="16"/>
    <n v="6"/>
  </r>
  <r>
    <x v="1"/>
    <x v="12"/>
    <x v="0"/>
    <x v="11"/>
    <n v="4771"/>
    <x v="105"/>
    <x v="0"/>
    <x v="16"/>
    <n v="8"/>
  </r>
  <r>
    <x v="1"/>
    <x v="12"/>
    <x v="0"/>
    <x v="11"/>
    <n v="4772"/>
    <x v="106"/>
    <x v="0"/>
    <x v="16"/>
    <n v="3"/>
  </r>
  <r>
    <x v="1"/>
    <x v="12"/>
    <x v="0"/>
    <x v="11"/>
    <n v="4773"/>
    <x v="107"/>
    <x v="0"/>
    <x v="16"/>
    <n v="2"/>
  </r>
  <r>
    <x v="1"/>
    <x v="12"/>
    <x v="0"/>
    <x v="11"/>
    <n v="4774"/>
    <x v="108"/>
    <x v="0"/>
    <x v="16"/>
    <n v="3"/>
  </r>
  <r>
    <x v="1"/>
    <x v="12"/>
    <x v="0"/>
    <x v="11"/>
    <n v="6670"/>
    <x v="109"/>
    <x v="0"/>
    <x v="16"/>
    <n v="2"/>
  </r>
  <r>
    <x v="1"/>
    <x v="12"/>
    <x v="0"/>
    <x v="11"/>
    <n v="7119"/>
    <x v="110"/>
    <x v="0"/>
    <x v="16"/>
    <n v="2"/>
  </r>
  <r>
    <x v="1"/>
    <x v="12"/>
    <x v="0"/>
    <x v="11"/>
    <n v="31637"/>
    <x v="111"/>
    <x v="0"/>
    <x v="16"/>
    <n v="1"/>
  </r>
  <r>
    <x v="1"/>
    <x v="3"/>
    <x v="0"/>
    <x v="5"/>
    <n v="4730"/>
    <x v="112"/>
    <x v="0"/>
    <x v="16"/>
    <n v="10"/>
  </r>
  <r>
    <x v="1"/>
    <x v="3"/>
    <x v="0"/>
    <x v="5"/>
    <n v="4731"/>
    <x v="113"/>
    <x v="0"/>
    <x v="16"/>
    <n v="1"/>
  </r>
  <r>
    <x v="1"/>
    <x v="3"/>
    <x v="0"/>
    <x v="5"/>
    <n v="4732"/>
    <x v="114"/>
    <x v="0"/>
    <x v="16"/>
    <n v="2"/>
  </r>
  <r>
    <x v="1"/>
    <x v="3"/>
    <x v="0"/>
    <x v="5"/>
    <n v="4733"/>
    <x v="115"/>
    <x v="0"/>
    <x v="16"/>
    <n v="2"/>
  </r>
  <r>
    <x v="1"/>
    <x v="3"/>
    <x v="0"/>
    <x v="5"/>
    <n v="4734"/>
    <x v="116"/>
    <x v="0"/>
    <x v="16"/>
    <n v="1"/>
  </r>
  <r>
    <x v="1"/>
    <x v="3"/>
    <x v="0"/>
    <x v="5"/>
    <n v="7712"/>
    <x v="117"/>
    <x v="0"/>
    <x v="16"/>
    <n v="2"/>
  </r>
  <r>
    <x v="1"/>
    <x v="3"/>
    <x v="0"/>
    <x v="5"/>
    <n v="9871"/>
    <x v="118"/>
    <x v="0"/>
    <x v="16"/>
    <n v="1"/>
  </r>
  <r>
    <x v="1"/>
    <x v="3"/>
    <x v="0"/>
    <x v="5"/>
    <n v="12166"/>
    <x v="119"/>
    <x v="0"/>
    <x v="16"/>
    <n v="2"/>
  </r>
  <r>
    <x v="1"/>
    <x v="5"/>
    <x v="0"/>
    <x v="12"/>
    <n v="4692"/>
    <x v="120"/>
    <x v="0"/>
    <x v="16"/>
    <n v="3"/>
  </r>
  <r>
    <x v="1"/>
    <x v="5"/>
    <x v="0"/>
    <x v="12"/>
    <n v="4693"/>
    <x v="121"/>
    <x v="0"/>
    <x v="16"/>
    <n v="1"/>
  </r>
  <r>
    <x v="1"/>
    <x v="5"/>
    <x v="0"/>
    <x v="12"/>
    <n v="4694"/>
    <x v="122"/>
    <x v="0"/>
    <x v="16"/>
    <n v="3"/>
  </r>
  <r>
    <x v="1"/>
    <x v="5"/>
    <x v="0"/>
    <x v="12"/>
    <n v="7089"/>
    <x v="123"/>
    <x v="0"/>
    <x v="16"/>
    <n v="1"/>
  </r>
  <r>
    <x v="1"/>
    <x v="13"/>
    <x v="0"/>
    <x v="13"/>
    <n v="4711"/>
    <x v="124"/>
    <x v="0"/>
    <x v="16"/>
    <n v="16"/>
  </r>
  <r>
    <x v="1"/>
    <x v="13"/>
    <x v="0"/>
    <x v="13"/>
    <n v="4712"/>
    <x v="125"/>
    <x v="0"/>
    <x v="16"/>
    <n v="4"/>
  </r>
  <r>
    <x v="1"/>
    <x v="13"/>
    <x v="0"/>
    <x v="13"/>
    <n v="4713"/>
    <x v="126"/>
    <x v="0"/>
    <x v="16"/>
    <n v="4"/>
  </r>
  <r>
    <x v="1"/>
    <x v="13"/>
    <x v="0"/>
    <x v="13"/>
    <n v="4714"/>
    <x v="127"/>
    <x v="0"/>
    <x v="16"/>
    <n v="3"/>
  </r>
  <r>
    <x v="1"/>
    <x v="13"/>
    <x v="0"/>
    <x v="13"/>
    <n v="4715"/>
    <x v="128"/>
    <x v="0"/>
    <x v="16"/>
    <n v="9"/>
  </r>
  <r>
    <x v="1"/>
    <x v="13"/>
    <x v="0"/>
    <x v="13"/>
    <n v="4716"/>
    <x v="129"/>
    <x v="0"/>
    <x v="16"/>
    <n v="5"/>
  </r>
  <r>
    <x v="1"/>
    <x v="13"/>
    <x v="0"/>
    <x v="13"/>
    <n v="4717"/>
    <x v="130"/>
    <x v="0"/>
    <x v="16"/>
    <n v="3"/>
  </r>
  <r>
    <x v="1"/>
    <x v="13"/>
    <x v="0"/>
    <x v="13"/>
    <n v="7711"/>
    <x v="131"/>
    <x v="0"/>
    <x v="16"/>
    <n v="5"/>
  </r>
  <r>
    <x v="1"/>
    <x v="13"/>
    <x v="0"/>
    <x v="13"/>
    <n v="7032"/>
    <x v="132"/>
    <x v="0"/>
    <x v="16"/>
    <n v="4"/>
  </r>
  <r>
    <x v="1"/>
    <x v="13"/>
    <x v="0"/>
    <x v="13"/>
    <n v="11327"/>
    <x v="133"/>
    <x v="0"/>
    <x v="16"/>
    <n v="2"/>
  </r>
  <r>
    <x v="1"/>
    <x v="12"/>
    <x v="0"/>
    <x v="14"/>
    <n v="4780"/>
    <x v="134"/>
    <x v="0"/>
    <x v="16"/>
    <n v="6"/>
  </r>
  <r>
    <x v="1"/>
    <x v="10"/>
    <x v="0"/>
    <x v="14"/>
    <n v="6671"/>
    <x v="135"/>
    <x v="0"/>
    <x v="16"/>
    <n v="1"/>
  </r>
  <r>
    <x v="1"/>
    <x v="12"/>
    <x v="0"/>
    <x v="14"/>
    <n v="6819"/>
    <x v="136"/>
    <x v="0"/>
    <x v="16"/>
    <n v="3"/>
  </r>
  <r>
    <x v="1"/>
    <x v="2"/>
    <x v="0"/>
    <x v="15"/>
    <n v="4742"/>
    <x v="137"/>
    <x v="0"/>
    <x v="16"/>
    <n v="40"/>
  </r>
  <r>
    <x v="1"/>
    <x v="2"/>
    <x v="0"/>
    <x v="15"/>
    <n v="4744"/>
    <x v="138"/>
    <x v="0"/>
    <x v="16"/>
    <n v="4"/>
  </r>
  <r>
    <x v="1"/>
    <x v="2"/>
    <x v="0"/>
    <x v="15"/>
    <n v="4745"/>
    <x v="139"/>
    <x v="0"/>
    <x v="16"/>
    <n v="8"/>
  </r>
  <r>
    <x v="1"/>
    <x v="2"/>
    <x v="0"/>
    <x v="15"/>
    <n v="4746"/>
    <x v="140"/>
    <x v="0"/>
    <x v="16"/>
    <n v="2"/>
  </r>
  <r>
    <x v="1"/>
    <x v="2"/>
    <x v="0"/>
    <x v="15"/>
    <n v="4747"/>
    <x v="141"/>
    <x v="0"/>
    <x v="16"/>
    <n v="3"/>
  </r>
  <r>
    <x v="1"/>
    <x v="1"/>
    <x v="0"/>
    <x v="15"/>
    <n v="4743"/>
    <x v="142"/>
    <x v="0"/>
    <x v="16"/>
    <n v="11"/>
  </r>
  <r>
    <x v="1"/>
    <x v="1"/>
    <x v="0"/>
    <x v="15"/>
    <n v="4748"/>
    <x v="143"/>
    <x v="0"/>
    <x v="16"/>
    <n v="3"/>
  </r>
  <r>
    <x v="1"/>
    <x v="1"/>
    <x v="0"/>
    <x v="15"/>
    <n v="4749"/>
    <x v="144"/>
    <x v="0"/>
    <x v="16"/>
    <n v="2"/>
  </r>
  <r>
    <x v="1"/>
    <x v="2"/>
    <x v="0"/>
    <x v="15"/>
    <n v="6843"/>
    <x v="145"/>
    <x v="0"/>
    <x v="16"/>
    <n v="4"/>
  </r>
  <r>
    <x v="1"/>
    <x v="2"/>
    <x v="0"/>
    <x v="15"/>
    <n v="6812"/>
    <x v="146"/>
    <x v="0"/>
    <x v="16"/>
    <n v="3"/>
  </r>
  <r>
    <x v="1"/>
    <x v="2"/>
    <x v="0"/>
    <x v="15"/>
    <n v="8803"/>
    <x v="147"/>
    <x v="0"/>
    <x v="16"/>
    <n v="2"/>
  </r>
  <r>
    <x v="1"/>
    <x v="2"/>
    <x v="0"/>
    <x v="15"/>
    <n v="10993"/>
    <x v="148"/>
    <x v="0"/>
    <x v="16"/>
    <n v="3"/>
  </r>
  <r>
    <x v="1"/>
    <x v="2"/>
    <x v="0"/>
    <x v="15"/>
    <n v="10879"/>
    <x v="149"/>
    <x v="0"/>
    <x v="16"/>
    <n v="3"/>
  </r>
  <r>
    <x v="1"/>
    <x v="1"/>
    <x v="0"/>
    <x v="15"/>
    <n v="25522"/>
    <x v="150"/>
    <x v="0"/>
    <x v="16"/>
    <n v="2"/>
  </r>
  <r>
    <x v="1"/>
    <x v="1"/>
    <x v="0"/>
    <x v="15"/>
    <n v="25513"/>
    <x v="151"/>
    <x v="0"/>
    <x v="16"/>
    <n v="2"/>
  </r>
  <r>
    <x v="1"/>
    <x v="1"/>
    <x v="0"/>
    <x v="15"/>
    <n v="25508"/>
    <x v="152"/>
    <x v="0"/>
    <x v="16"/>
    <n v="1"/>
  </r>
  <r>
    <x v="1"/>
    <x v="12"/>
    <x v="0"/>
    <x v="16"/>
    <n v="4781"/>
    <x v="153"/>
    <x v="0"/>
    <x v="16"/>
    <n v="9"/>
  </r>
  <r>
    <x v="1"/>
    <x v="14"/>
    <x v="0"/>
    <x v="17"/>
    <n v="4718"/>
    <x v="154"/>
    <x v="0"/>
    <x v="16"/>
    <n v="14"/>
  </r>
  <r>
    <x v="1"/>
    <x v="14"/>
    <x v="0"/>
    <x v="17"/>
    <n v="4720"/>
    <x v="155"/>
    <x v="0"/>
    <x v="16"/>
    <n v="2"/>
  </r>
  <r>
    <x v="1"/>
    <x v="14"/>
    <x v="0"/>
    <x v="17"/>
    <n v="4721"/>
    <x v="156"/>
    <x v="0"/>
    <x v="16"/>
    <n v="4"/>
  </r>
  <r>
    <x v="1"/>
    <x v="14"/>
    <x v="0"/>
    <x v="17"/>
    <n v="4722"/>
    <x v="157"/>
    <x v="0"/>
    <x v="16"/>
    <n v="1"/>
  </r>
  <r>
    <x v="1"/>
    <x v="14"/>
    <x v="0"/>
    <x v="17"/>
    <n v="4723"/>
    <x v="158"/>
    <x v="0"/>
    <x v="16"/>
    <n v="1"/>
  </r>
  <r>
    <x v="1"/>
    <x v="14"/>
    <x v="0"/>
    <x v="17"/>
    <n v="4724"/>
    <x v="159"/>
    <x v="0"/>
    <x v="16"/>
    <n v="1"/>
  </r>
  <r>
    <x v="1"/>
    <x v="14"/>
    <x v="0"/>
    <x v="17"/>
    <n v="4719"/>
    <x v="150"/>
    <x v="0"/>
    <x v="16"/>
    <n v="5"/>
  </r>
  <r>
    <x v="1"/>
    <x v="14"/>
    <x v="0"/>
    <x v="17"/>
    <n v="4725"/>
    <x v="160"/>
    <x v="0"/>
    <x v="16"/>
    <n v="1"/>
  </r>
  <r>
    <x v="1"/>
    <x v="14"/>
    <x v="0"/>
    <x v="17"/>
    <n v="4726"/>
    <x v="161"/>
    <x v="0"/>
    <x v="16"/>
    <n v="2"/>
  </r>
  <r>
    <x v="1"/>
    <x v="14"/>
    <x v="0"/>
    <x v="17"/>
    <n v="4727"/>
    <x v="162"/>
    <x v="0"/>
    <x v="16"/>
    <n v="2"/>
  </r>
  <r>
    <x v="1"/>
    <x v="14"/>
    <x v="0"/>
    <x v="17"/>
    <n v="4728"/>
    <x v="163"/>
    <x v="0"/>
    <x v="16"/>
    <n v="4"/>
  </r>
  <r>
    <x v="1"/>
    <x v="14"/>
    <x v="0"/>
    <x v="17"/>
    <n v="4729"/>
    <x v="164"/>
    <x v="0"/>
    <x v="16"/>
    <n v="3"/>
  </r>
  <r>
    <x v="1"/>
    <x v="14"/>
    <x v="0"/>
    <x v="17"/>
    <n v="6811"/>
    <x v="165"/>
    <x v="0"/>
    <x v="16"/>
    <n v="0"/>
  </r>
  <r>
    <x v="1"/>
    <x v="14"/>
    <x v="0"/>
    <x v="17"/>
    <n v="25511"/>
    <x v="166"/>
    <x v="0"/>
    <x v="16"/>
    <n v="1"/>
  </r>
  <r>
    <x v="0"/>
    <x v="0"/>
    <x v="0"/>
    <x v="0"/>
    <n v="4659"/>
    <x v="0"/>
    <x v="1"/>
    <x v="16"/>
    <n v="23"/>
  </r>
  <r>
    <x v="1"/>
    <x v="1"/>
    <x v="0"/>
    <x v="0"/>
    <n v="4660"/>
    <x v="1"/>
    <x v="1"/>
    <x v="16"/>
    <n v="29"/>
  </r>
  <r>
    <x v="1"/>
    <x v="1"/>
    <x v="0"/>
    <x v="0"/>
    <n v="4661"/>
    <x v="2"/>
    <x v="1"/>
    <x v="16"/>
    <n v="4"/>
  </r>
  <r>
    <x v="1"/>
    <x v="1"/>
    <x v="0"/>
    <x v="0"/>
    <n v="4662"/>
    <x v="3"/>
    <x v="1"/>
    <x v="16"/>
    <n v="2"/>
  </r>
  <r>
    <x v="1"/>
    <x v="1"/>
    <x v="0"/>
    <x v="0"/>
    <n v="4663"/>
    <x v="4"/>
    <x v="1"/>
    <x v="16"/>
    <n v="3"/>
  </r>
  <r>
    <x v="1"/>
    <x v="1"/>
    <x v="0"/>
    <x v="0"/>
    <n v="4664"/>
    <x v="5"/>
    <x v="1"/>
    <x v="16"/>
    <n v="1"/>
  </r>
  <r>
    <x v="1"/>
    <x v="1"/>
    <x v="0"/>
    <x v="0"/>
    <n v="4665"/>
    <x v="6"/>
    <x v="1"/>
    <x v="16"/>
    <n v="4"/>
  </r>
  <r>
    <x v="1"/>
    <x v="1"/>
    <x v="0"/>
    <x v="0"/>
    <n v="4666"/>
    <x v="7"/>
    <x v="1"/>
    <x v="16"/>
    <n v="2"/>
  </r>
  <r>
    <x v="1"/>
    <x v="1"/>
    <x v="0"/>
    <x v="0"/>
    <n v="4667"/>
    <x v="8"/>
    <x v="1"/>
    <x v="16"/>
    <n v="1"/>
  </r>
  <r>
    <x v="1"/>
    <x v="1"/>
    <x v="0"/>
    <x v="0"/>
    <n v="4668"/>
    <x v="9"/>
    <x v="1"/>
    <x v="16"/>
    <n v="4"/>
  </r>
  <r>
    <x v="1"/>
    <x v="1"/>
    <x v="0"/>
    <x v="0"/>
    <n v="4669"/>
    <x v="10"/>
    <x v="1"/>
    <x v="16"/>
    <n v="1"/>
  </r>
  <r>
    <x v="1"/>
    <x v="1"/>
    <x v="0"/>
    <x v="0"/>
    <n v="4670"/>
    <x v="11"/>
    <x v="1"/>
    <x v="16"/>
    <n v="3"/>
  </r>
  <r>
    <x v="1"/>
    <x v="1"/>
    <x v="0"/>
    <x v="0"/>
    <n v="4671"/>
    <x v="12"/>
    <x v="1"/>
    <x v="16"/>
    <n v="2"/>
  </r>
  <r>
    <x v="1"/>
    <x v="1"/>
    <x v="0"/>
    <x v="0"/>
    <n v="4672"/>
    <x v="13"/>
    <x v="1"/>
    <x v="16"/>
    <n v="4"/>
  </r>
  <r>
    <x v="1"/>
    <x v="1"/>
    <x v="0"/>
    <x v="0"/>
    <n v="4673"/>
    <x v="14"/>
    <x v="1"/>
    <x v="16"/>
    <n v="1"/>
  </r>
  <r>
    <x v="1"/>
    <x v="1"/>
    <x v="0"/>
    <x v="0"/>
    <n v="4674"/>
    <x v="15"/>
    <x v="1"/>
    <x v="16"/>
    <n v="1"/>
  </r>
  <r>
    <x v="1"/>
    <x v="1"/>
    <x v="0"/>
    <x v="0"/>
    <n v="4675"/>
    <x v="16"/>
    <x v="1"/>
    <x v="16"/>
    <n v="1"/>
  </r>
  <r>
    <x v="1"/>
    <x v="1"/>
    <x v="0"/>
    <x v="0"/>
    <n v="4676"/>
    <x v="17"/>
    <x v="1"/>
    <x v="16"/>
    <n v="2"/>
  </r>
  <r>
    <x v="1"/>
    <x v="1"/>
    <x v="0"/>
    <x v="0"/>
    <n v="4677"/>
    <x v="18"/>
    <x v="1"/>
    <x v="16"/>
    <n v="2"/>
  </r>
  <r>
    <x v="1"/>
    <x v="1"/>
    <x v="0"/>
    <x v="0"/>
    <n v="4678"/>
    <x v="19"/>
    <x v="1"/>
    <x v="16"/>
    <n v="1"/>
  </r>
  <r>
    <x v="1"/>
    <x v="1"/>
    <x v="0"/>
    <x v="0"/>
    <n v="4679"/>
    <x v="20"/>
    <x v="1"/>
    <x v="16"/>
    <n v="2"/>
  </r>
  <r>
    <x v="1"/>
    <x v="1"/>
    <x v="0"/>
    <x v="0"/>
    <n v="4680"/>
    <x v="21"/>
    <x v="1"/>
    <x v="16"/>
    <n v="3"/>
  </r>
  <r>
    <x v="1"/>
    <x v="1"/>
    <x v="0"/>
    <x v="0"/>
    <n v="7710"/>
    <x v="22"/>
    <x v="1"/>
    <x v="16"/>
    <n v="2"/>
  </r>
  <r>
    <x v="1"/>
    <x v="1"/>
    <x v="0"/>
    <x v="0"/>
    <n v="4681"/>
    <x v="23"/>
    <x v="1"/>
    <x v="16"/>
    <n v="4"/>
  </r>
  <r>
    <x v="1"/>
    <x v="1"/>
    <x v="0"/>
    <x v="0"/>
    <n v="6842"/>
    <x v="24"/>
    <x v="1"/>
    <x v="16"/>
    <n v="1"/>
  </r>
  <r>
    <x v="1"/>
    <x v="1"/>
    <x v="0"/>
    <x v="0"/>
    <n v="6926"/>
    <x v="25"/>
    <x v="1"/>
    <x v="16"/>
    <n v="1"/>
  </r>
  <r>
    <x v="1"/>
    <x v="1"/>
    <x v="0"/>
    <x v="0"/>
    <n v="6928"/>
    <x v="26"/>
    <x v="1"/>
    <x v="16"/>
    <n v="1"/>
  </r>
  <r>
    <x v="1"/>
    <x v="1"/>
    <x v="0"/>
    <x v="0"/>
    <n v="6955"/>
    <x v="27"/>
    <x v="1"/>
    <x v="16"/>
    <n v="0"/>
  </r>
  <r>
    <x v="1"/>
    <x v="1"/>
    <x v="0"/>
    <x v="0"/>
    <n v="6957"/>
    <x v="28"/>
    <x v="1"/>
    <x v="16"/>
    <n v="3"/>
  </r>
  <r>
    <x v="1"/>
    <x v="1"/>
    <x v="0"/>
    <x v="0"/>
    <n v="10880"/>
    <x v="29"/>
    <x v="1"/>
    <x v="16"/>
    <n v="1"/>
  </r>
  <r>
    <x v="1"/>
    <x v="1"/>
    <x v="0"/>
    <x v="0"/>
    <n v="10991"/>
    <x v="30"/>
    <x v="1"/>
    <x v="16"/>
    <n v="2"/>
  </r>
  <r>
    <x v="0"/>
    <x v="0"/>
    <x v="0"/>
    <x v="0"/>
    <n v="10929"/>
    <x v="31"/>
    <x v="1"/>
    <x v="16"/>
    <n v="5"/>
  </r>
  <r>
    <x v="0"/>
    <x v="0"/>
    <x v="0"/>
    <x v="0"/>
    <n v="32601"/>
    <x v="32"/>
    <x v="1"/>
    <x v="16"/>
    <n v="43"/>
  </r>
  <r>
    <x v="1"/>
    <x v="2"/>
    <x v="0"/>
    <x v="1"/>
    <n v="4750"/>
    <x v="33"/>
    <x v="1"/>
    <x v="16"/>
    <n v="3"/>
  </r>
  <r>
    <x v="1"/>
    <x v="2"/>
    <x v="0"/>
    <x v="1"/>
    <n v="4751"/>
    <x v="34"/>
    <x v="1"/>
    <x v="16"/>
    <n v="2"/>
  </r>
  <r>
    <x v="1"/>
    <x v="2"/>
    <x v="0"/>
    <x v="1"/>
    <n v="4752"/>
    <x v="35"/>
    <x v="1"/>
    <x v="16"/>
    <n v="1"/>
  </r>
  <r>
    <x v="1"/>
    <x v="2"/>
    <x v="0"/>
    <x v="1"/>
    <n v="4753"/>
    <x v="36"/>
    <x v="1"/>
    <x v="16"/>
    <n v="1"/>
  </r>
  <r>
    <x v="1"/>
    <x v="2"/>
    <x v="0"/>
    <x v="1"/>
    <n v="4754"/>
    <x v="37"/>
    <x v="1"/>
    <x v="16"/>
    <n v="0"/>
  </r>
  <r>
    <x v="1"/>
    <x v="3"/>
    <x v="0"/>
    <x v="2"/>
    <n v="4735"/>
    <x v="38"/>
    <x v="1"/>
    <x v="16"/>
    <n v="3"/>
  </r>
  <r>
    <x v="1"/>
    <x v="3"/>
    <x v="0"/>
    <x v="2"/>
    <n v="4736"/>
    <x v="39"/>
    <x v="1"/>
    <x v="16"/>
    <n v="3"/>
  </r>
  <r>
    <x v="1"/>
    <x v="3"/>
    <x v="0"/>
    <x v="2"/>
    <n v="4737"/>
    <x v="40"/>
    <x v="1"/>
    <x v="16"/>
    <n v="2"/>
  </r>
  <r>
    <x v="1"/>
    <x v="3"/>
    <x v="0"/>
    <x v="2"/>
    <n v="4738"/>
    <x v="41"/>
    <x v="1"/>
    <x v="16"/>
    <n v="2"/>
  </r>
  <r>
    <x v="1"/>
    <x v="3"/>
    <x v="0"/>
    <x v="2"/>
    <n v="12266"/>
    <x v="42"/>
    <x v="1"/>
    <x v="16"/>
    <n v="1"/>
  </r>
  <r>
    <x v="1"/>
    <x v="4"/>
    <x v="0"/>
    <x v="3"/>
    <n v="4755"/>
    <x v="43"/>
    <x v="1"/>
    <x v="16"/>
    <n v="6"/>
  </r>
  <r>
    <x v="1"/>
    <x v="4"/>
    <x v="0"/>
    <x v="3"/>
    <n v="4756"/>
    <x v="44"/>
    <x v="1"/>
    <x v="16"/>
    <n v="2"/>
  </r>
  <r>
    <x v="1"/>
    <x v="4"/>
    <x v="0"/>
    <x v="3"/>
    <n v="4757"/>
    <x v="45"/>
    <x v="1"/>
    <x v="16"/>
    <n v="1"/>
  </r>
  <r>
    <x v="1"/>
    <x v="4"/>
    <x v="0"/>
    <x v="3"/>
    <n v="4758"/>
    <x v="46"/>
    <x v="1"/>
    <x v="16"/>
    <n v="2"/>
  </r>
  <r>
    <x v="1"/>
    <x v="4"/>
    <x v="0"/>
    <x v="3"/>
    <n v="7033"/>
    <x v="47"/>
    <x v="1"/>
    <x v="16"/>
    <n v="2"/>
  </r>
  <r>
    <x v="1"/>
    <x v="4"/>
    <x v="0"/>
    <x v="3"/>
    <n v="7118"/>
    <x v="48"/>
    <x v="1"/>
    <x v="16"/>
    <n v="1"/>
  </r>
  <r>
    <x v="1"/>
    <x v="5"/>
    <x v="0"/>
    <x v="4"/>
    <n v="4701"/>
    <x v="49"/>
    <x v="1"/>
    <x v="16"/>
    <n v="3"/>
  </r>
  <r>
    <x v="1"/>
    <x v="5"/>
    <x v="0"/>
    <x v="4"/>
    <n v="4702"/>
    <x v="50"/>
    <x v="1"/>
    <x v="16"/>
    <n v="1"/>
  </r>
  <r>
    <x v="1"/>
    <x v="5"/>
    <x v="0"/>
    <x v="4"/>
    <n v="4703"/>
    <x v="51"/>
    <x v="1"/>
    <x v="16"/>
    <n v="1"/>
  </r>
  <r>
    <x v="1"/>
    <x v="5"/>
    <x v="0"/>
    <x v="4"/>
    <n v="7091"/>
    <x v="52"/>
    <x v="1"/>
    <x v="16"/>
    <n v="0"/>
  </r>
  <r>
    <x v="1"/>
    <x v="3"/>
    <x v="0"/>
    <x v="5"/>
    <n v="4739"/>
    <x v="53"/>
    <x v="1"/>
    <x v="16"/>
    <n v="3"/>
  </r>
  <r>
    <x v="1"/>
    <x v="3"/>
    <x v="0"/>
    <x v="5"/>
    <n v="4740"/>
    <x v="54"/>
    <x v="1"/>
    <x v="16"/>
    <n v="1"/>
  </r>
  <r>
    <x v="1"/>
    <x v="3"/>
    <x v="0"/>
    <x v="5"/>
    <n v="4741"/>
    <x v="55"/>
    <x v="1"/>
    <x v="16"/>
    <n v="2"/>
  </r>
  <r>
    <x v="1"/>
    <x v="3"/>
    <x v="0"/>
    <x v="5"/>
    <n v="7123"/>
    <x v="56"/>
    <x v="1"/>
    <x v="16"/>
    <n v="1"/>
  </r>
  <r>
    <x v="1"/>
    <x v="6"/>
    <x v="0"/>
    <x v="6"/>
    <n v="4695"/>
    <x v="57"/>
    <x v="1"/>
    <x v="16"/>
    <n v="11"/>
  </r>
  <r>
    <x v="1"/>
    <x v="6"/>
    <x v="0"/>
    <x v="6"/>
    <n v="4696"/>
    <x v="58"/>
    <x v="1"/>
    <x v="16"/>
    <n v="1"/>
  </r>
  <r>
    <x v="1"/>
    <x v="6"/>
    <x v="0"/>
    <x v="6"/>
    <n v="4697"/>
    <x v="59"/>
    <x v="1"/>
    <x v="16"/>
    <n v="1"/>
  </r>
  <r>
    <x v="1"/>
    <x v="6"/>
    <x v="0"/>
    <x v="6"/>
    <n v="4698"/>
    <x v="60"/>
    <x v="1"/>
    <x v="16"/>
    <n v="2"/>
  </r>
  <r>
    <x v="1"/>
    <x v="6"/>
    <x v="0"/>
    <x v="6"/>
    <n v="4699"/>
    <x v="61"/>
    <x v="1"/>
    <x v="16"/>
    <n v="3"/>
  </r>
  <r>
    <x v="1"/>
    <x v="6"/>
    <x v="0"/>
    <x v="6"/>
    <n v="4700"/>
    <x v="62"/>
    <x v="1"/>
    <x v="16"/>
    <n v="2"/>
  </r>
  <r>
    <x v="1"/>
    <x v="6"/>
    <x v="0"/>
    <x v="6"/>
    <n v="7088"/>
    <x v="63"/>
    <x v="1"/>
    <x v="16"/>
    <n v="1"/>
  </r>
  <r>
    <x v="1"/>
    <x v="6"/>
    <x v="0"/>
    <x v="6"/>
    <n v="10878"/>
    <x v="64"/>
    <x v="1"/>
    <x v="16"/>
    <n v="1"/>
  </r>
  <r>
    <x v="1"/>
    <x v="7"/>
    <x v="0"/>
    <x v="7"/>
    <n v="4759"/>
    <x v="65"/>
    <x v="1"/>
    <x v="16"/>
    <n v="9"/>
  </r>
  <r>
    <x v="1"/>
    <x v="7"/>
    <x v="0"/>
    <x v="7"/>
    <n v="4760"/>
    <x v="66"/>
    <x v="1"/>
    <x v="16"/>
    <n v="4"/>
  </r>
  <r>
    <x v="1"/>
    <x v="7"/>
    <x v="0"/>
    <x v="7"/>
    <n v="4761"/>
    <x v="67"/>
    <x v="1"/>
    <x v="16"/>
    <n v="3"/>
  </r>
  <r>
    <x v="1"/>
    <x v="7"/>
    <x v="0"/>
    <x v="7"/>
    <n v="4762"/>
    <x v="68"/>
    <x v="1"/>
    <x v="16"/>
    <n v="2"/>
  </r>
  <r>
    <x v="1"/>
    <x v="7"/>
    <x v="0"/>
    <x v="7"/>
    <n v="6813"/>
    <x v="69"/>
    <x v="1"/>
    <x v="16"/>
    <n v="0"/>
  </r>
  <r>
    <x v="1"/>
    <x v="7"/>
    <x v="0"/>
    <x v="7"/>
    <n v="6956"/>
    <x v="70"/>
    <x v="1"/>
    <x v="16"/>
    <n v="2"/>
  </r>
  <r>
    <x v="1"/>
    <x v="7"/>
    <x v="0"/>
    <x v="7"/>
    <n v="7087"/>
    <x v="71"/>
    <x v="1"/>
    <x v="16"/>
    <n v="1"/>
  </r>
  <r>
    <x v="1"/>
    <x v="8"/>
    <x v="0"/>
    <x v="8"/>
    <n v="4704"/>
    <x v="72"/>
    <x v="1"/>
    <x v="16"/>
    <n v="14"/>
  </r>
  <r>
    <x v="1"/>
    <x v="8"/>
    <x v="0"/>
    <x v="8"/>
    <n v="4705"/>
    <x v="73"/>
    <x v="1"/>
    <x v="16"/>
    <n v="6"/>
  </r>
  <r>
    <x v="1"/>
    <x v="8"/>
    <x v="0"/>
    <x v="8"/>
    <n v="4706"/>
    <x v="74"/>
    <x v="1"/>
    <x v="16"/>
    <n v="5"/>
  </r>
  <r>
    <x v="1"/>
    <x v="8"/>
    <x v="0"/>
    <x v="8"/>
    <n v="4707"/>
    <x v="75"/>
    <x v="1"/>
    <x v="16"/>
    <n v="3"/>
  </r>
  <r>
    <x v="1"/>
    <x v="8"/>
    <x v="0"/>
    <x v="8"/>
    <n v="4708"/>
    <x v="76"/>
    <x v="1"/>
    <x v="16"/>
    <n v="4"/>
  </r>
  <r>
    <x v="1"/>
    <x v="8"/>
    <x v="0"/>
    <x v="8"/>
    <n v="4709"/>
    <x v="77"/>
    <x v="1"/>
    <x v="16"/>
    <n v="4"/>
  </r>
  <r>
    <x v="1"/>
    <x v="8"/>
    <x v="0"/>
    <x v="8"/>
    <n v="7137"/>
    <x v="78"/>
    <x v="1"/>
    <x v="16"/>
    <n v="2"/>
  </r>
  <r>
    <x v="1"/>
    <x v="8"/>
    <x v="0"/>
    <x v="8"/>
    <n v="11328"/>
    <x v="79"/>
    <x v="1"/>
    <x v="16"/>
    <n v="3"/>
  </r>
  <r>
    <x v="1"/>
    <x v="8"/>
    <x v="0"/>
    <x v="8"/>
    <n v="31638"/>
    <x v="80"/>
    <x v="1"/>
    <x v="16"/>
    <n v="1"/>
  </r>
  <r>
    <x v="1"/>
    <x v="9"/>
    <x v="0"/>
    <x v="9"/>
    <n v="4682"/>
    <x v="81"/>
    <x v="1"/>
    <x v="16"/>
    <n v="18"/>
  </r>
  <r>
    <x v="1"/>
    <x v="9"/>
    <x v="0"/>
    <x v="9"/>
    <n v="4683"/>
    <x v="82"/>
    <x v="1"/>
    <x v="16"/>
    <n v="5"/>
  </r>
  <r>
    <x v="1"/>
    <x v="9"/>
    <x v="0"/>
    <x v="9"/>
    <n v="4684"/>
    <x v="83"/>
    <x v="1"/>
    <x v="16"/>
    <n v="2"/>
  </r>
  <r>
    <x v="1"/>
    <x v="9"/>
    <x v="0"/>
    <x v="9"/>
    <n v="4685"/>
    <x v="84"/>
    <x v="1"/>
    <x v="16"/>
    <n v="1"/>
  </r>
  <r>
    <x v="1"/>
    <x v="9"/>
    <x v="0"/>
    <x v="9"/>
    <n v="4686"/>
    <x v="85"/>
    <x v="1"/>
    <x v="16"/>
    <n v="5"/>
  </r>
  <r>
    <x v="1"/>
    <x v="9"/>
    <x v="0"/>
    <x v="9"/>
    <n v="4687"/>
    <x v="86"/>
    <x v="1"/>
    <x v="16"/>
    <n v="4"/>
  </r>
  <r>
    <x v="1"/>
    <x v="9"/>
    <x v="0"/>
    <x v="9"/>
    <n v="4688"/>
    <x v="87"/>
    <x v="1"/>
    <x v="16"/>
    <n v="3"/>
  </r>
  <r>
    <x v="1"/>
    <x v="9"/>
    <x v="0"/>
    <x v="9"/>
    <n v="4689"/>
    <x v="88"/>
    <x v="1"/>
    <x v="16"/>
    <n v="3"/>
  </r>
  <r>
    <x v="1"/>
    <x v="9"/>
    <x v="0"/>
    <x v="9"/>
    <n v="4690"/>
    <x v="89"/>
    <x v="1"/>
    <x v="16"/>
    <n v="3"/>
  </r>
  <r>
    <x v="1"/>
    <x v="9"/>
    <x v="0"/>
    <x v="9"/>
    <n v="4691"/>
    <x v="90"/>
    <x v="1"/>
    <x v="16"/>
    <n v="2"/>
  </r>
  <r>
    <x v="1"/>
    <x v="9"/>
    <x v="0"/>
    <x v="9"/>
    <n v="6925"/>
    <x v="91"/>
    <x v="1"/>
    <x v="16"/>
    <n v="2"/>
  </r>
  <r>
    <x v="1"/>
    <x v="9"/>
    <x v="0"/>
    <x v="9"/>
    <n v="7086"/>
    <x v="92"/>
    <x v="1"/>
    <x v="16"/>
    <n v="1"/>
  </r>
  <r>
    <x v="1"/>
    <x v="9"/>
    <x v="0"/>
    <x v="9"/>
    <n v="7117"/>
    <x v="93"/>
    <x v="1"/>
    <x v="16"/>
    <n v="1"/>
  </r>
  <r>
    <x v="1"/>
    <x v="9"/>
    <x v="0"/>
    <x v="9"/>
    <n v="9326"/>
    <x v="94"/>
    <x v="1"/>
    <x v="16"/>
    <n v="1"/>
  </r>
  <r>
    <x v="1"/>
    <x v="9"/>
    <x v="0"/>
    <x v="9"/>
    <n v="10992"/>
    <x v="95"/>
    <x v="1"/>
    <x v="16"/>
    <n v="2"/>
  </r>
  <r>
    <x v="1"/>
    <x v="10"/>
    <x v="0"/>
    <x v="10"/>
    <n v="4763"/>
    <x v="96"/>
    <x v="1"/>
    <x v="16"/>
    <n v="21"/>
  </r>
  <r>
    <x v="1"/>
    <x v="11"/>
    <x v="0"/>
    <x v="10"/>
    <n v="4764"/>
    <x v="97"/>
    <x v="1"/>
    <x v="16"/>
    <n v="7"/>
  </r>
  <r>
    <x v="1"/>
    <x v="10"/>
    <x v="0"/>
    <x v="10"/>
    <n v="4765"/>
    <x v="98"/>
    <x v="1"/>
    <x v="16"/>
    <n v="4"/>
  </r>
  <r>
    <x v="1"/>
    <x v="10"/>
    <x v="0"/>
    <x v="10"/>
    <n v="4766"/>
    <x v="99"/>
    <x v="1"/>
    <x v="16"/>
    <n v="3"/>
  </r>
  <r>
    <x v="1"/>
    <x v="10"/>
    <x v="0"/>
    <x v="10"/>
    <n v="4767"/>
    <x v="100"/>
    <x v="1"/>
    <x v="16"/>
    <n v="2"/>
  </r>
  <r>
    <x v="1"/>
    <x v="11"/>
    <x v="0"/>
    <x v="10"/>
    <n v="4768"/>
    <x v="101"/>
    <x v="1"/>
    <x v="16"/>
    <n v="5"/>
  </r>
  <r>
    <x v="1"/>
    <x v="10"/>
    <x v="0"/>
    <x v="10"/>
    <n v="4769"/>
    <x v="102"/>
    <x v="1"/>
    <x v="16"/>
    <n v="2"/>
  </r>
  <r>
    <x v="1"/>
    <x v="10"/>
    <x v="0"/>
    <x v="10"/>
    <n v="4770"/>
    <x v="103"/>
    <x v="1"/>
    <x v="16"/>
    <n v="5"/>
  </r>
  <r>
    <x v="1"/>
    <x v="11"/>
    <x v="0"/>
    <x v="10"/>
    <n v="6673"/>
    <x v="104"/>
    <x v="1"/>
    <x v="16"/>
    <n v="5"/>
  </r>
  <r>
    <x v="1"/>
    <x v="12"/>
    <x v="0"/>
    <x v="11"/>
    <n v="4771"/>
    <x v="105"/>
    <x v="1"/>
    <x v="16"/>
    <n v="6"/>
  </r>
  <r>
    <x v="1"/>
    <x v="12"/>
    <x v="0"/>
    <x v="11"/>
    <n v="4772"/>
    <x v="106"/>
    <x v="1"/>
    <x v="16"/>
    <n v="2"/>
  </r>
  <r>
    <x v="1"/>
    <x v="12"/>
    <x v="0"/>
    <x v="11"/>
    <n v="4773"/>
    <x v="107"/>
    <x v="1"/>
    <x v="16"/>
    <n v="1"/>
  </r>
  <r>
    <x v="1"/>
    <x v="12"/>
    <x v="0"/>
    <x v="11"/>
    <n v="4774"/>
    <x v="108"/>
    <x v="1"/>
    <x v="16"/>
    <n v="2"/>
  </r>
  <r>
    <x v="1"/>
    <x v="12"/>
    <x v="0"/>
    <x v="11"/>
    <n v="6670"/>
    <x v="109"/>
    <x v="1"/>
    <x v="16"/>
    <n v="1"/>
  </r>
  <r>
    <x v="1"/>
    <x v="12"/>
    <x v="0"/>
    <x v="11"/>
    <n v="7119"/>
    <x v="110"/>
    <x v="1"/>
    <x v="16"/>
    <n v="1"/>
  </r>
  <r>
    <x v="1"/>
    <x v="12"/>
    <x v="0"/>
    <x v="11"/>
    <n v="31637"/>
    <x v="111"/>
    <x v="1"/>
    <x v="16"/>
    <n v="0"/>
  </r>
  <r>
    <x v="1"/>
    <x v="3"/>
    <x v="0"/>
    <x v="5"/>
    <n v="4730"/>
    <x v="112"/>
    <x v="1"/>
    <x v="16"/>
    <n v="8"/>
  </r>
  <r>
    <x v="1"/>
    <x v="3"/>
    <x v="0"/>
    <x v="5"/>
    <n v="4731"/>
    <x v="113"/>
    <x v="1"/>
    <x v="16"/>
    <n v="1"/>
  </r>
  <r>
    <x v="1"/>
    <x v="3"/>
    <x v="0"/>
    <x v="5"/>
    <n v="4732"/>
    <x v="114"/>
    <x v="1"/>
    <x v="16"/>
    <n v="2"/>
  </r>
  <r>
    <x v="1"/>
    <x v="3"/>
    <x v="0"/>
    <x v="5"/>
    <n v="4733"/>
    <x v="115"/>
    <x v="1"/>
    <x v="16"/>
    <n v="1"/>
  </r>
  <r>
    <x v="1"/>
    <x v="3"/>
    <x v="0"/>
    <x v="5"/>
    <n v="4734"/>
    <x v="116"/>
    <x v="1"/>
    <x v="16"/>
    <n v="0"/>
  </r>
  <r>
    <x v="1"/>
    <x v="3"/>
    <x v="0"/>
    <x v="5"/>
    <n v="7712"/>
    <x v="117"/>
    <x v="1"/>
    <x v="16"/>
    <n v="1"/>
  </r>
  <r>
    <x v="1"/>
    <x v="3"/>
    <x v="0"/>
    <x v="5"/>
    <n v="9871"/>
    <x v="118"/>
    <x v="1"/>
    <x v="16"/>
    <n v="1"/>
  </r>
  <r>
    <x v="1"/>
    <x v="3"/>
    <x v="0"/>
    <x v="5"/>
    <n v="12166"/>
    <x v="119"/>
    <x v="1"/>
    <x v="16"/>
    <n v="2"/>
  </r>
  <r>
    <x v="1"/>
    <x v="5"/>
    <x v="0"/>
    <x v="12"/>
    <n v="4692"/>
    <x v="120"/>
    <x v="1"/>
    <x v="16"/>
    <n v="2"/>
  </r>
  <r>
    <x v="1"/>
    <x v="5"/>
    <x v="0"/>
    <x v="12"/>
    <n v="4693"/>
    <x v="121"/>
    <x v="1"/>
    <x v="16"/>
    <n v="1"/>
  </r>
  <r>
    <x v="1"/>
    <x v="5"/>
    <x v="0"/>
    <x v="12"/>
    <n v="4694"/>
    <x v="122"/>
    <x v="1"/>
    <x v="16"/>
    <n v="1"/>
  </r>
  <r>
    <x v="1"/>
    <x v="5"/>
    <x v="0"/>
    <x v="12"/>
    <n v="7089"/>
    <x v="123"/>
    <x v="1"/>
    <x v="16"/>
    <n v="0"/>
  </r>
  <r>
    <x v="1"/>
    <x v="13"/>
    <x v="0"/>
    <x v="13"/>
    <n v="4711"/>
    <x v="124"/>
    <x v="1"/>
    <x v="16"/>
    <n v="12"/>
  </r>
  <r>
    <x v="1"/>
    <x v="13"/>
    <x v="0"/>
    <x v="13"/>
    <n v="4712"/>
    <x v="125"/>
    <x v="1"/>
    <x v="16"/>
    <n v="2"/>
  </r>
  <r>
    <x v="1"/>
    <x v="13"/>
    <x v="0"/>
    <x v="13"/>
    <n v="4713"/>
    <x v="126"/>
    <x v="1"/>
    <x v="16"/>
    <n v="2"/>
  </r>
  <r>
    <x v="1"/>
    <x v="13"/>
    <x v="0"/>
    <x v="13"/>
    <n v="4714"/>
    <x v="127"/>
    <x v="1"/>
    <x v="16"/>
    <n v="3"/>
  </r>
  <r>
    <x v="1"/>
    <x v="13"/>
    <x v="0"/>
    <x v="13"/>
    <n v="4715"/>
    <x v="128"/>
    <x v="1"/>
    <x v="16"/>
    <n v="7"/>
  </r>
  <r>
    <x v="1"/>
    <x v="13"/>
    <x v="0"/>
    <x v="13"/>
    <n v="4716"/>
    <x v="129"/>
    <x v="1"/>
    <x v="16"/>
    <n v="4"/>
  </r>
  <r>
    <x v="1"/>
    <x v="13"/>
    <x v="0"/>
    <x v="13"/>
    <n v="4717"/>
    <x v="130"/>
    <x v="1"/>
    <x v="16"/>
    <n v="3"/>
  </r>
  <r>
    <x v="1"/>
    <x v="13"/>
    <x v="0"/>
    <x v="13"/>
    <n v="7711"/>
    <x v="131"/>
    <x v="1"/>
    <x v="16"/>
    <n v="4"/>
  </r>
  <r>
    <x v="1"/>
    <x v="13"/>
    <x v="0"/>
    <x v="13"/>
    <n v="7032"/>
    <x v="132"/>
    <x v="1"/>
    <x v="16"/>
    <n v="3"/>
  </r>
  <r>
    <x v="1"/>
    <x v="13"/>
    <x v="0"/>
    <x v="13"/>
    <n v="11327"/>
    <x v="133"/>
    <x v="1"/>
    <x v="16"/>
    <n v="2"/>
  </r>
  <r>
    <x v="1"/>
    <x v="12"/>
    <x v="0"/>
    <x v="14"/>
    <n v="4780"/>
    <x v="134"/>
    <x v="1"/>
    <x v="16"/>
    <n v="3"/>
  </r>
  <r>
    <x v="1"/>
    <x v="10"/>
    <x v="0"/>
    <x v="14"/>
    <n v="6671"/>
    <x v="135"/>
    <x v="1"/>
    <x v="16"/>
    <n v="1"/>
  </r>
  <r>
    <x v="1"/>
    <x v="12"/>
    <x v="0"/>
    <x v="14"/>
    <n v="6819"/>
    <x v="136"/>
    <x v="1"/>
    <x v="16"/>
    <n v="2"/>
  </r>
  <r>
    <x v="1"/>
    <x v="2"/>
    <x v="0"/>
    <x v="15"/>
    <n v="4742"/>
    <x v="137"/>
    <x v="1"/>
    <x v="16"/>
    <n v="26"/>
  </r>
  <r>
    <x v="1"/>
    <x v="2"/>
    <x v="0"/>
    <x v="15"/>
    <n v="4744"/>
    <x v="138"/>
    <x v="1"/>
    <x v="16"/>
    <n v="3"/>
  </r>
  <r>
    <x v="1"/>
    <x v="2"/>
    <x v="0"/>
    <x v="15"/>
    <n v="4745"/>
    <x v="139"/>
    <x v="1"/>
    <x v="16"/>
    <n v="5"/>
  </r>
  <r>
    <x v="1"/>
    <x v="2"/>
    <x v="0"/>
    <x v="15"/>
    <n v="4746"/>
    <x v="140"/>
    <x v="1"/>
    <x v="16"/>
    <n v="1"/>
  </r>
  <r>
    <x v="1"/>
    <x v="2"/>
    <x v="0"/>
    <x v="15"/>
    <n v="4747"/>
    <x v="141"/>
    <x v="1"/>
    <x v="16"/>
    <n v="2"/>
  </r>
  <r>
    <x v="1"/>
    <x v="1"/>
    <x v="0"/>
    <x v="15"/>
    <n v="4743"/>
    <x v="142"/>
    <x v="1"/>
    <x v="16"/>
    <n v="7"/>
  </r>
  <r>
    <x v="1"/>
    <x v="1"/>
    <x v="0"/>
    <x v="15"/>
    <n v="4748"/>
    <x v="143"/>
    <x v="1"/>
    <x v="16"/>
    <n v="2"/>
  </r>
  <r>
    <x v="1"/>
    <x v="1"/>
    <x v="0"/>
    <x v="15"/>
    <n v="4749"/>
    <x v="144"/>
    <x v="1"/>
    <x v="16"/>
    <n v="2"/>
  </r>
  <r>
    <x v="1"/>
    <x v="2"/>
    <x v="0"/>
    <x v="15"/>
    <n v="6843"/>
    <x v="145"/>
    <x v="1"/>
    <x v="16"/>
    <n v="2"/>
  </r>
  <r>
    <x v="1"/>
    <x v="2"/>
    <x v="0"/>
    <x v="15"/>
    <n v="6812"/>
    <x v="146"/>
    <x v="1"/>
    <x v="16"/>
    <n v="1"/>
  </r>
  <r>
    <x v="1"/>
    <x v="2"/>
    <x v="0"/>
    <x v="15"/>
    <n v="8803"/>
    <x v="147"/>
    <x v="1"/>
    <x v="16"/>
    <n v="1"/>
  </r>
  <r>
    <x v="1"/>
    <x v="2"/>
    <x v="0"/>
    <x v="15"/>
    <n v="10993"/>
    <x v="148"/>
    <x v="1"/>
    <x v="16"/>
    <n v="3"/>
  </r>
  <r>
    <x v="1"/>
    <x v="2"/>
    <x v="0"/>
    <x v="15"/>
    <n v="10879"/>
    <x v="149"/>
    <x v="1"/>
    <x v="16"/>
    <n v="3"/>
  </r>
  <r>
    <x v="1"/>
    <x v="1"/>
    <x v="0"/>
    <x v="15"/>
    <n v="25522"/>
    <x v="150"/>
    <x v="1"/>
    <x v="16"/>
    <n v="1"/>
  </r>
  <r>
    <x v="1"/>
    <x v="1"/>
    <x v="0"/>
    <x v="15"/>
    <n v="25513"/>
    <x v="151"/>
    <x v="1"/>
    <x v="16"/>
    <n v="1"/>
  </r>
  <r>
    <x v="1"/>
    <x v="1"/>
    <x v="0"/>
    <x v="15"/>
    <n v="25508"/>
    <x v="152"/>
    <x v="1"/>
    <x v="16"/>
    <n v="1"/>
  </r>
  <r>
    <x v="1"/>
    <x v="12"/>
    <x v="0"/>
    <x v="16"/>
    <n v="4781"/>
    <x v="153"/>
    <x v="1"/>
    <x v="16"/>
    <n v="4"/>
  </r>
  <r>
    <x v="1"/>
    <x v="14"/>
    <x v="0"/>
    <x v="17"/>
    <n v="4718"/>
    <x v="154"/>
    <x v="1"/>
    <x v="16"/>
    <n v="8"/>
  </r>
  <r>
    <x v="1"/>
    <x v="14"/>
    <x v="0"/>
    <x v="17"/>
    <n v="4720"/>
    <x v="155"/>
    <x v="1"/>
    <x v="16"/>
    <n v="1"/>
  </r>
  <r>
    <x v="1"/>
    <x v="14"/>
    <x v="0"/>
    <x v="17"/>
    <n v="4721"/>
    <x v="156"/>
    <x v="1"/>
    <x v="16"/>
    <n v="2"/>
  </r>
  <r>
    <x v="1"/>
    <x v="14"/>
    <x v="0"/>
    <x v="17"/>
    <n v="4722"/>
    <x v="157"/>
    <x v="1"/>
    <x v="16"/>
    <n v="1"/>
  </r>
  <r>
    <x v="1"/>
    <x v="14"/>
    <x v="0"/>
    <x v="17"/>
    <n v="4723"/>
    <x v="158"/>
    <x v="1"/>
    <x v="16"/>
    <n v="1"/>
  </r>
  <r>
    <x v="1"/>
    <x v="14"/>
    <x v="0"/>
    <x v="17"/>
    <n v="4724"/>
    <x v="159"/>
    <x v="1"/>
    <x v="16"/>
    <n v="1"/>
  </r>
  <r>
    <x v="1"/>
    <x v="14"/>
    <x v="0"/>
    <x v="17"/>
    <n v="4719"/>
    <x v="150"/>
    <x v="1"/>
    <x v="16"/>
    <n v="3"/>
  </r>
  <r>
    <x v="1"/>
    <x v="14"/>
    <x v="0"/>
    <x v="17"/>
    <n v="4725"/>
    <x v="160"/>
    <x v="1"/>
    <x v="16"/>
    <n v="1"/>
  </r>
  <r>
    <x v="1"/>
    <x v="14"/>
    <x v="0"/>
    <x v="17"/>
    <n v="4726"/>
    <x v="161"/>
    <x v="1"/>
    <x v="16"/>
    <n v="1"/>
  </r>
  <r>
    <x v="1"/>
    <x v="14"/>
    <x v="0"/>
    <x v="17"/>
    <n v="4727"/>
    <x v="162"/>
    <x v="1"/>
    <x v="16"/>
    <n v="1"/>
  </r>
  <r>
    <x v="1"/>
    <x v="14"/>
    <x v="0"/>
    <x v="17"/>
    <n v="4728"/>
    <x v="163"/>
    <x v="1"/>
    <x v="16"/>
    <n v="3"/>
  </r>
  <r>
    <x v="1"/>
    <x v="14"/>
    <x v="0"/>
    <x v="17"/>
    <n v="4729"/>
    <x v="164"/>
    <x v="1"/>
    <x v="16"/>
    <n v="1"/>
  </r>
  <r>
    <x v="1"/>
    <x v="14"/>
    <x v="0"/>
    <x v="17"/>
    <n v="6811"/>
    <x v="165"/>
    <x v="1"/>
    <x v="16"/>
    <n v="1"/>
  </r>
  <r>
    <x v="1"/>
    <x v="14"/>
    <x v="0"/>
    <x v="17"/>
    <n v="25511"/>
    <x v="166"/>
    <x v="1"/>
    <x v="16"/>
    <n v="0"/>
  </r>
  <r>
    <x v="0"/>
    <x v="0"/>
    <x v="0"/>
    <x v="0"/>
    <n v="4659"/>
    <x v="0"/>
    <x v="0"/>
    <x v="17"/>
    <n v="50"/>
  </r>
  <r>
    <x v="1"/>
    <x v="1"/>
    <x v="0"/>
    <x v="0"/>
    <n v="4660"/>
    <x v="1"/>
    <x v="0"/>
    <x v="17"/>
    <n v="60"/>
  </r>
  <r>
    <x v="1"/>
    <x v="1"/>
    <x v="0"/>
    <x v="0"/>
    <n v="4661"/>
    <x v="2"/>
    <x v="0"/>
    <x v="17"/>
    <n v="7"/>
  </r>
  <r>
    <x v="1"/>
    <x v="1"/>
    <x v="0"/>
    <x v="0"/>
    <n v="4662"/>
    <x v="3"/>
    <x v="0"/>
    <x v="17"/>
    <n v="5"/>
  </r>
  <r>
    <x v="1"/>
    <x v="1"/>
    <x v="0"/>
    <x v="0"/>
    <n v="4663"/>
    <x v="4"/>
    <x v="0"/>
    <x v="17"/>
    <n v="6"/>
  </r>
  <r>
    <x v="1"/>
    <x v="1"/>
    <x v="0"/>
    <x v="0"/>
    <n v="4664"/>
    <x v="5"/>
    <x v="0"/>
    <x v="17"/>
    <n v="3"/>
  </r>
  <r>
    <x v="1"/>
    <x v="1"/>
    <x v="0"/>
    <x v="0"/>
    <n v="4665"/>
    <x v="6"/>
    <x v="0"/>
    <x v="17"/>
    <n v="8"/>
  </r>
  <r>
    <x v="1"/>
    <x v="1"/>
    <x v="0"/>
    <x v="0"/>
    <n v="4666"/>
    <x v="7"/>
    <x v="0"/>
    <x v="17"/>
    <n v="5"/>
  </r>
  <r>
    <x v="1"/>
    <x v="1"/>
    <x v="0"/>
    <x v="0"/>
    <n v="4667"/>
    <x v="8"/>
    <x v="0"/>
    <x v="17"/>
    <n v="2"/>
  </r>
  <r>
    <x v="1"/>
    <x v="1"/>
    <x v="0"/>
    <x v="0"/>
    <n v="4668"/>
    <x v="9"/>
    <x v="0"/>
    <x v="17"/>
    <n v="9"/>
  </r>
  <r>
    <x v="1"/>
    <x v="1"/>
    <x v="0"/>
    <x v="0"/>
    <n v="4669"/>
    <x v="10"/>
    <x v="0"/>
    <x v="17"/>
    <n v="2"/>
  </r>
  <r>
    <x v="1"/>
    <x v="1"/>
    <x v="0"/>
    <x v="0"/>
    <n v="4670"/>
    <x v="11"/>
    <x v="0"/>
    <x v="17"/>
    <n v="5"/>
  </r>
  <r>
    <x v="1"/>
    <x v="1"/>
    <x v="0"/>
    <x v="0"/>
    <n v="4671"/>
    <x v="12"/>
    <x v="0"/>
    <x v="17"/>
    <n v="4"/>
  </r>
  <r>
    <x v="1"/>
    <x v="1"/>
    <x v="0"/>
    <x v="0"/>
    <n v="4672"/>
    <x v="13"/>
    <x v="0"/>
    <x v="17"/>
    <n v="8"/>
  </r>
  <r>
    <x v="1"/>
    <x v="1"/>
    <x v="0"/>
    <x v="0"/>
    <n v="4673"/>
    <x v="14"/>
    <x v="0"/>
    <x v="17"/>
    <n v="2"/>
  </r>
  <r>
    <x v="1"/>
    <x v="1"/>
    <x v="0"/>
    <x v="0"/>
    <n v="4674"/>
    <x v="15"/>
    <x v="0"/>
    <x v="17"/>
    <n v="1"/>
  </r>
  <r>
    <x v="1"/>
    <x v="1"/>
    <x v="0"/>
    <x v="0"/>
    <n v="4675"/>
    <x v="16"/>
    <x v="0"/>
    <x v="17"/>
    <n v="3"/>
  </r>
  <r>
    <x v="1"/>
    <x v="1"/>
    <x v="0"/>
    <x v="0"/>
    <n v="4676"/>
    <x v="17"/>
    <x v="0"/>
    <x v="17"/>
    <n v="5"/>
  </r>
  <r>
    <x v="1"/>
    <x v="1"/>
    <x v="0"/>
    <x v="0"/>
    <n v="4677"/>
    <x v="18"/>
    <x v="0"/>
    <x v="17"/>
    <n v="4"/>
  </r>
  <r>
    <x v="1"/>
    <x v="1"/>
    <x v="0"/>
    <x v="0"/>
    <n v="4678"/>
    <x v="19"/>
    <x v="0"/>
    <x v="17"/>
    <n v="2"/>
  </r>
  <r>
    <x v="1"/>
    <x v="1"/>
    <x v="0"/>
    <x v="0"/>
    <n v="4679"/>
    <x v="20"/>
    <x v="0"/>
    <x v="17"/>
    <n v="4"/>
  </r>
  <r>
    <x v="1"/>
    <x v="1"/>
    <x v="0"/>
    <x v="0"/>
    <n v="4680"/>
    <x v="21"/>
    <x v="0"/>
    <x v="17"/>
    <n v="6"/>
  </r>
  <r>
    <x v="1"/>
    <x v="1"/>
    <x v="0"/>
    <x v="0"/>
    <n v="7710"/>
    <x v="22"/>
    <x v="0"/>
    <x v="17"/>
    <n v="3"/>
  </r>
  <r>
    <x v="1"/>
    <x v="1"/>
    <x v="0"/>
    <x v="0"/>
    <n v="4681"/>
    <x v="23"/>
    <x v="0"/>
    <x v="17"/>
    <n v="8"/>
  </r>
  <r>
    <x v="1"/>
    <x v="1"/>
    <x v="0"/>
    <x v="0"/>
    <n v="6842"/>
    <x v="24"/>
    <x v="0"/>
    <x v="17"/>
    <n v="2"/>
  </r>
  <r>
    <x v="1"/>
    <x v="1"/>
    <x v="0"/>
    <x v="0"/>
    <n v="6926"/>
    <x v="25"/>
    <x v="0"/>
    <x v="17"/>
    <n v="1"/>
  </r>
  <r>
    <x v="1"/>
    <x v="1"/>
    <x v="0"/>
    <x v="0"/>
    <n v="6928"/>
    <x v="26"/>
    <x v="0"/>
    <x v="17"/>
    <n v="2"/>
  </r>
  <r>
    <x v="1"/>
    <x v="1"/>
    <x v="0"/>
    <x v="0"/>
    <n v="6955"/>
    <x v="27"/>
    <x v="0"/>
    <x v="17"/>
    <n v="2"/>
  </r>
  <r>
    <x v="1"/>
    <x v="1"/>
    <x v="0"/>
    <x v="0"/>
    <n v="6957"/>
    <x v="28"/>
    <x v="0"/>
    <x v="17"/>
    <n v="5"/>
  </r>
  <r>
    <x v="1"/>
    <x v="1"/>
    <x v="0"/>
    <x v="0"/>
    <n v="10880"/>
    <x v="29"/>
    <x v="0"/>
    <x v="17"/>
    <n v="1"/>
  </r>
  <r>
    <x v="1"/>
    <x v="1"/>
    <x v="0"/>
    <x v="0"/>
    <n v="10991"/>
    <x v="30"/>
    <x v="0"/>
    <x v="17"/>
    <n v="3"/>
  </r>
  <r>
    <x v="0"/>
    <x v="0"/>
    <x v="0"/>
    <x v="0"/>
    <n v="10929"/>
    <x v="31"/>
    <x v="0"/>
    <x v="17"/>
    <n v="10"/>
  </r>
  <r>
    <x v="0"/>
    <x v="0"/>
    <x v="0"/>
    <x v="0"/>
    <n v="32601"/>
    <x v="32"/>
    <x v="0"/>
    <x v="17"/>
    <n v="88"/>
  </r>
  <r>
    <x v="1"/>
    <x v="2"/>
    <x v="0"/>
    <x v="1"/>
    <n v="4750"/>
    <x v="33"/>
    <x v="0"/>
    <x v="17"/>
    <n v="7"/>
  </r>
  <r>
    <x v="1"/>
    <x v="2"/>
    <x v="0"/>
    <x v="1"/>
    <n v="4751"/>
    <x v="34"/>
    <x v="0"/>
    <x v="17"/>
    <n v="6"/>
  </r>
  <r>
    <x v="1"/>
    <x v="2"/>
    <x v="0"/>
    <x v="1"/>
    <n v="4752"/>
    <x v="35"/>
    <x v="0"/>
    <x v="17"/>
    <n v="5"/>
  </r>
  <r>
    <x v="1"/>
    <x v="2"/>
    <x v="0"/>
    <x v="1"/>
    <n v="4753"/>
    <x v="36"/>
    <x v="0"/>
    <x v="17"/>
    <n v="3"/>
  </r>
  <r>
    <x v="1"/>
    <x v="2"/>
    <x v="0"/>
    <x v="1"/>
    <n v="4754"/>
    <x v="37"/>
    <x v="0"/>
    <x v="17"/>
    <n v="2"/>
  </r>
  <r>
    <x v="1"/>
    <x v="3"/>
    <x v="0"/>
    <x v="2"/>
    <n v="4735"/>
    <x v="38"/>
    <x v="0"/>
    <x v="17"/>
    <n v="4"/>
  </r>
  <r>
    <x v="1"/>
    <x v="3"/>
    <x v="0"/>
    <x v="2"/>
    <n v="4736"/>
    <x v="39"/>
    <x v="0"/>
    <x v="17"/>
    <n v="2"/>
  </r>
  <r>
    <x v="1"/>
    <x v="3"/>
    <x v="0"/>
    <x v="2"/>
    <n v="4737"/>
    <x v="40"/>
    <x v="0"/>
    <x v="17"/>
    <n v="1"/>
  </r>
  <r>
    <x v="1"/>
    <x v="3"/>
    <x v="0"/>
    <x v="2"/>
    <n v="4738"/>
    <x v="41"/>
    <x v="0"/>
    <x v="17"/>
    <n v="1"/>
  </r>
  <r>
    <x v="1"/>
    <x v="3"/>
    <x v="0"/>
    <x v="2"/>
    <n v="12266"/>
    <x v="42"/>
    <x v="0"/>
    <x v="17"/>
    <n v="1"/>
  </r>
  <r>
    <x v="1"/>
    <x v="4"/>
    <x v="0"/>
    <x v="3"/>
    <n v="4755"/>
    <x v="43"/>
    <x v="0"/>
    <x v="17"/>
    <n v="12"/>
  </r>
  <r>
    <x v="1"/>
    <x v="4"/>
    <x v="0"/>
    <x v="3"/>
    <n v="4756"/>
    <x v="44"/>
    <x v="0"/>
    <x v="17"/>
    <n v="3"/>
  </r>
  <r>
    <x v="1"/>
    <x v="4"/>
    <x v="0"/>
    <x v="3"/>
    <n v="4757"/>
    <x v="45"/>
    <x v="0"/>
    <x v="17"/>
    <n v="3"/>
  </r>
  <r>
    <x v="1"/>
    <x v="4"/>
    <x v="0"/>
    <x v="3"/>
    <n v="4758"/>
    <x v="46"/>
    <x v="0"/>
    <x v="17"/>
    <n v="5"/>
  </r>
  <r>
    <x v="1"/>
    <x v="4"/>
    <x v="0"/>
    <x v="3"/>
    <n v="7033"/>
    <x v="47"/>
    <x v="0"/>
    <x v="17"/>
    <n v="3"/>
  </r>
  <r>
    <x v="1"/>
    <x v="4"/>
    <x v="0"/>
    <x v="3"/>
    <n v="7118"/>
    <x v="48"/>
    <x v="0"/>
    <x v="17"/>
    <n v="2"/>
  </r>
  <r>
    <x v="1"/>
    <x v="5"/>
    <x v="0"/>
    <x v="4"/>
    <n v="4701"/>
    <x v="49"/>
    <x v="0"/>
    <x v="17"/>
    <n v="3"/>
  </r>
  <r>
    <x v="1"/>
    <x v="5"/>
    <x v="0"/>
    <x v="4"/>
    <n v="4702"/>
    <x v="50"/>
    <x v="0"/>
    <x v="17"/>
    <n v="2"/>
  </r>
  <r>
    <x v="1"/>
    <x v="5"/>
    <x v="0"/>
    <x v="4"/>
    <n v="4703"/>
    <x v="51"/>
    <x v="0"/>
    <x v="17"/>
    <n v="1"/>
  </r>
  <r>
    <x v="1"/>
    <x v="5"/>
    <x v="0"/>
    <x v="4"/>
    <n v="7091"/>
    <x v="52"/>
    <x v="0"/>
    <x v="17"/>
    <n v="0"/>
  </r>
  <r>
    <x v="1"/>
    <x v="3"/>
    <x v="0"/>
    <x v="5"/>
    <n v="4739"/>
    <x v="53"/>
    <x v="0"/>
    <x v="17"/>
    <n v="8"/>
  </r>
  <r>
    <x v="1"/>
    <x v="3"/>
    <x v="0"/>
    <x v="5"/>
    <n v="4740"/>
    <x v="54"/>
    <x v="0"/>
    <x v="17"/>
    <n v="2"/>
  </r>
  <r>
    <x v="1"/>
    <x v="3"/>
    <x v="0"/>
    <x v="5"/>
    <n v="4741"/>
    <x v="55"/>
    <x v="0"/>
    <x v="17"/>
    <n v="4"/>
  </r>
  <r>
    <x v="1"/>
    <x v="3"/>
    <x v="0"/>
    <x v="5"/>
    <n v="7123"/>
    <x v="56"/>
    <x v="0"/>
    <x v="17"/>
    <n v="1"/>
  </r>
  <r>
    <x v="1"/>
    <x v="6"/>
    <x v="0"/>
    <x v="6"/>
    <n v="4695"/>
    <x v="57"/>
    <x v="0"/>
    <x v="17"/>
    <n v="22"/>
  </r>
  <r>
    <x v="1"/>
    <x v="6"/>
    <x v="0"/>
    <x v="6"/>
    <n v="4696"/>
    <x v="58"/>
    <x v="0"/>
    <x v="17"/>
    <n v="2"/>
  </r>
  <r>
    <x v="1"/>
    <x v="6"/>
    <x v="0"/>
    <x v="6"/>
    <n v="4697"/>
    <x v="59"/>
    <x v="0"/>
    <x v="17"/>
    <n v="1"/>
  </r>
  <r>
    <x v="1"/>
    <x v="6"/>
    <x v="0"/>
    <x v="6"/>
    <n v="4698"/>
    <x v="60"/>
    <x v="0"/>
    <x v="17"/>
    <n v="4"/>
  </r>
  <r>
    <x v="1"/>
    <x v="6"/>
    <x v="0"/>
    <x v="6"/>
    <n v="4699"/>
    <x v="61"/>
    <x v="0"/>
    <x v="17"/>
    <n v="6"/>
  </r>
  <r>
    <x v="1"/>
    <x v="6"/>
    <x v="0"/>
    <x v="6"/>
    <n v="4700"/>
    <x v="62"/>
    <x v="0"/>
    <x v="17"/>
    <n v="4"/>
  </r>
  <r>
    <x v="1"/>
    <x v="6"/>
    <x v="0"/>
    <x v="6"/>
    <n v="7088"/>
    <x v="63"/>
    <x v="0"/>
    <x v="17"/>
    <n v="2"/>
  </r>
  <r>
    <x v="1"/>
    <x v="6"/>
    <x v="0"/>
    <x v="6"/>
    <n v="10878"/>
    <x v="64"/>
    <x v="0"/>
    <x v="17"/>
    <n v="1"/>
  </r>
  <r>
    <x v="1"/>
    <x v="7"/>
    <x v="0"/>
    <x v="7"/>
    <n v="4759"/>
    <x v="65"/>
    <x v="0"/>
    <x v="17"/>
    <n v="15"/>
  </r>
  <r>
    <x v="1"/>
    <x v="7"/>
    <x v="0"/>
    <x v="7"/>
    <n v="4760"/>
    <x v="66"/>
    <x v="0"/>
    <x v="17"/>
    <n v="5"/>
  </r>
  <r>
    <x v="1"/>
    <x v="7"/>
    <x v="0"/>
    <x v="7"/>
    <n v="4761"/>
    <x v="67"/>
    <x v="0"/>
    <x v="17"/>
    <n v="6"/>
  </r>
  <r>
    <x v="1"/>
    <x v="7"/>
    <x v="0"/>
    <x v="7"/>
    <n v="4762"/>
    <x v="68"/>
    <x v="0"/>
    <x v="17"/>
    <n v="3"/>
  </r>
  <r>
    <x v="1"/>
    <x v="7"/>
    <x v="0"/>
    <x v="7"/>
    <n v="6813"/>
    <x v="69"/>
    <x v="0"/>
    <x v="17"/>
    <n v="1"/>
  </r>
  <r>
    <x v="1"/>
    <x v="7"/>
    <x v="0"/>
    <x v="7"/>
    <n v="6956"/>
    <x v="70"/>
    <x v="0"/>
    <x v="17"/>
    <n v="3"/>
  </r>
  <r>
    <x v="1"/>
    <x v="7"/>
    <x v="0"/>
    <x v="7"/>
    <n v="7087"/>
    <x v="71"/>
    <x v="0"/>
    <x v="17"/>
    <n v="2"/>
  </r>
  <r>
    <x v="1"/>
    <x v="8"/>
    <x v="0"/>
    <x v="8"/>
    <n v="4704"/>
    <x v="72"/>
    <x v="0"/>
    <x v="17"/>
    <n v="27"/>
  </r>
  <r>
    <x v="1"/>
    <x v="8"/>
    <x v="0"/>
    <x v="8"/>
    <n v="4705"/>
    <x v="73"/>
    <x v="0"/>
    <x v="17"/>
    <n v="11"/>
  </r>
  <r>
    <x v="1"/>
    <x v="8"/>
    <x v="0"/>
    <x v="8"/>
    <n v="4706"/>
    <x v="74"/>
    <x v="0"/>
    <x v="17"/>
    <n v="9"/>
  </r>
  <r>
    <x v="1"/>
    <x v="8"/>
    <x v="0"/>
    <x v="8"/>
    <n v="4707"/>
    <x v="75"/>
    <x v="0"/>
    <x v="17"/>
    <n v="4"/>
  </r>
  <r>
    <x v="1"/>
    <x v="8"/>
    <x v="0"/>
    <x v="8"/>
    <n v="4708"/>
    <x v="76"/>
    <x v="0"/>
    <x v="17"/>
    <n v="8"/>
  </r>
  <r>
    <x v="1"/>
    <x v="8"/>
    <x v="0"/>
    <x v="8"/>
    <n v="4709"/>
    <x v="77"/>
    <x v="0"/>
    <x v="17"/>
    <n v="8"/>
  </r>
  <r>
    <x v="1"/>
    <x v="8"/>
    <x v="0"/>
    <x v="8"/>
    <n v="7137"/>
    <x v="78"/>
    <x v="0"/>
    <x v="17"/>
    <n v="3"/>
  </r>
  <r>
    <x v="1"/>
    <x v="8"/>
    <x v="0"/>
    <x v="8"/>
    <n v="11328"/>
    <x v="79"/>
    <x v="0"/>
    <x v="17"/>
    <n v="4"/>
  </r>
  <r>
    <x v="1"/>
    <x v="8"/>
    <x v="0"/>
    <x v="8"/>
    <n v="31638"/>
    <x v="80"/>
    <x v="0"/>
    <x v="17"/>
    <n v="2"/>
  </r>
  <r>
    <x v="1"/>
    <x v="9"/>
    <x v="0"/>
    <x v="9"/>
    <n v="4682"/>
    <x v="81"/>
    <x v="0"/>
    <x v="17"/>
    <n v="28"/>
  </r>
  <r>
    <x v="1"/>
    <x v="9"/>
    <x v="0"/>
    <x v="9"/>
    <n v="4683"/>
    <x v="82"/>
    <x v="0"/>
    <x v="17"/>
    <n v="8"/>
  </r>
  <r>
    <x v="1"/>
    <x v="9"/>
    <x v="0"/>
    <x v="9"/>
    <n v="4684"/>
    <x v="83"/>
    <x v="0"/>
    <x v="17"/>
    <n v="3"/>
  </r>
  <r>
    <x v="1"/>
    <x v="9"/>
    <x v="0"/>
    <x v="9"/>
    <n v="4685"/>
    <x v="84"/>
    <x v="0"/>
    <x v="17"/>
    <n v="2"/>
  </r>
  <r>
    <x v="1"/>
    <x v="9"/>
    <x v="0"/>
    <x v="9"/>
    <n v="4686"/>
    <x v="85"/>
    <x v="0"/>
    <x v="17"/>
    <n v="7"/>
  </r>
  <r>
    <x v="1"/>
    <x v="9"/>
    <x v="0"/>
    <x v="9"/>
    <n v="4687"/>
    <x v="86"/>
    <x v="0"/>
    <x v="17"/>
    <n v="5"/>
  </r>
  <r>
    <x v="1"/>
    <x v="9"/>
    <x v="0"/>
    <x v="9"/>
    <n v="4688"/>
    <x v="87"/>
    <x v="0"/>
    <x v="17"/>
    <n v="5"/>
  </r>
  <r>
    <x v="1"/>
    <x v="9"/>
    <x v="0"/>
    <x v="9"/>
    <n v="4689"/>
    <x v="88"/>
    <x v="0"/>
    <x v="17"/>
    <n v="5"/>
  </r>
  <r>
    <x v="1"/>
    <x v="9"/>
    <x v="0"/>
    <x v="9"/>
    <n v="4690"/>
    <x v="89"/>
    <x v="0"/>
    <x v="17"/>
    <n v="4"/>
  </r>
  <r>
    <x v="1"/>
    <x v="9"/>
    <x v="0"/>
    <x v="9"/>
    <n v="4691"/>
    <x v="90"/>
    <x v="0"/>
    <x v="17"/>
    <n v="2"/>
  </r>
  <r>
    <x v="1"/>
    <x v="9"/>
    <x v="0"/>
    <x v="9"/>
    <n v="6925"/>
    <x v="91"/>
    <x v="0"/>
    <x v="17"/>
    <n v="3"/>
  </r>
  <r>
    <x v="1"/>
    <x v="9"/>
    <x v="0"/>
    <x v="9"/>
    <n v="7086"/>
    <x v="92"/>
    <x v="0"/>
    <x v="17"/>
    <n v="2"/>
  </r>
  <r>
    <x v="1"/>
    <x v="9"/>
    <x v="0"/>
    <x v="9"/>
    <n v="7117"/>
    <x v="93"/>
    <x v="0"/>
    <x v="17"/>
    <n v="2"/>
  </r>
  <r>
    <x v="1"/>
    <x v="9"/>
    <x v="0"/>
    <x v="9"/>
    <n v="9326"/>
    <x v="94"/>
    <x v="0"/>
    <x v="17"/>
    <n v="2"/>
  </r>
  <r>
    <x v="1"/>
    <x v="9"/>
    <x v="0"/>
    <x v="9"/>
    <n v="10992"/>
    <x v="95"/>
    <x v="0"/>
    <x v="17"/>
    <n v="2"/>
  </r>
  <r>
    <x v="1"/>
    <x v="10"/>
    <x v="0"/>
    <x v="10"/>
    <n v="4763"/>
    <x v="96"/>
    <x v="0"/>
    <x v="17"/>
    <n v="23"/>
  </r>
  <r>
    <x v="1"/>
    <x v="11"/>
    <x v="0"/>
    <x v="10"/>
    <n v="4764"/>
    <x v="97"/>
    <x v="0"/>
    <x v="17"/>
    <n v="7"/>
  </r>
  <r>
    <x v="1"/>
    <x v="10"/>
    <x v="0"/>
    <x v="10"/>
    <n v="4765"/>
    <x v="98"/>
    <x v="0"/>
    <x v="17"/>
    <n v="4"/>
  </r>
  <r>
    <x v="1"/>
    <x v="10"/>
    <x v="0"/>
    <x v="10"/>
    <n v="4766"/>
    <x v="99"/>
    <x v="0"/>
    <x v="17"/>
    <n v="4"/>
  </r>
  <r>
    <x v="1"/>
    <x v="10"/>
    <x v="0"/>
    <x v="10"/>
    <n v="4767"/>
    <x v="100"/>
    <x v="0"/>
    <x v="17"/>
    <n v="2"/>
  </r>
  <r>
    <x v="1"/>
    <x v="11"/>
    <x v="0"/>
    <x v="10"/>
    <n v="4768"/>
    <x v="101"/>
    <x v="0"/>
    <x v="17"/>
    <n v="5"/>
  </r>
  <r>
    <x v="1"/>
    <x v="10"/>
    <x v="0"/>
    <x v="10"/>
    <n v="4769"/>
    <x v="102"/>
    <x v="0"/>
    <x v="17"/>
    <n v="2"/>
  </r>
  <r>
    <x v="1"/>
    <x v="10"/>
    <x v="0"/>
    <x v="10"/>
    <n v="4770"/>
    <x v="103"/>
    <x v="0"/>
    <x v="17"/>
    <n v="5"/>
  </r>
  <r>
    <x v="1"/>
    <x v="11"/>
    <x v="0"/>
    <x v="10"/>
    <n v="6673"/>
    <x v="104"/>
    <x v="0"/>
    <x v="17"/>
    <n v="5"/>
  </r>
  <r>
    <x v="1"/>
    <x v="12"/>
    <x v="0"/>
    <x v="11"/>
    <n v="4771"/>
    <x v="105"/>
    <x v="0"/>
    <x v="17"/>
    <n v="12"/>
  </r>
  <r>
    <x v="1"/>
    <x v="12"/>
    <x v="0"/>
    <x v="11"/>
    <n v="4772"/>
    <x v="106"/>
    <x v="0"/>
    <x v="17"/>
    <n v="4"/>
  </r>
  <r>
    <x v="1"/>
    <x v="12"/>
    <x v="0"/>
    <x v="11"/>
    <n v="4773"/>
    <x v="107"/>
    <x v="0"/>
    <x v="17"/>
    <n v="2"/>
  </r>
  <r>
    <x v="1"/>
    <x v="12"/>
    <x v="0"/>
    <x v="11"/>
    <n v="4774"/>
    <x v="108"/>
    <x v="0"/>
    <x v="17"/>
    <n v="4"/>
  </r>
  <r>
    <x v="1"/>
    <x v="12"/>
    <x v="0"/>
    <x v="11"/>
    <n v="6670"/>
    <x v="109"/>
    <x v="0"/>
    <x v="17"/>
    <n v="3"/>
  </r>
  <r>
    <x v="1"/>
    <x v="12"/>
    <x v="0"/>
    <x v="11"/>
    <n v="7119"/>
    <x v="110"/>
    <x v="0"/>
    <x v="17"/>
    <n v="2"/>
  </r>
  <r>
    <x v="1"/>
    <x v="12"/>
    <x v="0"/>
    <x v="11"/>
    <n v="31637"/>
    <x v="111"/>
    <x v="0"/>
    <x v="17"/>
    <n v="1"/>
  </r>
  <r>
    <x v="1"/>
    <x v="3"/>
    <x v="0"/>
    <x v="5"/>
    <n v="4730"/>
    <x v="112"/>
    <x v="0"/>
    <x v="17"/>
    <n v="8"/>
  </r>
  <r>
    <x v="1"/>
    <x v="3"/>
    <x v="0"/>
    <x v="5"/>
    <n v="4731"/>
    <x v="113"/>
    <x v="0"/>
    <x v="17"/>
    <n v="1"/>
  </r>
  <r>
    <x v="1"/>
    <x v="3"/>
    <x v="0"/>
    <x v="5"/>
    <n v="4732"/>
    <x v="114"/>
    <x v="0"/>
    <x v="17"/>
    <n v="2"/>
  </r>
  <r>
    <x v="1"/>
    <x v="3"/>
    <x v="0"/>
    <x v="5"/>
    <n v="4733"/>
    <x v="115"/>
    <x v="0"/>
    <x v="17"/>
    <n v="2"/>
  </r>
  <r>
    <x v="1"/>
    <x v="3"/>
    <x v="0"/>
    <x v="5"/>
    <n v="4734"/>
    <x v="116"/>
    <x v="0"/>
    <x v="17"/>
    <n v="1"/>
  </r>
  <r>
    <x v="1"/>
    <x v="3"/>
    <x v="0"/>
    <x v="5"/>
    <n v="7712"/>
    <x v="117"/>
    <x v="0"/>
    <x v="17"/>
    <n v="2"/>
  </r>
  <r>
    <x v="1"/>
    <x v="3"/>
    <x v="0"/>
    <x v="5"/>
    <n v="9871"/>
    <x v="118"/>
    <x v="0"/>
    <x v="17"/>
    <n v="1"/>
  </r>
  <r>
    <x v="1"/>
    <x v="3"/>
    <x v="0"/>
    <x v="5"/>
    <n v="12166"/>
    <x v="119"/>
    <x v="0"/>
    <x v="17"/>
    <n v="2"/>
  </r>
  <r>
    <x v="1"/>
    <x v="5"/>
    <x v="0"/>
    <x v="12"/>
    <n v="4692"/>
    <x v="120"/>
    <x v="0"/>
    <x v="17"/>
    <n v="4"/>
  </r>
  <r>
    <x v="1"/>
    <x v="5"/>
    <x v="0"/>
    <x v="12"/>
    <n v="4693"/>
    <x v="121"/>
    <x v="0"/>
    <x v="17"/>
    <n v="1"/>
  </r>
  <r>
    <x v="1"/>
    <x v="5"/>
    <x v="0"/>
    <x v="12"/>
    <n v="4694"/>
    <x v="122"/>
    <x v="0"/>
    <x v="17"/>
    <n v="3"/>
  </r>
  <r>
    <x v="1"/>
    <x v="5"/>
    <x v="0"/>
    <x v="12"/>
    <n v="7089"/>
    <x v="123"/>
    <x v="0"/>
    <x v="17"/>
    <n v="1"/>
  </r>
  <r>
    <x v="1"/>
    <x v="13"/>
    <x v="0"/>
    <x v="13"/>
    <n v="4711"/>
    <x v="124"/>
    <x v="0"/>
    <x v="17"/>
    <n v="21"/>
  </r>
  <r>
    <x v="1"/>
    <x v="13"/>
    <x v="0"/>
    <x v="13"/>
    <n v="4712"/>
    <x v="125"/>
    <x v="0"/>
    <x v="17"/>
    <n v="5"/>
  </r>
  <r>
    <x v="1"/>
    <x v="13"/>
    <x v="0"/>
    <x v="13"/>
    <n v="4713"/>
    <x v="126"/>
    <x v="0"/>
    <x v="17"/>
    <n v="5"/>
  </r>
  <r>
    <x v="1"/>
    <x v="13"/>
    <x v="0"/>
    <x v="13"/>
    <n v="4714"/>
    <x v="127"/>
    <x v="0"/>
    <x v="17"/>
    <n v="4"/>
  </r>
  <r>
    <x v="1"/>
    <x v="13"/>
    <x v="0"/>
    <x v="13"/>
    <n v="4715"/>
    <x v="128"/>
    <x v="0"/>
    <x v="17"/>
    <n v="12"/>
  </r>
  <r>
    <x v="1"/>
    <x v="13"/>
    <x v="0"/>
    <x v="13"/>
    <n v="4716"/>
    <x v="129"/>
    <x v="0"/>
    <x v="17"/>
    <n v="7"/>
  </r>
  <r>
    <x v="1"/>
    <x v="13"/>
    <x v="0"/>
    <x v="13"/>
    <n v="4717"/>
    <x v="130"/>
    <x v="0"/>
    <x v="17"/>
    <n v="4"/>
  </r>
  <r>
    <x v="1"/>
    <x v="13"/>
    <x v="0"/>
    <x v="13"/>
    <n v="7711"/>
    <x v="131"/>
    <x v="0"/>
    <x v="17"/>
    <n v="7"/>
  </r>
  <r>
    <x v="1"/>
    <x v="13"/>
    <x v="0"/>
    <x v="13"/>
    <n v="7032"/>
    <x v="132"/>
    <x v="0"/>
    <x v="17"/>
    <n v="5"/>
  </r>
  <r>
    <x v="1"/>
    <x v="13"/>
    <x v="0"/>
    <x v="13"/>
    <n v="11327"/>
    <x v="133"/>
    <x v="0"/>
    <x v="17"/>
    <n v="3"/>
  </r>
  <r>
    <x v="1"/>
    <x v="12"/>
    <x v="0"/>
    <x v="14"/>
    <n v="4780"/>
    <x v="134"/>
    <x v="0"/>
    <x v="17"/>
    <n v="5"/>
  </r>
  <r>
    <x v="1"/>
    <x v="10"/>
    <x v="0"/>
    <x v="14"/>
    <n v="6671"/>
    <x v="135"/>
    <x v="0"/>
    <x v="17"/>
    <n v="1"/>
  </r>
  <r>
    <x v="1"/>
    <x v="12"/>
    <x v="0"/>
    <x v="14"/>
    <n v="6819"/>
    <x v="136"/>
    <x v="0"/>
    <x v="17"/>
    <n v="3"/>
  </r>
  <r>
    <x v="1"/>
    <x v="2"/>
    <x v="0"/>
    <x v="15"/>
    <n v="4742"/>
    <x v="137"/>
    <x v="0"/>
    <x v="17"/>
    <n v="46"/>
  </r>
  <r>
    <x v="1"/>
    <x v="2"/>
    <x v="0"/>
    <x v="15"/>
    <n v="4744"/>
    <x v="138"/>
    <x v="0"/>
    <x v="17"/>
    <n v="4"/>
  </r>
  <r>
    <x v="1"/>
    <x v="2"/>
    <x v="0"/>
    <x v="15"/>
    <n v="4745"/>
    <x v="139"/>
    <x v="0"/>
    <x v="17"/>
    <n v="9"/>
  </r>
  <r>
    <x v="1"/>
    <x v="2"/>
    <x v="0"/>
    <x v="15"/>
    <n v="4746"/>
    <x v="140"/>
    <x v="0"/>
    <x v="17"/>
    <n v="2"/>
  </r>
  <r>
    <x v="1"/>
    <x v="2"/>
    <x v="0"/>
    <x v="15"/>
    <n v="4747"/>
    <x v="141"/>
    <x v="0"/>
    <x v="17"/>
    <n v="3"/>
  </r>
  <r>
    <x v="1"/>
    <x v="1"/>
    <x v="0"/>
    <x v="15"/>
    <n v="4743"/>
    <x v="142"/>
    <x v="0"/>
    <x v="17"/>
    <n v="13"/>
  </r>
  <r>
    <x v="1"/>
    <x v="1"/>
    <x v="0"/>
    <x v="15"/>
    <n v="4748"/>
    <x v="143"/>
    <x v="0"/>
    <x v="17"/>
    <n v="4"/>
  </r>
  <r>
    <x v="1"/>
    <x v="1"/>
    <x v="0"/>
    <x v="15"/>
    <n v="4749"/>
    <x v="144"/>
    <x v="0"/>
    <x v="17"/>
    <n v="2"/>
  </r>
  <r>
    <x v="1"/>
    <x v="2"/>
    <x v="0"/>
    <x v="15"/>
    <n v="6843"/>
    <x v="145"/>
    <x v="0"/>
    <x v="17"/>
    <n v="4"/>
  </r>
  <r>
    <x v="1"/>
    <x v="2"/>
    <x v="0"/>
    <x v="15"/>
    <n v="6812"/>
    <x v="146"/>
    <x v="0"/>
    <x v="17"/>
    <n v="3"/>
  </r>
  <r>
    <x v="1"/>
    <x v="2"/>
    <x v="0"/>
    <x v="15"/>
    <n v="8803"/>
    <x v="147"/>
    <x v="0"/>
    <x v="17"/>
    <n v="2"/>
  </r>
  <r>
    <x v="1"/>
    <x v="2"/>
    <x v="0"/>
    <x v="15"/>
    <n v="10993"/>
    <x v="148"/>
    <x v="0"/>
    <x v="17"/>
    <n v="4"/>
  </r>
  <r>
    <x v="1"/>
    <x v="2"/>
    <x v="0"/>
    <x v="15"/>
    <n v="10879"/>
    <x v="149"/>
    <x v="0"/>
    <x v="17"/>
    <n v="4"/>
  </r>
  <r>
    <x v="1"/>
    <x v="1"/>
    <x v="0"/>
    <x v="15"/>
    <n v="25522"/>
    <x v="150"/>
    <x v="0"/>
    <x v="17"/>
    <n v="2"/>
  </r>
  <r>
    <x v="1"/>
    <x v="1"/>
    <x v="0"/>
    <x v="15"/>
    <n v="25513"/>
    <x v="151"/>
    <x v="0"/>
    <x v="17"/>
    <n v="2"/>
  </r>
  <r>
    <x v="1"/>
    <x v="1"/>
    <x v="0"/>
    <x v="15"/>
    <n v="25508"/>
    <x v="152"/>
    <x v="0"/>
    <x v="17"/>
    <n v="1"/>
  </r>
  <r>
    <x v="1"/>
    <x v="12"/>
    <x v="0"/>
    <x v="16"/>
    <n v="4781"/>
    <x v="153"/>
    <x v="0"/>
    <x v="17"/>
    <n v="12"/>
  </r>
  <r>
    <x v="1"/>
    <x v="14"/>
    <x v="0"/>
    <x v="17"/>
    <n v="4718"/>
    <x v="154"/>
    <x v="0"/>
    <x v="17"/>
    <n v="12"/>
  </r>
  <r>
    <x v="1"/>
    <x v="14"/>
    <x v="0"/>
    <x v="17"/>
    <n v="4720"/>
    <x v="155"/>
    <x v="0"/>
    <x v="17"/>
    <n v="1"/>
  </r>
  <r>
    <x v="1"/>
    <x v="14"/>
    <x v="0"/>
    <x v="17"/>
    <n v="4721"/>
    <x v="156"/>
    <x v="0"/>
    <x v="17"/>
    <n v="3"/>
  </r>
  <r>
    <x v="1"/>
    <x v="14"/>
    <x v="0"/>
    <x v="17"/>
    <n v="4722"/>
    <x v="157"/>
    <x v="0"/>
    <x v="17"/>
    <n v="1"/>
  </r>
  <r>
    <x v="1"/>
    <x v="14"/>
    <x v="0"/>
    <x v="17"/>
    <n v="4723"/>
    <x v="158"/>
    <x v="0"/>
    <x v="17"/>
    <n v="1"/>
  </r>
  <r>
    <x v="1"/>
    <x v="14"/>
    <x v="0"/>
    <x v="17"/>
    <n v="4724"/>
    <x v="159"/>
    <x v="0"/>
    <x v="17"/>
    <n v="1"/>
  </r>
  <r>
    <x v="1"/>
    <x v="14"/>
    <x v="0"/>
    <x v="17"/>
    <n v="4719"/>
    <x v="150"/>
    <x v="0"/>
    <x v="17"/>
    <n v="4"/>
  </r>
  <r>
    <x v="1"/>
    <x v="14"/>
    <x v="0"/>
    <x v="17"/>
    <n v="4725"/>
    <x v="160"/>
    <x v="0"/>
    <x v="17"/>
    <n v="1"/>
  </r>
  <r>
    <x v="1"/>
    <x v="14"/>
    <x v="0"/>
    <x v="17"/>
    <n v="4726"/>
    <x v="161"/>
    <x v="0"/>
    <x v="17"/>
    <n v="2"/>
  </r>
  <r>
    <x v="1"/>
    <x v="14"/>
    <x v="0"/>
    <x v="17"/>
    <n v="4727"/>
    <x v="162"/>
    <x v="0"/>
    <x v="17"/>
    <n v="2"/>
  </r>
  <r>
    <x v="1"/>
    <x v="14"/>
    <x v="0"/>
    <x v="17"/>
    <n v="4728"/>
    <x v="163"/>
    <x v="0"/>
    <x v="17"/>
    <n v="4"/>
  </r>
  <r>
    <x v="1"/>
    <x v="14"/>
    <x v="0"/>
    <x v="17"/>
    <n v="4729"/>
    <x v="164"/>
    <x v="0"/>
    <x v="17"/>
    <n v="2"/>
  </r>
  <r>
    <x v="1"/>
    <x v="14"/>
    <x v="0"/>
    <x v="17"/>
    <n v="6811"/>
    <x v="165"/>
    <x v="0"/>
    <x v="17"/>
    <n v="0"/>
  </r>
  <r>
    <x v="1"/>
    <x v="14"/>
    <x v="0"/>
    <x v="17"/>
    <n v="25511"/>
    <x v="166"/>
    <x v="0"/>
    <x v="17"/>
    <n v="1"/>
  </r>
  <r>
    <x v="0"/>
    <x v="0"/>
    <x v="0"/>
    <x v="0"/>
    <n v="4659"/>
    <x v="0"/>
    <x v="1"/>
    <x v="17"/>
    <n v="27"/>
  </r>
  <r>
    <x v="1"/>
    <x v="1"/>
    <x v="0"/>
    <x v="0"/>
    <n v="4660"/>
    <x v="1"/>
    <x v="1"/>
    <x v="17"/>
    <n v="30"/>
  </r>
  <r>
    <x v="1"/>
    <x v="1"/>
    <x v="0"/>
    <x v="0"/>
    <n v="4661"/>
    <x v="2"/>
    <x v="1"/>
    <x v="17"/>
    <n v="4"/>
  </r>
  <r>
    <x v="1"/>
    <x v="1"/>
    <x v="0"/>
    <x v="0"/>
    <n v="4662"/>
    <x v="3"/>
    <x v="1"/>
    <x v="17"/>
    <n v="2"/>
  </r>
  <r>
    <x v="1"/>
    <x v="1"/>
    <x v="0"/>
    <x v="0"/>
    <n v="4663"/>
    <x v="4"/>
    <x v="1"/>
    <x v="17"/>
    <n v="3"/>
  </r>
  <r>
    <x v="1"/>
    <x v="1"/>
    <x v="0"/>
    <x v="0"/>
    <n v="4664"/>
    <x v="5"/>
    <x v="1"/>
    <x v="17"/>
    <n v="2"/>
  </r>
  <r>
    <x v="1"/>
    <x v="1"/>
    <x v="0"/>
    <x v="0"/>
    <n v="4665"/>
    <x v="6"/>
    <x v="1"/>
    <x v="17"/>
    <n v="4"/>
  </r>
  <r>
    <x v="1"/>
    <x v="1"/>
    <x v="0"/>
    <x v="0"/>
    <n v="4666"/>
    <x v="7"/>
    <x v="1"/>
    <x v="17"/>
    <n v="2"/>
  </r>
  <r>
    <x v="1"/>
    <x v="1"/>
    <x v="0"/>
    <x v="0"/>
    <n v="4667"/>
    <x v="8"/>
    <x v="1"/>
    <x v="17"/>
    <n v="1"/>
  </r>
  <r>
    <x v="1"/>
    <x v="1"/>
    <x v="0"/>
    <x v="0"/>
    <n v="4668"/>
    <x v="9"/>
    <x v="1"/>
    <x v="17"/>
    <n v="5"/>
  </r>
  <r>
    <x v="1"/>
    <x v="1"/>
    <x v="0"/>
    <x v="0"/>
    <n v="4669"/>
    <x v="10"/>
    <x v="1"/>
    <x v="17"/>
    <n v="1"/>
  </r>
  <r>
    <x v="1"/>
    <x v="1"/>
    <x v="0"/>
    <x v="0"/>
    <n v="4670"/>
    <x v="11"/>
    <x v="1"/>
    <x v="17"/>
    <n v="3"/>
  </r>
  <r>
    <x v="1"/>
    <x v="1"/>
    <x v="0"/>
    <x v="0"/>
    <n v="4671"/>
    <x v="12"/>
    <x v="1"/>
    <x v="17"/>
    <n v="2"/>
  </r>
  <r>
    <x v="1"/>
    <x v="1"/>
    <x v="0"/>
    <x v="0"/>
    <n v="4672"/>
    <x v="13"/>
    <x v="1"/>
    <x v="17"/>
    <n v="4"/>
  </r>
  <r>
    <x v="1"/>
    <x v="1"/>
    <x v="0"/>
    <x v="0"/>
    <n v="4673"/>
    <x v="14"/>
    <x v="1"/>
    <x v="17"/>
    <n v="1"/>
  </r>
  <r>
    <x v="1"/>
    <x v="1"/>
    <x v="0"/>
    <x v="0"/>
    <n v="4674"/>
    <x v="15"/>
    <x v="1"/>
    <x v="17"/>
    <n v="1"/>
  </r>
  <r>
    <x v="1"/>
    <x v="1"/>
    <x v="0"/>
    <x v="0"/>
    <n v="4675"/>
    <x v="16"/>
    <x v="1"/>
    <x v="17"/>
    <n v="2"/>
  </r>
  <r>
    <x v="1"/>
    <x v="1"/>
    <x v="0"/>
    <x v="0"/>
    <n v="4676"/>
    <x v="17"/>
    <x v="1"/>
    <x v="17"/>
    <n v="3"/>
  </r>
  <r>
    <x v="1"/>
    <x v="1"/>
    <x v="0"/>
    <x v="0"/>
    <n v="4677"/>
    <x v="18"/>
    <x v="1"/>
    <x v="17"/>
    <n v="3"/>
  </r>
  <r>
    <x v="1"/>
    <x v="1"/>
    <x v="0"/>
    <x v="0"/>
    <n v="4678"/>
    <x v="19"/>
    <x v="1"/>
    <x v="17"/>
    <n v="2"/>
  </r>
  <r>
    <x v="1"/>
    <x v="1"/>
    <x v="0"/>
    <x v="0"/>
    <n v="4679"/>
    <x v="20"/>
    <x v="1"/>
    <x v="17"/>
    <n v="2"/>
  </r>
  <r>
    <x v="1"/>
    <x v="1"/>
    <x v="0"/>
    <x v="0"/>
    <n v="4680"/>
    <x v="21"/>
    <x v="1"/>
    <x v="17"/>
    <n v="4"/>
  </r>
  <r>
    <x v="1"/>
    <x v="1"/>
    <x v="0"/>
    <x v="0"/>
    <n v="7710"/>
    <x v="22"/>
    <x v="1"/>
    <x v="17"/>
    <n v="1"/>
  </r>
  <r>
    <x v="1"/>
    <x v="1"/>
    <x v="0"/>
    <x v="0"/>
    <n v="4681"/>
    <x v="23"/>
    <x v="1"/>
    <x v="17"/>
    <n v="4"/>
  </r>
  <r>
    <x v="1"/>
    <x v="1"/>
    <x v="0"/>
    <x v="0"/>
    <n v="6842"/>
    <x v="24"/>
    <x v="1"/>
    <x v="17"/>
    <n v="1"/>
  </r>
  <r>
    <x v="1"/>
    <x v="1"/>
    <x v="0"/>
    <x v="0"/>
    <n v="6926"/>
    <x v="25"/>
    <x v="1"/>
    <x v="17"/>
    <n v="1"/>
  </r>
  <r>
    <x v="1"/>
    <x v="1"/>
    <x v="0"/>
    <x v="0"/>
    <n v="6928"/>
    <x v="26"/>
    <x v="1"/>
    <x v="17"/>
    <n v="1"/>
  </r>
  <r>
    <x v="1"/>
    <x v="1"/>
    <x v="0"/>
    <x v="0"/>
    <n v="6955"/>
    <x v="27"/>
    <x v="1"/>
    <x v="17"/>
    <n v="1"/>
  </r>
  <r>
    <x v="1"/>
    <x v="1"/>
    <x v="0"/>
    <x v="0"/>
    <n v="6957"/>
    <x v="28"/>
    <x v="1"/>
    <x v="17"/>
    <n v="3"/>
  </r>
  <r>
    <x v="1"/>
    <x v="1"/>
    <x v="0"/>
    <x v="0"/>
    <n v="10880"/>
    <x v="29"/>
    <x v="1"/>
    <x v="17"/>
    <n v="1"/>
  </r>
  <r>
    <x v="1"/>
    <x v="1"/>
    <x v="0"/>
    <x v="0"/>
    <n v="10991"/>
    <x v="30"/>
    <x v="1"/>
    <x v="17"/>
    <n v="2"/>
  </r>
  <r>
    <x v="0"/>
    <x v="0"/>
    <x v="0"/>
    <x v="0"/>
    <n v="10929"/>
    <x v="31"/>
    <x v="1"/>
    <x v="17"/>
    <n v="6"/>
  </r>
  <r>
    <x v="0"/>
    <x v="0"/>
    <x v="0"/>
    <x v="0"/>
    <n v="32601"/>
    <x v="32"/>
    <x v="1"/>
    <x v="17"/>
    <n v="47"/>
  </r>
  <r>
    <x v="1"/>
    <x v="2"/>
    <x v="0"/>
    <x v="1"/>
    <n v="4750"/>
    <x v="33"/>
    <x v="1"/>
    <x v="17"/>
    <n v="4"/>
  </r>
  <r>
    <x v="1"/>
    <x v="2"/>
    <x v="0"/>
    <x v="1"/>
    <n v="4751"/>
    <x v="34"/>
    <x v="1"/>
    <x v="17"/>
    <n v="3"/>
  </r>
  <r>
    <x v="1"/>
    <x v="2"/>
    <x v="0"/>
    <x v="1"/>
    <n v="4752"/>
    <x v="35"/>
    <x v="1"/>
    <x v="17"/>
    <n v="2"/>
  </r>
  <r>
    <x v="1"/>
    <x v="2"/>
    <x v="0"/>
    <x v="1"/>
    <n v="4753"/>
    <x v="36"/>
    <x v="1"/>
    <x v="17"/>
    <n v="1"/>
  </r>
  <r>
    <x v="1"/>
    <x v="2"/>
    <x v="0"/>
    <x v="1"/>
    <n v="4754"/>
    <x v="37"/>
    <x v="1"/>
    <x v="17"/>
    <n v="1"/>
  </r>
  <r>
    <x v="1"/>
    <x v="3"/>
    <x v="0"/>
    <x v="2"/>
    <n v="4735"/>
    <x v="38"/>
    <x v="1"/>
    <x v="17"/>
    <n v="3"/>
  </r>
  <r>
    <x v="1"/>
    <x v="3"/>
    <x v="0"/>
    <x v="2"/>
    <n v="4736"/>
    <x v="39"/>
    <x v="1"/>
    <x v="17"/>
    <n v="2"/>
  </r>
  <r>
    <x v="1"/>
    <x v="3"/>
    <x v="0"/>
    <x v="2"/>
    <n v="4737"/>
    <x v="40"/>
    <x v="1"/>
    <x v="17"/>
    <n v="2"/>
  </r>
  <r>
    <x v="1"/>
    <x v="3"/>
    <x v="0"/>
    <x v="2"/>
    <n v="4738"/>
    <x v="41"/>
    <x v="1"/>
    <x v="17"/>
    <n v="1"/>
  </r>
  <r>
    <x v="1"/>
    <x v="3"/>
    <x v="0"/>
    <x v="2"/>
    <n v="12266"/>
    <x v="42"/>
    <x v="1"/>
    <x v="17"/>
    <n v="0"/>
  </r>
  <r>
    <x v="1"/>
    <x v="4"/>
    <x v="0"/>
    <x v="3"/>
    <n v="4755"/>
    <x v="43"/>
    <x v="1"/>
    <x v="17"/>
    <n v="6"/>
  </r>
  <r>
    <x v="1"/>
    <x v="4"/>
    <x v="0"/>
    <x v="3"/>
    <n v="4756"/>
    <x v="44"/>
    <x v="1"/>
    <x v="17"/>
    <n v="2"/>
  </r>
  <r>
    <x v="1"/>
    <x v="4"/>
    <x v="0"/>
    <x v="3"/>
    <n v="4757"/>
    <x v="45"/>
    <x v="1"/>
    <x v="17"/>
    <n v="2"/>
  </r>
  <r>
    <x v="1"/>
    <x v="4"/>
    <x v="0"/>
    <x v="3"/>
    <n v="4758"/>
    <x v="46"/>
    <x v="1"/>
    <x v="17"/>
    <n v="3"/>
  </r>
  <r>
    <x v="1"/>
    <x v="4"/>
    <x v="0"/>
    <x v="3"/>
    <n v="7033"/>
    <x v="47"/>
    <x v="1"/>
    <x v="17"/>
    <n v="1"/>
  </r>
  <r>
    <x v="1"/>
    <x v="4"/>
    <x v="0"/>
    <x v="3"/>
    <n v="7118"/>
    <x v="48"/>
    <x v="1"/>
    <x v="17"/>
    <n v="0"/>
  </r>
  <r>
    <x v="1"/>
    <x v="5"/>
    <x v="0"/>
    <x v="4"/>
    <n v="4701"/>
    <x v="49"/>
    <x v="1"/>
    <x v="17"/>
    <n v="2"/>
  </r>
  <r>
    <x v="1"/>
    <x v="5"/>
    <x v="0"/>
    <x v="4"/>
    <n v="4702"/>
    <x v="50"/>
    <x v="1"/>
    <x v="17"/>
    <n v="1"/>
  </r>
  <r>
    <x v="1"/>
    <x v="5"/>
    <x v="0"/>
    <x v="4"/>
    <n v="4703"/>
    <x v="51"/>
    <x v="1"/>
    <x v="17"/>
    <n v="1"/>
  </r>
  <r>
    <x v="1"/>
    <x v="5"/>
    <x v="0"/>
    <x v="4"/>
    <n v="7091"/>
    <x v="52"/>
    <x v="1"/>
    <x v="17"/>
    <n v="1"/>
  </r>
  <r>
    <x v="1"/>
    <x v="3"/>
    <x v="0"/>
    <x v="5"/>
    <n v="4739"/>
    <x v="53"/>
    <x v="1"/>
    <x v="17"/>
    <n v="5"/>
  </r>
  <r>
    <x v="1"/>
    <x v="3"/>
    <x v="0"/>
    <x v="5"/>
    <n v="4740"/>
    <x v="54"/>
    <x v="1"/>
    <x v="17"/>
    <n v="1"/>
  </r>
  <r>
    <x v="1"/>
    <x v="3"/>
    <x v="0"/>
    <x v="5"/>
    <n v="4741"/>
    <x v="55"/>
    <x v="1"/>
    <x v="17"/>
    <n v="2"/>
  </r>
  <r>
    <x v="1"/>
    <x v="3"/>
    <x v="0"/>
    <x v="5"/>
    <n v="7123"/>
    <x v="56"/>
    <x v="1"/>
    <x v="17"/>
    <n v="0"/>
  </r>
  <r>
    <x v="1"/>
    <x v="6"/>
    <x v="0"/>
    <x v="6"/>
    <n v="4695"/>
    <x v="57"/>
    <x v="1"/>
    <x v="17"/>
    <n v="16"/>
  </r>
  <r>
    <x v="1"/>
    <x v="6"/>
    <x v="0"/>
    <x v="6"/>
    <n v="4696"/>
    <x v="58"/>
    <x v="1"/>
    <x v="17"/>
    <n v="1"/>
  </r>
  <r>
    <x v="1"/>
    <x v="6"/>
    <x v="0"/>
    <x v="6"/>
    <n v="4697"/>
    <x v="59"/>
    <x v="1"/>
    <x v="17"/>
    <n v="1"/>
  </r>
  <r>
    <x v="1"/>
    <x v="6"/>
    <x v="0"/>
    <x v="6"/>
    <n v="4698"/>
    <x v="60"/>
    <x v="1"/>
    <x v="17"/>
    <n v="3"/>
  </r>
  <r>
    <x v="1"/>
    <x v="6"/>
    <x v="0"/>
    <x v="6"/>
    <n v="4699"/>
    <x v="61"/>
    <x v="1"/>
    <x v="17"/>
    <n v="3"/>
  </r>
  <r>
    <x v="1"/>
    <x v="6"/>
    <x v="0"/>
    <x v="6"/>
    <n v="4700"/>
    <x v="62"/>
    <x v="1"/>
    <x v="17"/>
    <n v="2"/>
  </r>
  <r>
    <x v="1"/>
    <x v="6"/>
    <x v="0"/>
    <x v="6"/>
    <n v="7088"/>
    <x v="63"/>
    <x v="1"/>
    <x v="17"/>
    <n v="0"/>
  </r>
  <r>
    <x v="1"/>
    <x v="6"/>
    <x v="0"/>
    <x v="6"/>
    <n v="10878"/>
    <x v="64"/>
    <x v="1"/>
    <x v="17"/>
    <n v="1"/>
  </r>
  <r>
    <x v="1"/>
    <x v="7"/>
    <x v="0"/>
    <x v="7"/>
    <n v="4759"/>
    <x v="65"/>
    <x v="1"/>
    <x v="17"/>
    <n v="9"/>
  </r>
  <r>
    <x v="1"/>
    <x v="7"/>
    <x v="0"/>
    <x v="7"/>
    <n v="4760"/>
    <x v="66"/>
    <x v="1"/>
    <x v="17"/>
    <n v="4"/>
  </r>
  <r>
    <x v="1"/>
    <x v="7"/>
    <x v="0"/>
    <x v="7"/>
    <n v="4761"/>
    <x v="67"/>
    <x v="1"/>
    <x v="17"/>
    <n v="3"/>
  </r>
  <r>
    <x v="1"/>
    <x v="7"/>
    <x v="0"/>
    <x v="7"/>
    <n v="4762"/>
    <x v="68"/>
    <x v="1"/>
    <x v="17"/>
    <n v="1"/>
  </r>
  <r>
    <x v="1"/>
    <x v="7"/>
    <x v="0"/>
    <x v="7"/>
    <n v="6813"/>
    <x v="69"/>
    <x v="1"/>
    <x v="17"/>
    <n v="1"/>
  </r>
  <r>
    <x v="1"/>
    <x v="7"/>
    <x v="0"/>
    <x v="7"/>
    <n v="6956"/>
    <x v="70"/>
    <x v="1"/>
    <x v="17"/>
    <n v="3"/>
  </r>
  <r>
    <x v="1"/>
    <x v="7"/>
    <x v="0"/>
    <x v="7"/>
    <n v="7087"/>
    <x v="71"/>
    <x v="1"/>
    <x v="17"/>
    <n v="1"/>
  </r>
  <r>
    <x v="1"/>
    <x v="8"/>
    <x v="0"/>
    <x v="8"/>
    <n v="4704"/>
    <x v="72"/>
    <x v="1"/>
    <x v="17"/>
    <n v="18"/>
  </r>
  <r>
    <x v="1"/>
    <x v="8"/>
    <x v="0"/>
    <x v="8"/>
    <n v="4705"/>
    <x v="73"/>
    <x v="1"/>
    <x v="17"/>
    <n v="7"/>
  </r>
  <r>
    <x v="1"/>
    <x v="8"/>
    <x v="0"/>
    <x v="8"/>
    <n v="4706"/>
    <x v="74"/>
    <x v="1"/>
    <x v="17"/>
    <n v="7"/>
  </r>
  <r>
    <x v="1"/>
    <x v="8"/>
    <x v="0"/>
    <x v="8"/>
    <n v="4707"/>
    <x v="75"/>
    <x v="1"/>
    <x v="17"/>
    <n v="3"/>
  </r>
  <r>
    <x v="1"/>
    <x v="8"/>
    <x v="0"/>
    <x v="8"/>
    <n v="4708"/>
    <x v="76"/>
    <x v="1"/>
    <x v="17"/>
    <n v="5"/>
  </r>
  <r>
    <x v="1"/>
    <x v="8"/>
    <x v="0"/>
    <x v="8"/>
    <n v="4709"/>
    <x v="77"/>
    <x v="1"/>
    <x v="17"/>
    <n v="5"/>
  </r>
  <r>
    <x v="1"/>
    <x v="8"/>
    <x v="0"/>
    <x v="8"/>
    <n v="7137"/>
    <x v="78"/>
    <x v="1"/>
    <x v="17"/>
    <n v="1"/>
  </r>
  <r>
    <x v="1"/>
    <x v="8"/>
    <x v="0"/>
    <x v="8"/>
    <n v="11328"/>
    <x v="79"/>
    <x v="1"/>
    <x v="17"/>
    <n v="3"/>
  </r>
  <r>
    <x v="1"/>
    <x v="8"/>
    <x v="0"/>
    <x v="8"/>
    <n v="31638"/>
    <x v="80"/>
    <x v="1"/>
    <x v="17"/>
    <n v="2"/>
  </r>
  <r>
    <x v="1"/>
    <x v="9"/>
    <x v="0"/>
    <x v="9"/>
    <n v="4682"/>
    <x v="81"/>
    <x v="1"/>
    <x v="17"/>
    <n v="14"/>
  </r>
  <r>
    <x v="1"/>
    <x v="9"/>
    <x v="0"/>
    <x v="9"/>
    <n v="4683"/>
    <x v="82"/>
    <x v="1"/>
    <x v="17"/>
    <n v="4"/>
  </r>
  <r>
    <x v="1"/>
    <x v="9"/>
    <x v="0"/>
    <x v="9"/>
    <n v="4684"/>
    <x v="83"/>
    <x v="1"/>
    <x v="17"/>
    <n v="2"/>
  </r>
  <r>
    <x v="1"/>
    <x v="9"/>
    <x v="0"/>
    <x v="9"/>
    <n v="4685"/>
    <x v="84"/>
    <x v="1"/>
    <x v="17"/>
    <n v="2"/>
  </r>
  <r>
    <x v="1"/>
    <x v="9"/>
    <x v="0"/>
    <x v="9"/>
    <n v="4686"/>
    <x v="85"/>
    <x v="1"/>
    <x v="17"/>
    <n v="4"/>
  </r>
  <r>
    <x v="1"/>
    <x v="9"/>
    <x v="0"/>
    <x v="9"/>
    <n v="4687"/>
    <x v="86"/>
    <x v="1"/>
    <x v="17"/>
    <n v="3"/>
  </r>
  <r>
    <x v="1"/>
    <x v="9"/>
    <x v="0"/>
    <x v="9"/>
    <n v="4688"/>
    <x v="87"/>
    <x v="1"/>
    <x v="17"/>
    <n v="4"/>
  </r>
  <r>
    <x v="1"/>
    <x v="9"/>
    <x v="0"/>
    <x v="9"/>
    <n v="4689"/>
    <x v="88"/>
    <x v="1"/>
    <x v="17"/>
    <n v="3"/>
  </r>
  <r>
    <x v="1"/>
    <x v="9"/>
    <x v="0"/>
    <x v="9"/>
    <n v="4690"/>
    <x v="89"/>
    <x v="1"/>
    <x v="17"/>
    <n v="2"/>
  </r>
  <r>
    <x v="1"/>
    <x v="9"/>
    <x v="0"/>
    <x v="9"/>
    <n v="4691"/>
    <x v="90"/>
    <x v="1"/>
    <x v="17"/>
    <n v="2"/>
  </r>
  <r>
    <x v="1"/>
    <x v="9"/>
    <x v="0"/>
    <x v="9"/>
    <n v="6925"/>
    <x v="91"/>
    <x v="1"/>
    <x v="17"/>
    <n v="2"/>
  </r>
  <r>
    <x v="1"/>
    <x v="9"/>
    <x v="0"/>
    <x v="9"/>
    <n v="7086"/>
    <x v="92"/>
    <x v="1"/>
    <x v="17"/>
    <n v="0"/>
  </r>
  <r>
    <x v="1"/>
    <x v="9"/>
    <x v="0"/>
    <x v="9"/>
    <n v="7117"/>
    <x v="93"/>
    <x v="1"/>
    <x v="17"/>
    <n v="2"/>
  </r>
  <r>
    <x v="1"/>
    <x v="9"/>
    <x v="0"/>
    <x v="9"/>
    <n v="9326"/>
    <x v="94"/>
    <x v="1"/>
    <x v="17"/>
    <n v="1"/>
  </r>
  <r>
    <x v="1"/>
    <x v="9"/>
    <x v="0"/>
    <x v="9"/>
    <n v="10992"/>
    <x v="95"/>
    <x v="1"/>
    <x v="17"/>
    <n v="2"/>
  </r>
  <r>
    <x v="1"/>
    <x v="10"/>
    <x v="0"/>
    <x v="10"/>
    <n v="4763"/>
    <x v="96"/>
    <x v="1"/>
    <x v="17"/>
    <n v="17"/>
  </r>
  <r>
    <x v="1"/>
    <x v="11"/>
    <x v="0"/>
    <x v="10"/>
    <n v="4764"/>
    <x v="97"/>
    <x v="1"/>
    <x v="17"/>
    <n v="6"/>
  </r>
  <r>
    <x v="1"/>
    <x v="10"/>
    <x v="0"/>
    <x v="10"/>
    <n v="4765"/>
    <x v="98"/>
    <x v="1"/>
    <x v="17"/>
    <n v="4"/>
  </r>
  <r>
    <x v="1"/>
    <x v="10"/>
    <x v="0"/>
    <x v="10"/>
    <n v="4766"/>
    <x v="99"/>
    <x v="1"/>
    <x v="17"/>
    <n v="2"/>
  </r>
  <r>
    <x v="1"/>
    <x v="10"/>
    <x v="0"/>
    <x v="10"/>
    <n v="4767"/>
    <x v="100"/>
    <x v="1"/>
    <x v="17"/>
    <n v="1"/>
  </r>
  <r>
    <x v="1"/>
    <x v="11"/>
    <x v="0"/>
    <x v="10"/>
    <n v="4768"/>
    <x v="101"/>
    <x v="1"/>
    <x v="17"/>
    <n v="4"/>
  </r>
  <r>
    <x v="1"/>
    <x v="10"/>
    <x v="0"/>
    <x v="10"/>
    <n v="4769"/>
    <x v="102"/>
    <x v="1"/>
    <x v="17"/>
    <n v="2"/>
  </r>
  <r>
    <x v="1"/>
    <x v="10"/>
    <x v="0"/>
    <x v="10"/>
    <n v="4770"/>
    <x v="103"/>
    <x v="1"/>
    <x v="17"/>
    <n v="5"/>
  </r>
  <r>
    <x v="1"/>
    <x v="11"/>
    <x v="0"/>
    <x v="10"/>
    <n v="6673"/>
    <x v="104"/>
    <x v="1"/>
    <x v="17"/>
    <n v="5"/>
  </r>
  <r>
    <x v="1"/>
    <x v="12"/>
    <x v="0"/>
    <x v="11"/>
    <n v="4771"/>
    <x v="105"/>
    <x v="1"/>
    <x v="17"/>
    <n v="9"/>
  </r>
  <r>
    <x v="1"/>
    <x v="12"/>
    <x v="0"/>
    <x v="11"/>
    <n v="4772"/>
    <x v="106"/>
    <x v="1"/>
    <x v="17"/>
    <n v="3"/>
  </r>
  <r>
    <x v="1"/>
    <x v="12"/>
    <x v="0"/>
    <x v="11"/>
    <n v="4773"/>
    <x v="107"/>
    <x v="1"/>
    <x v="17"/>
    <n v="1"/>
  </r>
  <r>
    <x v="1"/>
    <x v="12"/>
    <x v="0"/>
    <x v="11"/>
    <n v="4774"/>
    <x v="108"/>
    <x v="1"/>
    <x v="17"/>
    <n v="2"/>
  </r>
  <r>
    <x v="1"/>
    <x v="12"/>
    <x v="0"/>
    <x v="11"/>
    <n v="6670"/>
    <x v="109"/>
    <x v="1"/>
    <x v="17"/>
    <n v="1"/>
  </r>
  <r>
    <x v="1"/>
    <x v="12"/>
    <x v="0"/>
    <x v="11"/>
    <n v="7119"/>
    <x v="110"/>
    <x v="1"/>
    <x v="17"/>
    <n v="1"/>
  </r>
  <r>
    <x v="1"/>
    <x v="12"/>
    <x v="0"/>
    <x v="11"/>
    <n v="31637"/>
    <x v="111"/>
    <x v="1"/>
    <x v="17"/>
    <n v="1"/>
  </r>
  <r>
    <x v="1"/>
    <x v="3"/>
    <x v="0"/>
    <x v="5"/>
    <n v="4730"/>
    <x v="112"/>
    <x v="1"/>
    <x v="17"/>
    <n v="5"/>
  </r>
  <r>
    <x v="1"/>
    <x v="3"/>
    <x v="0"/>
    <x v="5"/>
    <n v="4731"/>
    <x v="113"/>
    <x v="1"/>
    <x v="17"/>
    <n v="1"/>
  </r>
  <r>
    <x v="1"/>
    <x v="3"/>
    <x v="0"/>
    <x v="5"/>
    <n v="4732"/>
    <x v="114"/>
    <x v="1"/>
    <x v="17"/>
    <n v="2"/>
  </r>
  <r>
    <x v="1"/>
    <x v="3"/>
    <x v="0"/>
    <x v="5"/>
    <n v="4733"/>
    <x v="115"/>
    <x v="1"/>
    <x v="17"/>
    <n v="1"/>
  </r>
  <r>
    <x v="1"/>
    <x v="3"/>
    <x v="0"/>
    <x v="5"/>
    <n v="4734"/>
    <x v="116"/>
    <x v="1"/>
    <x v="17"/>
    <n v="0"/>
  </r>
  <r>
    <x v="1"/>
    <x v="3"/>
    <x v="0"/>
    <x v="5"/>
    <n v="7712"/>
    <x v="117"/>
    <x v="1"/>
    <x v="17"/>
    <n v="1"/>
  </r>
  <r>
    <x v="1"/>
    <x v="3"/>
    <x v="0"/>
    <x v="5"/>
    <n v="9871"/>
    <x v="118"/>
    <x v="1"/>
    <x v="17"/>
    <n v="1"/>
  </r>
  <r>
    <x v="1"/>
    <x v="3"/>
    <x v="0"/>
    <x v="5"/>
    <n v="12166"/>
    <x v="119"/>
    <x v="1"/>
    <x v="17"/>
    <n v="2"/>
  </r>
  <r>
    <x v="1"/>
    <x v="5"/>
    <x v="0"/>
    <x v="12"/>
    <n v="4692"/>
    <x v="120"/>
    <x v="1"/>
    <x v="17"/>
    <n v="1"/>
  </r>
  <r>
    <x v="1"/>
    <x v="5"/>
    <x v="0"/>
    <x v="12"/>
    <n v="4693"/>
    <x v="121"/>
    <x v="1"/>
    <x v="17"/>
    <n v="1"/>
  </r>
  <r>
    <x v="1"/>
    <x v="5"/>
    <x v="0"/>
    <x v="12"/>
    <n v="4694"/>
    <x v="122"/>
    <x v="1"/>
    <x v="17"/>
    <n v="1"/>
  </r>
  <r>
    <x v="1"/>
    <x v="5"/>
    <x v="0"/>
    <x v="12"/>
    <n v="7089"/>
    <x v="123"/>
    <x v="1"/>
    <x v="17"/>
    <n v="0"/>
  </r>
  <r>
    <x v="1"/>
    <x v="13"/>
    <x v="0"/>
    <x v="13"/>
    <n v="4711"/>
    <x v="124"/>
    <x v="1"/>
    <x v="17"/>
    <n v="12"/>
  </r>
  <r>
    <x v="1"/>
    <x v="13"/>
    <x v="0"/>
    <x v="13"/>
    <n v="4712"/>
    <x v="125"/>
    <x v="1"/>
    <x v="17"/>
    <n v="3"/>
  </r>
  <r>
    <x v="1"/>
    <x v="13"/>
    <x v="0"/>
    <x v="13"/>
    <n v="4713"/>
    <x v="126"/>
    <x v="1"/>
    <x v="17"/>
    <n v="3"/>
  </r>
  <r>
    <x v="1"/>
    <x v="13"/>
    <x v="0"/>
    <x v="13"/>
    <n v="4714"/>
    <x v="127"/>
    <x v="1"/>
    <x v="17"/>
    <n v="3"/>
  </r>
  <r>
    <x v="1"/>
    <x v="13"/>
    <x v="0"/>
    <x v="13"/>
    <n v="4715"/>
    <x v="128"/>
    <x v="1"/>
    <x v="17"/>
    <n v="8"/>
  </r>
  <r>
    <x v="1"/>
    <x v="13"/>
    <x v="0"/>
    <x v="13"/>
    <n v="4716"/>
    <x v="129"/>
    <x v="1"/>
    <x v="17"/>
    <n v="5"/>
  </r>
  <r>
    <x v="1"/>
    <x v="13"/>
    <x v="0"/>
    <x v="13"/>
    <n v="4717"/>
    <x v="130"/>
    <x v="1"/>
    <x v="17"/>
    <n v="3"/>
  </r>
  <r>
    <x v="1"/>
    <x v="13"/>
    <x v="0"/>
    <x v="13"/>
    <n v="7711"/>
    <x v="131"/>
    <x v="1"/>
    <x v="17"/>
    <n v="4"/>
  </r>
  <r>
    <x v="1"/>
    <x v="13"/>
    <x v="0"/>
    <x v="13"/>
    <n v="7032"/>
    <x v="132"/>
    <x v="1"/>
    <x v="17"/>
    <n v="3"/>
  </r>
  <r>
    <x v="1"/>
    <x v="13"/>
    <x v="0"/>
    <x v="13"/>
    <n v="11327"/>
    <x v="133"/>
    <x v="1"/>
    <x v="17"/>
    <n v="2"/>
  </r>
  <r>
    <x v="1"/>
    <x v="12"/>
    <x v="0"/>
    <x v="14"/>
    <n v="4780"/>
    <x v="134"/>
    <x v="1"/>
    <x v="17"/>
    <n v="3"/>
  </r>
  <r>
    <x v="1"/>
    <x v="10"/>
    <x v="0"/>
    <x v="14"/>
    <n v="6671"/>
    <x v="135"/>
    <x v="1"/>
    <x v="17"/>
    <n v="1"/>
  </r>
  <r>
    <x v="1"/>
    <x v="12"/>
    <x v="0"/>
    <x v="14"/>
    <n v="6819"/>
    <x v="136"/>
    <x v="1"/>
    <x v="17"/>
    <n v="2"/>
  </r>
  <r>
    <x v="1"/>
    <x v="2"/>
    <x v="0"/>
    <x v="15"/>
    <n v="4742"/>
    <x v="137"/>
    <x v="1"/>
    <x v="17"/>
    <n v="24"/>
  </r>
  <r>
    <x v="1"/>
    <x v="2"/>
    <x v="0"/>
    <x v="15"/>
    <n v="4744"/>
    <x v="138"/>
    <x v="1"/>
    <x v="17"/>
    <n v="3"/>
  </r>
  <r>
    <x v="1"/>
    <x v="2"/>
    <x v="0"/>
    <x v="15"/>
    <n v="4745"/>
    <x v="139"/>
    <x v="1"/>
    <x v="17"/>
    <n v="5"/>
  </r>
  <r>
    <x v="1"/>
    <x v="2"/>
    <x v="0"/>
    <x v="15"/>
    <n v="4746"/>
    <x v="140"/>
    <x v="1"/>
    <x v="17"/>
    <n v="2"/>
  </r>
  <r>
    <x v="1"/>
    <x v="2"/>
    <x v="0"/>
    <x v="15"/>
    <n v="4747"/>
    <x v="141"/>
    <x v="1"/>
    <x v="17"/>
    <n v="2"/>
  </r>
  <r>
    <x v="1"/>
    <x v="1"/>
    <x v="0"/>
    <x v="15"/>
    <n v="4743"/>
    <x v="142"/>
    <x v="1"/>
    <x v="17"/>
    <n v="7"/>
  </r>
  <r>
    <x v="1"/>
    <x v="1"/>
    <x v="0"/>
    <x v="15"/>
    <n v="4748"/>
    <x v="143"/>
    <x v="1"/>
    <x v="17"/>
    <n v="2"/>
  </r>
  <r>
    <x v="1"/>
    <x v="1"/>
    <x v="0"/>
    <x v="15"/>
    <n v="4749"/>
    <x v="144"/>
    <x v="1"/>
    <x v="17"/>
    <n v="2"/>
  </r>
  <r>
    <x v="1"/>
    <x v="2"/>
    <x v="0"/>
    <x v="15"/>
    <n v="6843"/>
    <x v="145"/>
    <x v="1"/>
    <x v="17"/>
    <n v="3"/>
  </r>
  <r>
    <x v="1"/>
    <x v="2"/>
    <x v="0"/>
    <x v="15"/>
    <n v="6812"/>
    <x v="146"/>
    <x v="1"/>
    <x v="17"/>
    <n v="2"/>
  </r>
  <r>
    <x v="1"/>
    <x v="2"/>
    <x v="0"/>
    <x v="15"/>
    <n v="8803"/>
    <x v="147"/>
    <x v="1"/>
    <x v="17"/>
    <n v="2"/>
  </r>
  <r>
    <x v="1"/>
    <x v="2"/>
    <x v="0"/>
    <x v="15"/>
    <n v="10993"/>
    <x v="148"/>
    <x v="1"/>
    <x v="17"/>
    <n v="2"/>
  </r>
  <r>
    <x v="1"/>
    <x v="2"/>
    <x v="0"/>
    <x v="15"/>
    <n v="10879"/>
    <x v="149"/>
    <x v="1"/>
    <x v="17"/>
    <n v="2"/>
  </r>
  <r>
    <x v="1"/>
    <x v="1"/>
    <x v="0"/>
    <x v="15"/>
    <n v="25522"/>
    <x v="150"/>
    <x v="1"/>
    <x v="17"/>
    <n v="1"/>
  </r>
  <r>
    <x v="1"/>
    <x v="1"/>
    <x v="0"/>
    <x v="15"/>
    <n v="25513"/>
    <x v="151"/>
    <x v="1"/>
    <x v="17"/>
    <n v="2"/>
  </r>
  <r>
    <x v="1"/>
    <x v="1"/>
    <x v="0"/>
    <x v="15"/>
    <n v="25508"/>
    <x v="152"/>
    <x v="1"/>
    <x v="17"/>
    <n v="1"/>
  </r>
  <r>
    <x v="1"/>
    <x v="12"/>
    <x v="0"/>
    <x v="16"/>
    <n v="4781"/>
    <x v="153"/>
    <x v="1"/>
    <x v="17"/>
    <n v="8"/>
  </r>
  <r>
    <x v="1"/>
    <x v="14"/>
    <x v="0"/>
    <x v="17"/>
    <n v="4718"/>
    <x v="154"/>
    <x v="1"/>
    <x v="17"/>
    <n v="7"/>
  </r>
  <r>
    <x v="1"/>
    <x v="14"/>
    <x v="0"/>
    <x v="17"/>
    <n v="4720"/>
    <x v="155"/>
    <x v="1"/>
    <x v="17"/>
    <n v="1"/>
  </r>
  <r>
    <x v="1"/>
    <x v="14"/>
    <x v="0"/>
    <x v="17"/>
    <n v="4721"/>
    <x v="156"/>
    <x v="1"/>
    <x v="17"/>
    <n v="2"/>
  </r>
  <r>
    <x v="1"/>
    <x v="14"/>
    <x v="0"/>
    <x v="17"/>
    <n v="4722"/>
    <x v="157"/>
    <x v="1"/>
    <x v="17"/>
    <n v="1"/>
  </r>
  <r>
    <x v="1"/>
    <x v="14"/>
    <x v="0"/>
    <x v="17"/>
    <n v="4723"/>
    <x v="158"/>
    <x v="1"/>
    <x v="17"/>
    <n v="1"/>
  </r>
  <r>
    <x v="1"/>
    <x v="14"/>
    <x v="0"/>
    <x v="17"/>
    <n v="4724"/>
    <x v="159"/>
    <x v="1"/>
    <x v="17"/>
    <n v="1"/>
  </r>
  <r>
    <x v="1"/>
    <x v="14"/>
    <x v="0"/>
    <x v="17"/>
    <n v="4719"/>
    <x v="150"/>
    <x v="1"/>
    <x v="17"/>
    <n v="3"/>
  </r>
  <r>
    <x v="1"/>
    <x v="14"/>
    <x v="0"/>
    <x v="17"/>
    <n v="4725"/>
    <x v="160"/>
    <x v="1"/>
    <x v="17"/>
    <n v="1"/>
  </r>
  <r>
    <x v="1"/>
    <x v="14"/>
    <x v="0"/>
    <x v="17"/>
    <n v="4726"/>
    <x v="161"/>
    <x v="1"/>
    <x v="17"/>
    <n v="1"/>
  </r>
  <r>
    <x v="1"/>
    <x v="14"/>
    <x v="0"/>
    <x v="17"/>
    <n v="4727"/>
    <x v="162"/>
    <x v="1"/>
    <x v="17"/>
    <n v="1"/>
  </r>
  <r>
    <x v="1"/>
    <x v="14"/>
    <x v="0"/>
    <x v="17"/>
    <n v="4728"/>
    <x v="163"/>
    <x v="1"/>
    <x v="17"/>
    <n v="2"/>
  </r>
  <r>
    <x v="1"/>
    <x v="14"/>
    <x v="0"/>
    <x v="17"/>
    <n v="4729"/>
    <x v="164"/>
    <x v="1"/>
    <x v="17"/>
    <n v="2"/>
  </r>
  <r>
    <x v="1"/>
    <x v="14"/>
    <x v="0"/>
    <x v="17"/>
    <n v="6811"/>
    <x v="165"/>
    <x v="1"/>
    <x v="17"/>
    <n v="1"/>
  </r>
  <r>
    <x v="1"/>
    <x v="14"/>
    <x v="0"/>
    <x v="17"/>
    <n v="25511"/>
    <x v="166"/>
    <x v="1"/>
    <x v="1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B2E828-3555-434E-B62F-437F63359379}" name="TablaDinámica4" cacheId="0" applyNumberFormats="0" applyBorderFormats="0" applyFontFormats="0" applyPatternFormats="0" applyAlignmentFormats="0" applyWidthHeightFormats="1" dataCaption="Valores" updatedVersion="8" minRefreshableVersion="3" colGrandTotals="0" itemPrintTitles="1" createdVersion="7" indent="0" outline="1" outlineData="1" multipleFieldFilters="0" chartFormat="1" rowHeaderCaption="GRUPO ETAREO">
  <location ref="DX9:DZ29" firstHeaderRow="1" firstDataRow="2" firstDataCol="1" rowPageCount="5" colPageCount="1"/>
  <pivotFields count="9">
    <pivotField axis="axisPage" showAll="0">
      <items count="3">
        <item x="1"/>
        <item x="0"/>
        <item t="default"/>
      </items>
    </pivotField>
    <pivotField axis="axisPage" showAll="0">
      <items count="16">
        <item x="14"/>
        <item x="4"/>
        <item x="5"/>
        <item x="1"/>
        <item x="6"/>
        <item x="7"/>
        <item x="8"/>
        <item x="9"/>
        <item x="10"/>
        <item x="3"/>
        <item x="13"/>
        <item x="11"/>
        <item x="2"/>
        <item x="12"/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9">
        <item x="1"/>
        <item x="2"/>
        <item x="17"/>
        <item x="3"/>
        <item x="4"/>
        <item x="0"/>
        <item x="6"/>
        <item x="7"/>
        <item x="8"/>
        <item x="9"/>
        <item x="10"/>
        <item x="11"/>
        <item x="5"/>
        <item x="12"/>
        <item x="13"/>
        <item x="14"/>
        <item x="15"/>
        <item x="16"/>
        <item t="default"/>
      </items>
    </pivotField>
    <pivotField showAll="0"/>
    <pivotField axis="axisPage" showAll="0">
      <items count="168">
        <item x="154"/>
        <item x="43"/>
        <item x="49"/>
        <item x="57"/>
        <item x="65"/>
        <item x="72"/>
        <item x="142"/>
        <item x="97"/>
        <item x="81"/>
        <item x="96"/>
        <item x="112"/>
        <item x="1"/>
        <item x="124"/>
        <item x="108"/>
        <item x="137"/>
        <item x="153"/>
        <item x="32"/>
        <item x="138"/>
        <item x="42"/>
        <item x="33"/>
        <item x="106"/>
        <item x="125"/>
        <item x="160"/>
        <item x="2"/>
        <item x="132"/>
        <item x="3"/>
        <item x="152"/>
        <item x="73"/>
        <item x="39"/>
        <item x="74"/>
        <item x="4"/>
        <item x="66"/>
        <item x="83"/>
        <item x="53"/>
        <item x="139"/>
        <item x="34"/>
        <item x="5"/>
        <item x="91"/>
        <item x="6"/>
        <item x="7"/>
        <item x="56"/>
        <item x="8"/>
        <item x="48"/>
        <item x="161"/>
        <item x="92"/>
        <item x="70"/>
        <item x="117"/>
        <item x="79"/>
        <item x="67"/>
        <item x="9"/>
        <item x="94"/>
        <item x="113"/>
        <item x="165"/>
        <item x="10"/>
        <item x="149"/>
        <item x="155"/>
        <item x="126"/>
        <item x="52"/>
        <item x="37"/>
        <item x="150"/>
        <item x="107"/>
        <item x="35"/>
        <item x="104"/>
        <item x="162"/>
        <item x="118"/>
        <item x="11"/>
        <item x="143"/>
        <item x="156"/>
        <item x="121"/>
        <item x="68"/>
        <item x="78"/>
        <item x="84"/>
        <item x="40"/>
        <item x="12"/>
        <item x="75"/>
        <item x="136"/>
        <item x="71"/>
        <item x="98"/>
        <item x="22"/>
        <item x="27"/>
        <item x="85"/>
        <item x="123"/>
        <item x="157"/>
        <item x="99"/>
        <item x="58"/>
        <item x="64"/>
        <item x="54"/>
        <item x="44"/>
        <item x="86"/>
        <item x="163"/>
        <item x="105"/>
        <item x="127"/>
        <item x="76"/>
        <item x="13"/>
        <item x="26"/>
        <item x="158"/>
        <item x="14"/>
        <item x="166"/>
        <item x="140"/>
        <item x="164"/>
        <item x="144"/>
        <item x="93"/>
        <item x="87"/>
        <item x="128"/>
        <item x="55"/>
        <item x="151"/>
        <item x="135"/>
        <item x="63"/>
        <item x="59"/>
        <item x="15"/>
        <item x="88"/>
        <item x="133"/>
        <item x="129"/>
        <item x="148"/>
        <item x="45"/>
        <item x="120"/>
        <item x="100"/>
        <item x="25"/>
        <item x="141"/>
        <item x="109"/>
        <item x="119"/>
        <item x="29"/>
        <item x="36"/>
        <item x="17"/>
        <item x="159"/>
        <item x="47"/>
        <item x="18"/>
        <item x="95"/>
        <item x="101"/>
        <item x="50"/>
        <item x="41"/>
        <item x="102"/>
        <item x="134"/>
        <item x="110"/>
        <item x="145"/>
        <item x="122"/>
        <item x="16"/>
        <item x="28"/>
        <item x="60"/>
        <item x="130"/>
        <item x="24"/>
        <item x="19"/>
        <item x="20"/>
        <item x="61"/>
        <item x="51"/>
        <item x="89"/>
        <item x="62"/>
        <item x="103"/>
        <item x="46"/>
        <item x="21"/>
        <item x="114"/>
        <item x="30"/>
        <item x="146"/>
        <item x="147"/>
        <item x="116"/>
        <item x="115"/>
        <item x="90"/>
        <item x="77"/>
        <item x="69"/>
        <item x="23"/>
        <item x="0"/>
        <item x="80"/>
        <item x="82"/>
        <item x="111"/>
        <item x="131"/>
        <item x="38"/>
        <item x="31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</pivotFields>
  <rowFields count="1"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6"/>
  </colFields>
  <colItems count="2">
    <i>
      <x/>
    </i>
    <i>
      <x v="1"/>
    </i>
  </colItems>
  <pageFields count="5">
    <pageField fld="2" hier="-1"/>
    <pageField fld="0" hier="-1"/>
    <pageField fld="1" hier="-1"/>
    <pageField fld="3" hier="-1"/>
    <pageField fld="5" hier="-1"/>
  </pageFields>
  <dataFields count="1">
    <dataField name="POBLACION " fld="8" baseField="0" baseItem="0" numFmtId="3"/>
  </dataFields>
  <formats count="12">
    <format dxfId="955">
      <pivotArea dataOnly="0" labelOnly="1" fieldPosition="0">
        <references count="1">
          <reference field="6" count="0"/>
        </references>
      </pivotArea>
    </format>
    <format dxfId="954">
      <pivotArea outline="0" collapsedLevelsAreSubtotals="1" fieldPosition="0"/>
    </format>
    <format dxfId="953">
      <pivotArea outline="0" collapsedLevelsAreSubtotals="1" fieldPosition="0">
        <references count="1">
          <reference field="6" count="1" selected="0">
            <x v="1"/>
          </reference>
        </references>
      </pivotArea>
    </format>
    <format dxfId="952">
      <pivotArea type="all" dataOnly="0" outline="0" fieldPosition="0"/>
    </format>
    <format dxfId="951">
      <pivotArea outline="0" collapsedLevelsAreSubtotals="1" fieldPosition="0"/>
    </format>
    <format dxfId="950">
      <pivotArea type="origin" dataOnly="0" labelOnly="1" outline="0" fieldPosition="0"/>
    </format>
    <format dxfId="949">
      <pivotArea field="6" type="button" dataOnly="0" labelOnly="1" outline="0" axis="axisCol" fieldPosition="0"/>
    </format>
    <format dxfId="948">
      <pivotArea type="topRight" dataOnly="0" labelOnly="1" outline="0" fieldPosition="0"/>
    </format>
    <format dxfId="947">
      <pivotArea field="7" type="button" dataOnly="0" labelOnly="1" outline="0" axis="axisRow" fieldPosition="0"/>
    </format>
    <format dxfId="946">
      <pivotArea dataOnly="0" labelOnly="1" fieldPosition="0">
        <references count="1">
          <reference field="7" count="0"/>
        </references>
      </pivotArea>
    </format>
    <format dxfId="945">
      <pivotArea dataOnly="0" labelOnly="1" grandRow="1" outline="0" fieldPosition="0"/>
    </format>
    <format dxfId="944"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D" xr10:uid="{4FB1DD5B-D542-4C0A-99E0-540804A32C6C}" sourceName="RED">
  <pivotTables>
    <pivotTable tabId="16" name="TablaDinámica4"/>
  </pivotTables>
  <data>
    <tabular pivotCacheId="2094856393">
      <items count="2">
        <i x="1" s="1"/>
        <i x="0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" xr10:uid="{19E4D873-AB15-4274-B564-D1D706E978EE}" sourceName="DISTRITO">
  <pivotTables>
    <pivotTable tabId="16" name="TablaDinámica4"/>
  </pivotTables>
  <data>
    <tabular pivotCacheId="2094856393">
      <items count="18">
        <i x="1" s="1"/>
        <i x="2" s="1"/>
        <i x="17" s="1"/>
        <i x="3" s="1"/>
        <i x="4" s="1"/>
        <i x="0" s="1"/>
        <i x="6" s="1"/>
        <i x="7" s="1"/>
        <i x="8" s="1"/>
        <i x="9" s="1"/>
        <i x="10" s="1"/>
        <i x="11" s="1"/>
        <i x="5" s="1"/>
        <i x="12" s="1"/>
        <i x="13" s="1"/>
        <i x="14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IPRESS" xr10:uid="{9087B72D-0A58-4695-856D-BCF7E92C4A6B}" sourceName="IPRESS">
  <pivotTables>
    <pivotTable tabId="16" name="TablaDinámica4"/>
  </pivotTables>
  <data>
    <tabular pivotCacheId="2094856393">
      <items count="167">
        <i x="38" s="1"/>
        <i x="154" s="1"/>
        <i x="43" s="1"/>
        <i x="49" s="1"/>
        <i x="57" s="1"/>
        <i x="65" s="1"/>
        <i x="72" s="1"/>
        <i x="142" s="1"/>
        <i x="97" s="1"/>
        <i x="81" s="1"/>
        <i x="96" s="1"/>
        <i x="112" s="1"/>
        <i x="1" s="1"/>
        <i x="124" s="1"/>
        <i x="108" s="1"/>
        <i x="137" s="1"/>
        <i x="153" s="1"/>
        <i x="32" s="1"/>
        <i x="0" s="1"/>
        <i x="138" s="1"/>
        <i x="42" s="1"/>
        <i x="111" s="1"/>
        <i x="33" s="1"/>
        <i x="106" s="1"/>
        <i x="125" s="1"/>
        <i x="160" s="1"/>
        <i x="2" s="1"/>
        <i x="82" s="1"/>
        <i x="132" s="1"/>
        <i x="3" s="1"/>
        <i x="152" s="1"/>
        <i x="73" s="1"/>
        <i x="39" s="1"/>
        <i x="74" s="1"/>
        <i x="4" s="1"/>
        <i x="66" s="1"/>
        <i x="83" s="1"/>
        <i x="53" s="1"/>
        <i x="139" s="1"/>
        <i x="34" s="1"/>
        <i x="5" s="1"/>
        <i x="91" s="1"/>
        <i x="6" s="1"/>
        <i x="7" s="1"/>
        <i x="56" s="1"/>
        <i x="8" s="1"/>
        <i x="48" s="1"/>
        <i x="161" s="1"/>
        <i x="92" s="1"/>
        <i x="70" s="1"/>
        <i x="117" s="1"/>
        <i x="79" s="1"/>
        <i x="67" s="1"/>
        <i x="9" s="1"/>
        <i x="94" s="1"/>
        <i x="113" s="1"/>
        <i x="165" s="1"/>
        <i x="10" s="1"/>
        <i x="149" s="1"/>
        <i x="155" s="1"/>
        <i x="126" s="1"/>
        <i x="52" s="1"/>
        <i x="37" s="1"/>
        <i x="150" s="1"/>
        <i x="107" s="1"/>
        <i x="35" s="1"/>
        <i x="104" s="1"/>
        <i x="162" s="1"/>
        <i x="118" s="1"/>
        <i x="11" s="1"/>
        <i x="143" s="1"/>
        <i x="156" s="1"/>
        <i x="121" s="1"/>
        <i x="68" s="1"/>
        <i x="78" s="1"/>
        <i x="84" s="1"/>
        <i x="40" s="1"/>
        <i x="12" s="1"/>
        <i x="75" s="1"/>
        <i x="136" s="1"/>
        <i x="71" s="1"/>
        <i x="80" s="1"/>
        <i x="98" s="1"/>
        <i x="22" s="1"/>
        <i x="27" s="1"/>
        <i x="85" s="1"/>
        <i x="123" s="1"/>
        <i x="157" s="1"/>
        <i x="99" s="1"/>
        <i x="58" s="1"/>
        <i x="64" s="1"/>
        <i x="54" s="1"/>
        <i x="44" s="1"/>
        <i x="86" s="1"/>
        <i x="163" s="1"/>
        <i x="105" s="1"/>
        <i x="127" s="1"/>
        <i x="76" s="1"/>
        <i x="13" s="1"/>
        <i x="26" s="1"/>
        <i x="158" s="1"/>
        <i x="14" s="1"/>
        <i x="166" s="1"/>
        <i x="140" s="1"/>
        <i x="164" s="1"/>
        <i x="144" s="1"/>
        <i x="93" s="1"/>
        <i x="87" s="1"/>
        <i x="128" s="1"/>
        <i x="55" s="1"/>
        <i x="151" s="1"/>
        <i x="135" s="1"/>
        <i x="63" s="1"/>
        <i x="59" s="1"/>
        <i x="15" s="1"/>
        <i x="88" s="1"/>
        <i x="133" s="1"/>
        <i x="129" s="1"/>
        <i x="148" s="1"/>
        <i x="45" s="1"/>
        <i x="120" s="1"/>
        <i x="100" s="1"/>
        <i x="25" s="1"/>
        <i x="141" s="1"/>
        <i x="109" s="1"/>
        <i x="119" s="1"/>
        <i x="29" s="1"/>
        <i x="36" s="1"/>
        <i x="17" s="1"/>
        <i x="159" s="1"/>
        <i x="47" s="1"/>
        <i x="18" s="1"/>
        <i x="95" s="1"/>
        <i x="101" s="1"/>
        <i x="50" s="1"/>
        <i x="41" s="1"/>
        <i x="102" s="1"/>
        <i x="134" s="1"/>
        <i x="110" s="1"/>
        <i x="145" s="1"/>
        <i x="122" s="1"/>
        <i x="16" s="1"/>
        <i x="28" s="1"/>
        <i x="60" s="1"/>
        <i x="131" s="1"/>
        <i x="130" s="1"/>
        <i x="24" s="1"/>
        <i x="19" s="1"/>
        <i x="20" s="1"/>
        <i x="61" s="1"/>
        <i x="51" s="1"/>
        <i x="89" s="1"/>
        <i x="62" s="1"/>
        <i x="103" s="1"/>
        <i x="46" s="1"/>
        <i x="21" s="1"/>
        <i x="114" s="1"/>
        <i x="30" s="1"/>
        <i x="146" s="1"/>
        <i x="147" s="1"/>
        <i x="116" s="1"/>
        <i x="115" s="1"/>
        <i x="90" s="1"/>
        <i x="77" s="1"/>
        <i x="69" s="1"/>
        <i x="23" s="1"/>
        <i x="31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ICRORED" xr10:uid="{25FE254B-609A-4BD7-9E8C-46EDBE85DD94}" sourceName="MICRORED">
  <pivotTables>
    <pivotTable tabId="16" name="TablaDinámica4"/>
  </pivotTables>
  <data>
    <tabular pivotCacheId="2094856393">
      <items count="15">
        <i x="14" s="1"/>
        <i x="4" s="1"/>
        <i x="5" s="1"/>
        <i x="1" s="1"/>
        <i x="6" s="1"/>
        <i x="7" s="1"/>
        <i x="8" s="1"/>
        <i x="9" s="1"/>
        <i x="10" s="1"/>
        <i x="3" s="1"/>
        <i x="13" s="1"/>
        <i x="11" s="1"/>
        <i x="0" s="1"/>
        <i x="2" s="1"/>
        <i x="12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D" xr10:uid="{A6FC39D4-CF3E-49B2-91D1-C5D02B97156F}" cache="SegmentaciónDeDatos_RED" caption="RED" rowHeight="241300"/>
  <slicer name="DISTRITO" xr10:uid="{B45385BA-D732-4538-8A0C-7CA0CAEA7E97}" cache="SegmentaciónDeDatos_DISTRITO" caption="DISTRITO" rowHeight="241300"/>
  <slicer name="IPRESS" xr10:uid="{81CB34CD-0B22-4D14-808B-2C3ECE824BF4}" cache="SegmentaciónDeDatos_IPRESS" caption="IPRESS" rowHeight="241300"/>
  <slicer name="MICRORED" xr10:uid="{BB86092C-6690-4EA6-91EA-39897BF0D390}" cache="SegmentaciónDeDatos_MICRORED" caption="MICRORED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W254"/>
  <sheetViews>
    <sheetView showGridLines="0" zoomScale="90" zoomScaleNormal="90" workbookViewId="0">
      <pane xSplit="6" ySplit="4" topLeftCell="AO5" activePane="bottomRight" state="frozen"/>
      <selection pane="topRight" activeCell="G1" sqref="G1"/>
      <selection pane="bottomLeft" activeCell="A5" sqref="A5"/>
      <selection pane="bottomRight" sqref="A1:F1"/>
    </sheetView>
  </sheetViews>
  <sheetFormatPr baseColWidth="10" defaultColWidth="11.140625" defaultRowHeight="15" x14ac:dyDescent="0.25"/>
  <cols>
    <col min="1" max="1" width="23.5703125" style="17" customWidth="1"/>
    <col min="2" max="2" width="12.42578125" style="17" bestFit="1" customWidth="1"/>
    <col min="3" max="3" width="42" style="17" bestFit="1" customWidth="1"/>
    <col min="4" max="4" width="8.85546875" style="18" bestFit="1" customWidth="1"/>
    <col min="5" max="5" width="10.140625" style="18" bestFit="1" customWidth="1"/>
    <col min="6" max="6" width="8.7109375" style="24" bestFit="1" customWidth="1"/>
    <col min="7" max="7" width="12" style="24" bestFit="1" customWidth="1"/>
    <col min="8" max="8" width="10.42578125" style="25" bestFit="1" customWidth="1"/>
    <col min="9" max="9" width="11.28515625" style="26" bestFit="1" customWidth="1"/>
    <col min="10" max="12" width="11.28515625" style="25" bestFit="1" customWidth="1"/>
    <col min="13" max="16" width="11.42578125" style="25" bestFit="1" customWidth="1"/>
    <col min="17" max="26" width="12.42578125" style="25" bestFit="1" customWidth="1"/>
    <col min="27" max="27" width="14.85546875" style="25" bestFit="1" customWidth="1"/>
    <col min="28" max="32" width="14.85546875" bestFit="1" customWidth="1"/>
    <col min="33" max="38" width="14.85546875" style="17" bestFit="1" customWidth="1"/>
    <col min="39" max="39" width="15.85546875" style="17" bestFit="1" customWidth="1"/>
    <col min="40" max="40" width="15.28515625" style="17" bestFit="1" customWidth="1"/>
    <col min="41" max="41" width="12.42578125" style="17" bestFit="1" customWidth="1"/>
    <col min="42" max="42" width="14.5703125" style="25" bestFit="1" customWidth="1"/>
    <col min="43" max="43" width="15.5703125" style="25" bestFit="1" customWidth="1"/>
    <col min="44" max="44" width="23.140625" style="25" bestFit="1" customWidth="1"/>
    <col min="45" max="45" width="30.28515625" style="25" bestFit="1" customWidth="1"/>
    <col min="46" max="46" width="11.5703125" style="17" bestFit="1" customWidth="1"/>
    <col min="47" max="48" width="11.140625" style="17" bestFit="1" customWidth="1"/>
    <col min="49" max="49" width="14.140625" style="17" bestFit="1" customWidth="1"/>
    <col min="50" max="16384" width="11.140625" style="17"/>
  </cols>
  <sheetData>
    <row r="1" spans="1:49" s="18" customFormat="1" ht="21" customHeight="1" x14ac:dyDescent="0.25">
      <c r="A1" s="168" t="s">
        <v>352</v>
      </c>
      <c r="B1" s="168"/>
      <c r="C1" s="168"/>
      <c r="D1" s="168"/>
      <c r="E1" s="168"/>
      <c r="F1" s="168"/>
      <c r="G1" s="120"/>
      <c r="H1" s="121"/>
      <c r="I1" s="122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3"/>
      <c r="AM1" s="124"/>
      <c r="AN1" s="125"/>
      <c r="AO1" s="126"/>
      <c r="AP1" s="126"/>
      <c r="AQ1" s="126"/>
      <c r="AR1" s="127"/>
      <c r="AS1" s="126"/>
      <c r="AT1" s="126"/>
      <c r="AU1" s="126"/>
      <c r="AV1" s="126"/>
      <c r="AW1" s="128"/>
    </row>
    <row r="2" spans="1:49" s="110" customFormat="1" x14ac:dyDescent="0.25">
      <c r="A2" s="173" t="s">
        <v>287</v>
      </c>
      <c r="B2" s="169" t="s">
        <v>229</v>
      </c>
      <c r="C2" s="171" t="s">
        <v>197</v>
      </c>
      <c r="D2" s="173" t="s">
        <v>256</v>
      </c>
      <c r="E2" s="173" t="s">
        <v>259</v>
      </c>
      <c r="F2" s="163" t="s">
        <v>0</v>
      </c>
      <c r="G2" s="165" t="s">
        <v>374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7"/>
      <c r="AO2" s="157" t="s">
        <v>335</v>
      </c>
      <c r="AP2" s="158"/>
      <c r="AQ2" s="159"/>
      <c r="AR2" s="108" t="s">
        <v>336</v>
      </c>
      <c r="AS2" s="160" t="s">
        <v>1</v>
      </c>
      <c r="AT2" s="161"/>
      <c r="AU2" s="161"/>
      <c r="AV2" s="162"/>
      <c r="AW2" s="109" t="s">
        <v>340</v>
      </c>
    </row>
    <row r="3" spans="1:49" x14ac:dyDescent="0.25">
      <c r="A3" s="174"/>
      <c r="B3" s="170"/>
      <c r="C3" s="172"/>
      <c r="D3" s="174"/>
      <c r="E3" s="174"/>
      <c r="F3" s="164"/>
      <c r="G3" s="86" t="s">
        <v>232</v>
      </c>
      <c r="H3" s="86" t="s">
        <v>260</v>
      </c>
      <c r="I3" s="86" t="s">
        <v>261</v>
      </c>
      <c r="J3" s="86" t="s">
        <v>262</v>
      </c>
      <c r="K3" s="86" t="s">
        <v>263</v>
      </c>
      <c r="L3" s="86" t="s">
        <v>264</v>
      </c>
      <c r="M3" s="86" t="s">
        <v>207</v>
      </c>
      <c r="N3" s="86" t="s">
        <v>208</v>
      </c>
      <c r="O3" s="86" t="s">
        <v>209</v>
      </c>
      <c r="P3" s="86" t="s">
        <v>210</v>
      </c>
      <c r="Q3" s="86" t="s">
        <v>211</v>
      </c>
      <c r="R3" s="86" t="s">
        <v>212</v>
      </c>
      <c r="S3" s="86" t="s">
        <v>213</v>
      </c>
      <c r="T3" s="86" t="s">
        <v>214</v>
      </c>
      <c r="U3" s="86" t="s">
        <v>215</v>
      </c>
      <c r="V3" s="86" t="s">
        <v>216</v>
      </c>
      <c r="W3" s="86" t="s">
        <v>217</v>
      </c>
      <c r="X3" s="86" t="s">
        <v>218</v>
      </c>
      <c r="Y3" s="86" t="s">
        <v>219</v>
      </c>
      <c r="Z3" s="86" t="s">
        <v>220</v>
      </c>
      <c r="AA3" s="86" t="s">
        <v>175</v>
      </c>
      <c r="AB3" s="86" t="s">
        <v>176</v>
      </c>
      <c r="AC3" s="86" t="s">
        <v>146</v>
      </c>
      <c r="AD3" s="86" t="s">
        <v>147</v>
      </c>
      <c r="AE3" s="86" t="s">
        <v>148</v>
      </c>
      <c r="AF3" s="86" t="s">
        <v>149</v>
      </c>
      <c r="AG3" s="86" t="s">
        <v>150</v>
      </c>
      <c r="AH3" s="86" t="s">
        <v>151</v>
      </c>
      <c r="AI3" s="86" t="s">
        <v>152</v>
      </c>
      <c r="AJ3" s="86" t="s">
        <v>153</v>
      </c>
      <c r="AK3" s="86" t="s">
        <v>154</v>
      </c>
      <c r="AL3" s="86" t="s">
        <v>155</v>
      </c>
      <c r="AM3" s="86" t="s">
        <v>305</v>
      </c>
      <c r="AN3" s="87" t="s">
        <v>306</v>
      </c>
      <c r="AO3" s="88" t="s">
        <v>337</v>
      </c>
      <c r="AP3" s="88" t="s">
        <v>338</v>
      </c>
      <c r="AQ3" s="88" t="s">
        <v>339</v>
      </c>
      <c r="AR3" s="111" t="s">
        <v>336</v>
      </c>
      <c r="AS3" s="89" t="s">
        <v>200</v>
      </c>
      <c r="AT3" s="89" t="s">
        <v>227</v>
      </c>
      <c r="AU3" s="90" t="s">
        <v>221</v>
      </c>
      <c r="AV3" s="90" t="s">
        <v>222</v>
      </c>
      <c r="AW3" s="112" t="s">
        <v>340</v>
      </c>
    </row>
    <row r="4" spans="1:49" x14ac:dyDescent="0.25">
      <c r="A4" s="91" t="s">
        <v>223</v>
      </c>
      <c r="B4" s="92"/>
      <c r="C4" s="91" t="s">
        <v>2</v>
      </c>
      <c r="D4" s="92"/>
      <c r="E4" s="92"/>
      <c r="F4" s="93">
        <f t="shared" ref="F4:AW4" si="0">F5+F11+F17+F32+F39+F44+F49+F83+F92+F100+F110+F126+F136+F144+F153+F158+F169+F173+F190</f>
        <v>143790</v>
      </c>
      <c r="G4" s="93">
        <f t="shared" si="0"/>
        <v>1667</v>
      </c>
      <c r="H4" s="93">
        <f t="shared" si="0"/>
        <v>1791</v>
      </c>
      <c r="I4" s="93">
        <f t="shared" si="0"/>
        <v>1962</v>
      </c>
      <c r="J4" s="93">
        <f t="shared" si="0"/>
        <v>2092</v>
      </c>
      <c r="K4" s="93">
        <f t="shared" si="0"/>
        <v>2273</v>
      </c>
      <c r="L4" s="93">
        <f t="shared" si="0"/>
        <v>2138</v>
      </c>
      <c r="M4" s="93">
        <f t="shared" si="0"/>
        <v>2252</v>
      </c>
      <c r="N4" s="93">
        <f t="shared" si="0"/>
        <v>2343</v>
      </c>
      <c r="O4" s="93">
        <f t="shared" si="0"/>
        <v>2465</v>
      </c>
      <c r="P4" s="93">
        <f t="shared" si="0"/>
        <v>2291</v>
      </c>
      <c r="Q4" s="93">
        <f t="shared" si="0"/>
        <v>2391</v>
      </c>
      <c r="R4" s="93">
        <f t="shared" si="0"/>
        <v>2836</v>
      </c>
      <c r="S4" s="93">
        <f t="shared" si="0"/>
        <v>2631</v>
      </c>
      <c r="T4" s="93">
        <f t="shared" si="0"/>
        <v>2583</v>
      </c>
      <c r="U4" s="93">
        <f t="shared" si="0"/>
        <v>2675</v>
      </c>
      <c r="V4" s="93">
        <f t="shared" si="0"/>
        <v>2843</v>
      </c>
      <c r="W4" s="93">
        <f t="shared" si="0"/>
        <v>3052</v>
      </c>
      <c r="X4" s="93">
        <f t="shared" si="0"/>
        <v>2952</v>
      </c>
      <c r="Y4" s="93">
        <f t="shared" si="0"/>
        <v>2858</v>
      </c>
      <c r="Z4" s="93">
        <f t="shared" si="0"/>
        <v>2698</v>
      </c>
      <c r="AA4" s="93">
        <f t="shared" si="0"/>
        <v>11789</v>
      </c>
      <c r="AB4" s="93">
        <f t="shared" si="0"/>
        <v>10507</v>
      </c>
      <c r="AC4" s="93">
        <f t="shared" si="0"/>
        <v>10353</v>
      </c>
      <c r="AD4" s="93">
        <f t="shared" si="0"/>
        <v>10608</v>
      </c>
      <c r="AE4" s="93">
        <f t="shared" si="0"/>
        <v>9989</v>
      </c>
      <c r="AF4" s="93">
        <f t="shared" si="0"/>
        <v>9249</v>
      </c>
      <c r="AG4" s="93">
        <f t="shared" si="0"/>
        <v>7555</v>
      </c>
      <c r="AH4" s="93">
        <f t="shared" si="0"/>
        <v>6434</v>
      </c>
      <c r="AI4" s="93">
        <f t="shared" si="0"/>
        <v>5337</v>
      </c>
      <c r="AJ4" s="93">
        <f t="shared" si="0"/>
        <v>4255</v>
      </c>
      <c r="AK4" s="93">
        <f t="shared" si="0"/>
        <v>3479</v>
      </c>
      <c r="AL4" s="93">
        <f t="shared" si="0"/>
        <v>2415</v>
      </c>
      <c r="AM4" s="93">
        <f t="shared" si="0"/>
        <v>1445</v>
      </c>
      <c r="AN4" s="93">
        <f t="shared" si="0"/>
        <v>1582</v>
      </c>
      <c r="AO4" s="93">
        <f t="shared" si="0"/>
        <v>96</v>
      </c>
      <c r="AP4" s="93">
        <f t="shared" si="0"/>
        <v>745</v>
      </c>
      <c r="AQ4" s="93">
        <f t="shared" si="0"/>
        <v>720</v>
      </c>
      <c r="AR4" s="93">
        <f t="shared" si="0"/>
        <v>1649</v>
      </c>
      <c r="AS4" s="93">
        <f t="shared" si="0"/>
        <v>71067</v>
      </c>
      <c r="AT4" s="93">
        <f t="shared" si="0"/>
        <v>6116</v>
      </c>
      <c r="AU4" s="93">
        <f t="shared" si="0"/>
        <v>6750</v>
      </c>
      <c r="AV4" s="93">
        <f t="shared" si="0"/>
        <v>30674</v>
      </c>
      <c r="AW4" s="93">
        <f t="shared" si="0"/>
        <v>1786</v>
      </c>
    </row>
    <row r="5" spans="1:49" ht="18" customHeight="1" x14ac:dyDescent="0.25">
      <c r="A5" s="94" t="s">
        <v>289</v>
      </c>
      <c r="B5" s="96"/>
      <c r="C5" s="102" t="s">
        <v>267</v>
      </c>
      <c r="D5" s="96"/>
      <c r="E5" s="103"/>
      <c r="F5" s="97">
        <f t="shared" ref="F5:AW5" si="1">SUM(F6:F10)</f>
        <v>2742</v>
      </c>
      <c r="G5" s="97">
        <f t="shared" si="1"/>
        <v>41</v>
      </c>
      <c r="H5" s="97">
        <f t="shared" si="1"/>
        <v>29</v>
      </c>
      <c r="I5" s="97">
        <f t="shared" si="1"/>
        <v>40</v>
      </c>
      <c r="J5" s="97">
        <f t="shared" si="1"/>
        <v>37</v>
      </c>
      <c r="K5" s="97">
        <f t="shared" si="1"/>
        <v>41</v>
      </c>
      <c r="L5" s="97">
        <f t="shared" si="1"/>
        <v>52</v>
      </c>
      <c r="M5" s="97">
        <f t="shared" si="1"/>
        <v>45</v>
      </c>
      <c r="N5" s="97">
        <f t="shared" si="1"/>
        <v>51</v>
      </c>
      <c r="O5" s="97">
        <f t="shared" si="1"/>
        <v>35</v>
      </c>
      <c r="P5" s="97">
        <f t="shared" si="1"/>
        <v>38</v>
      </c>
      <c r="Q5" s="97">
        <f t="shared" si="1"/>
        <v>41</v>
      </c>
      <c r="R5" s="97">
        <f t="shared" si="1"/>
        <v>39</v>
      </c>
      <c r="S5" s="97">
        <f t="shared" si="1"/>
        <v>56</v>
      </c>
      <c r="T5" s="97">
        <f t="shared" si="1"/>
        <v>50</v>
      </c>
      <c r="U5" s="97">
        <f t="shared" si="1"/>
        <v>52</v>
      </c>
      <c r="V5" s="97">
        <f t="shared" si="1"/>
        <v>54</v>
      </c>
      <c r="W5" s="97">
        <f t="shared" si="1"/>
        <v>68</v>
      </c>
      <c r="X5" s="97">
        <f t="shared" si="1"/>
        <v>65</v>
      </c>
      <c r="Y5" s="97">
        <f t="shared" si="1"/>
        <v>69</v>
      </c>
      <c r="Z5" s="97">
        <f t="shared" si="1"/>
        <v>67</v>
      </c>
      <c r="AA5" s="97">
        <f t="shared" si="1"/>
        <v>271</v>
      </c>
      <c r="AB5" s="97">
        <f t="shared" si="1"/>
        <v>208</v>
      </c>
      <c r="AC5" s="97">
        <f t="shared" si="1"/>
        <v>175</v>
      </c>
      <c r="AD5" s="97">
        <f t="shared" si="1"/>
        <v>178</v>
      </c>
      <c r="AE5" s="97">
        <f t="shared" si="1"/>
        <v>181</v>
      </c>
      <c r="AF5" s="97">
        <f t="shared" si="1"/>
        <v>167</v>
      </c>
      <c r="AG5" s="97">
        <f t="shared" si="1"/>
        <v>137</v>
      </c>
      <c r="AH5" s="97">
        <f t="shared" si="1"/>
        <v>119</v>
      </c>
      <c r="AI5" s="97">
        <f t="shared" si="1"/>
        <v>95</v>
      </c>
      <c r="AJ5" s="97">
        <f t="shared" si="1"/>
        <v>80</v>
      </c>
      <c r="AK5" s="97">
        <f t="shared" si="1"/>
        <v>60</v>
      </c>
      <c r="AL5" s="97">
        <f t="shared" si="1"/>
        <v>42</v>
      </c>
      <c r="AM5" s="97">
        <f t="shared" si="1"/>
        <v>25</v>
      </c>
      <c r="AN5" s="97">
        <f t="shared" si="1"/>
        <v>34</v>
      </c>
      <c r="AO5" s="97">
        <f t="shared" si="1"/>
        <v>5</v>
      </c>
      <c r="AP5" s="97">
        <f t="shared" si="1"/>
        <v>21</v>
      </c>
      <c r="AQ5" s="97">
        <f t="shared" si="1"/>
        <v>15</v>
      </c>
      <c r="AR5" s="97">
        <f t="shared" si="1"/>
        <v>44</v>
      </c>
      <c r="AS5" s="97">
        <f t="shared" si="1"/>
        <v>1382</v>
      </c>
      <c r="AT5" s="97">
        <f t="shared" si="1"/>
        <v>126</v>
      </c>
      <c r="AU5" s="97">
        <f t="shared" si="1"/>
        <v>150</v>
      </c>
      <c r="AV5" s="97">
        <f t="shared" si="1"/>
        <v>578</v>
      </c>
      <c r="AW5" s="97">
        <f t="shared" si="1"/>
        <v>38</v>
      </c>
    </row>
    <row r="6" spans="1:49" x14ac:dyDescent="0.25">
      <c r="A6" s="98" t="s">
        <v>289</v>
      </c>
      <c r="B6" s="99">
        <v>4750</v>
      </c>
      <c r="C6" s="100" t="s">
        <v>27</v>
      </c>
      <c r="D6" s="99" t="s">
        <v>236</v>
      </c>
      <c r="E6" s="101">
        <v>1</v>
      </c>
      <c r="F6" s="107">
        <f>SUBTOTAL(9,G6:AN6)</f>
        <v>865</v>
      </c>
      <c r="G6" s="106">
        <v>16</v>
      </c>
      <c r="H6" s="106">
        <v>6</v>
      </c>
      <c r="I6" s="106">
        <v>12</v>
      </c>
      <c r="J6" s="106">
        <v>10</v>
      </c>
      <c r="K6" s="106">
        <v>8</v>
      </c>
      <c r="L6" s="106">
        <v>15</v>
      </c>
      <c r="M6" s="106">
        <v>14</v>
      </c>
      <c r="N6" s="106">
        <v>16</v>
      </c>
      <c r="O6" s="106">
        <v>11</v>
      </c>
      <c r="P6" s="106">
        <v>12</v>
      </c>
      <c r="Q6" s="106">
        <v>13</v>
      </c>
      <c r="R6" s="106">
        <v>9</v>
      </c>
      <c r="S6" s="106">
        <v>13</v>
      </c>
      <c r="T6" s="106">
        <v>11</v>
      </c>
      <c r="U6" s="106">
        <v>12</v>
      </c>
      <c r="V6" s="106">
        <v>12</v>
      </c>
      <c r="W6" s="106">
        <v>15</v>
      </c>
      <c r="X6" s="106">
        <v>15</v>
      </c>
      <c r="Y6" s="106">
        <v>23</v>
      </c>
      <c r="Z6" s="106">
        <v>22</v>
      </c>
      <c r="AA6" s="106">
        <v>89</v>
      </c>
      <c r="AB6" s="106">
        <v>70</v>
      </c>
      <c r="AC6" s="106">
        <v>61</v>
      </c>
      <c r="AD6" s="106">
        <v>62</v>
      </c>
      <c r="AE6" s="106">
        <v>63</v>
      </c>
      <c r="AF6" s="106">
        <v>58</v>
      </c>
      <c r="AG6" s="106">
        <v>48</v>
      </c>
      <c r="AH6" s="106">
        <v>42</v>
      </c>
      <c r="AI6" s="106">
        <v>31</v>
      </c>
      <c r="AJ6" s="106">
        <v>26</v>
      </c>
      <c r="AK6" s="106">
        <v>19</v>
      </c>
      <c r="AL6" s="106">
        <v>12</v>
      </c>
      <c r="AM6" s="106">
        <v>8</v>
      </c>
      <c r="AN6" s="106">
        <v>11</v>
      </c>
      <c r="AO6" s="106">
        <v>2</v>
      </c>
      <c r="AP6" s="106">
        <v>8</v>
      </c>
      <c r="AQ6" s="106">
        <v>6</v>
      </c>
      <c r="AR6" s="106">
        <v>17</v>
      </c>
      <c r="AS6" s="106">
        <v>441</v>
      </c>
      <c r="AT6" s="106">
        <v>33</v>
      </c>
      <c r="AU6" s="106">
        <v>44</v>
      </c>
      <c r="AV6" s="106">
        <v>200</v>
      </c>
      <c r="AW6" s="106">
        <v>10</v>
      </c>
    </row>
    <row r="7" spans="1:49" x14ac:dyDescent="0.25">
      <c r="A7" s="98" t="s">
        <v>289</v>
      </c>
      <c r="B7" s="99">
        <v>4751</v>
      </c>
      <c r="C7" s="100" t="s">
        <v>28</v>
      </c>
      <c r="D7" s="99" t="s">
        <v>238</v>
      </c>
      <c r="E7" s="101">
        <v>1</v>
      </c>
      <c r="F7" s="107">
        <f t="shared" ref="F7:F10" si="2">SUBTOTAL(9,G7:AN7)</f>
        <v>710</v>
      </c>
      <c r="G7" s="106">
        <v>11</v>
      </c>
      <c r="H7" s="106">
        <v>6</v>
      </c>
      <c r="I7" s="106">
        <v>12</v>
      </c>
      <c r="J7" s="106">
        <v>12</v>
      </c>
      <c r="K7" s="106">
        <v>9</v>
      </c>
      <c r="L7" s="106">
        <v>15</v>
      </c>
      <c r="M7" s="106">
        <v>13</v>
      </c>
      <c r="N7" s="106">
        <v>14</v>
      </c>
      <c r="O7" s="106">
        <v>10</v>
      </c>
      <c r="P7" s="106">
        <v>11</v>
      </c>
      <c r="Q7" s="106">
        <v>12</v>
      </c>
      <c r="R7" s="106">
        <v>9</v>
      </c>
      <c r="S7" s="106">
        <v>13</v>
      </c>
      <c r="T7" s="106">
        <v>12</v>
      </c>
      <c r="U7" s="106">
        <v>12</v>
      </c>
      <c r="V7" s="106">
        <v>13</v>
      </c>
      <c r="W7" s="106">
        <v>16</v>
      </c>
      <c r="X7" s="106">
        <v>15</v>
      </c>
      <c r="Y7" s="106">
        <v>19</v>
      </c>
      <c r="Z7" s="106">
        <v>18</v>
      </c>
      <c r="AA7" s="106">
        <v>73</v>
      </c>
      <c r="AB7" s="106">
        <v>56</v>
      </c>
      <c r="AC7" s="106">
        <v>43</v>
      </c>
      <c r="AD7" s="106">
        <v>44</v>
      </c>
      <c r="AE7" s="106">
        <v>45</v>
      </c>
      <c r="AF7" s="106">
        <v>41</v>
      </c>
      <c r="AG7" s="106">
        <v>34</v>
      </c>
      <c r="AH7" s="106">
        <v>29</v>
      </c>
      <c r="AI7" s="106">
        <v>26</v>
      </c>
      <c r="AJ7" s="106">
        <v>22</v>
      </c>
      <c r="AK7" s="106">
        <v>17</v>
      </c>
      <c r="AL7" s="106">
        <v>12</v>
      </c>
      <c r="AM7" s="106">
        <v>7</v>
      </c>
      <c r="AN7" s="106">
        <v>9</v>
      </c>
      <c r="AO7" s="106">
        <v>1</v>
      </c>
      <c r="AP7" s="106">
        <v>6</v>
      </c>
      <c r="AQ7" s="106">
        <v>4</v>
      </c>
      <c r="AR7" s="106">
        <v>11</v>
      </c>
      <c r="AS7" s="106">
        <v>360</v>
      </c>
      <c r="AT7" s="106">
        <v>30</v>
      </c>
      <c r="AU7" s="106">
        <v>37</v>
      </c>
      <c r="AV7" s="106">
        <v>148</v>
      </c>
      <c r="AW7" s="106">
        <v>12</v>
      </c>
    </row>
    <row r="8" spans="1:49" x14ac:dyDescent="0.25">
      <c r="A8" s="98" t="s">
        <v>289</v>
      </c>
      <c r="B8" s="99">
        <v>4752</v>
      </c>
      <c r="C8" s="100" t="s">
        <v>29</v>
      </c>
      <c r="D8" s="99" t="s">
        <v>238</v>
      </c>
      <c r="E8" s="101">
        <v>1</v>
      </c>
      <c r="F8" s="107">
        <f t="shared" si="2"/>
        <v>549</v>
      </c>
      <c r="G8" s="106">
        <v>5</v>
      </c>
      <c r="H8" s="106">
        <v>9</v>
      </c>
      <c r="I8" s="106">
        <v>11</v>
      </c>
      <c r="J8" s="106">
        <v>8</v>
      </c>
      <c r="K8" s="106">
        <v>10</v>
      </c>
      <c r="L8" s="106">
        <v>10</v>
      </c>
      <c r="M8" s="106">
        <v>8</v>
      </c>
      <c r="N8" s="106">
        <v>9</v>
      </c>
      <c r="O8" s="106">
        <v>6</v>
      </c>
      <c r="P8" s="106">
        <v>7</v>
      </c>
      <c r="Q8" s="106">
        <v>7</v>
      </c>
      <c r="R8" s="106">
        <v>9</v>
      </c>
      <c r="S8" s="106">
        <v>13</v>
      </c>
      <c r="T8" s="106">
        <v>12</v>
      </c>
      <c r="U8" s="106">
        <v>12</v>
      </c>
      <c r="V8" s="106">
        <v>12</v>
      </c>
      <c r="W8" s="106">
        <v>16</v>
      </c>
      <c r="X8" s="106">
        <v>15</v>
      </c>
      <c r="Y8" s="106">
        <v>13</v>
      </c>
      <c r="Z8" s="106">
        <v>13</v>
      </c>
      <c r="AA8" s="106">
        <v>53</v>
      </c>
      <c r="AB8" s="106">
        <v>40</v>
      </c>
      <c r="AC8" s="106">
        <v>33</v>
      </c>
      <c r="AD8" s="106">
        <v>34</v>
      </c>
      <c r="AE8" s="106">
        <v>35</v>
      </c>
      <c r="AF8" s="106">
        <v>32</v>
      </c>
      <c r="AG8" s="106">
        <v>26</v>
      </c>
      <c r="AH8" s="106">
        <v>23</v>
      </c>
      <c r="AI8" s="106">
        <v>19</v>
      </c>
      <c r="AJ8" s="106">
        <v>16</v>
      </c>
      <c r="AK8" s="106">
        <v>12</v>
      </c>
      <c r="AL8" s="106">
        <v>9</v>
      </c>
      <c r="AM8" s="106">
        <v>5</v>
      </c>
      <c r="AN8" s="106">
        <v>7</v>
      </c>
      <c r="AO8" s="106">
        <v>1</v>
      </c>
      <c r="AP8" s="106">
        <v>2</v>
      </c>
      <c r="AQ8" s="106">
        <v>2</v>
      </c>
      <c r="AR8" s="106">
        <v>6</v>
      </c>
      <c r="AS8" s="106">
        <v>279</v>
      </c>
      <c r="AT8" s="106">
        <v>28</v>
      </c>
      <c r="AU8" s="106">
        <v>32</v>
      </c>
      <c r="AV8" s="106">
        <v>111</v>
      </c>
      <c r="AW8" s="106">
        <v>6</v>
      </c>
    </row>
    <row r="9" spans="1:49" x14ac:dyDescent="0.25">
      <c r="A9" s="98" t="s">
        <v>289</v>
      </c>
      <c r="B9" s="99">
        <v>4753</v>
      </c>
      <c r="C9" s="100" t="s">
        <v>30</v>
      </c>
      <c r="D9" s="99" t="s">
        <v>238</v>
      </c>
      <c r="E9" s="101">
        <v>1</v>
      </c>
      <c r="F9" s="107">
        <f t="shared" si="2"/>
        <v>307</v>
      </c>
      <c r="G9" s="106">
        <v>5</v>
      </c>
      <c r="H9" s="106">
        <v>6</v>
      </c>
      <c r="I9" s="106">
        <v>4</v>
      </c>
      <c r="J9" s="106">
        <v>5</v>
      </c>
      <c r="K9" s="106">
        <v>6</v>
      </c>
      <c r="L9" s="106">
        <v>8</v>
      </c>
      <c r="M9" s="106">
        <v>5</v>
      </c>
      <c r="N9" s="106">
        <v>6</v>
      </c>
      <c r="O9" s="106">
        <v>4</v>
      </c>
      <c r="P9" s="106">
        <v>4</v>
      </c>
      <c r="Q9" s="106">
        <v>5</v>
      </c>
      <c r="R9" s="106">
        <v>6</v>
      </c>
      <c r="S9" s="106">
        <v>8</v>
      </c>
      <c r="T9" s="106">
        <v>7</v>
      </c>
      <c r="U9" s="106">
        <v>8</v>
      </c>
      <c r="V9" s="106">
        <v>8</v>
      </c>
      <c r="W9" s="106">
        <v>10</v>
      </c>
      <c r="X9" s="106">
        <v>9</v>
      </c>
      <c r="Y9" s="106">
        <v>7</v>
      </c>
      <c r="Z9" s="106">
        <v>7</v>
      </c>
      <c r="AA9" s="106">
        <v>28</v>
      </c>
      <c r="AB9" s="106">
        <v>21</v>
      </c>
      <c r="AC9" s="106">
        <v>17</v>
      </c>
      <c r="AD9" s="106">
        <v>17</v>
      </c>
      <c r="AE9" s="106">
        <v>17</v>
      </c>
      <c r="AF9" s="106">
        <v>16</v>
      </c>
      <c r="AG9" s="106">
        <v>13</v>
      </c>
      <c r="AH9" s="106">
        <v>11</v>
      </c>
      <c r="AI9" s="106">
        <v>11</v>
      </c>
      <c r="AJ9" s="106">
        <v>9</v>
      </c>
      <c r="AK9" s="106">
        <v>7</v>
      </c>
      <c r="AL9" s="106">
        <v>5</v>
      </c>
      <c r="AM9" s="106">
        <v>3</v>
      </c>
      <c r="AN9" s="106">
        <v>4</v>
      </c>
      <c r="AO9" s="106">
        <v>1</v>
      </c>
      <c r="AP9" s="106">
        <v>2</v>
      </c>
      <c r="AQ9" s="106">
        <v>2</v>
      </c>
      <c r="AR9" s="106">
        <v>6</v>
      </c>
      <c r="AS9" s="106">
        <v>148</v>
      </c>
      <c r="AT9" s="106">
        <v>17</v>
      </c>
      <c r="AU9" s="106">
        <v>18</v>
      </c>
      <c r="AV9" s="106">
        <v>56</v>
      </c>
      <c r="AW9" s="106">
        <v>4</v>
      </c>
    </row>
    <row r="10" spans="1:49" x14ac:dyDescent="0.25">
      <c r="A10" s="98" t="s">
        <v>289</v>
      </c>
      <c r="B10" s="99">
        <v>4754</v>
      </c>
      <c r="C10" s="100" t="s">
        <v>125</v>
      </c>
      <c r="D10" s="99" t="s">
        <v>238</v>
      </c>
      <c r="E10" s="101">
        <v>1</v>
      </c>
      <c r="F10" s="107">
        <f t="shared" si="2"/>
        <v>311</v>
      </c>
      <c r="G10" s="106">
        <v>4</v>
      </c>
      <c r="H10" s="106">
        <v>2</v>
      </c>
      <c r="I10" s="106">
        <v>1</v>
      </c>
      <c r="J10" s="106">
        <v>2</v>
      </c>
      <c r="K10" s="106">
        <v>8</v>
      </c>
      <c r="L10" s="106">
        <v>4</v>
      </c>
      <c r="M10" s="106">
        <v>5</v>
      </c>
      <c r="N10" s="106">
        <v>6</v>
      </c>
      <c r="O10" s="106">
        <v>4</v>
      </c>
      <c r="P10" s="106">
        <v>4</v>
      </c>
      <c r="Q10" s="106">
        <v>4</v>
      </c>
      <c r="R10" s="106">
        <v>6</v>
      </c>
      <c r="S10" s="106">
        <v>9</v>
      </c>
      <c r="T10" s="106">
        <v>8</v>
      </c>
      <c r="U10" s="106">
        <v>8</v>
      </c>
      <c r="V10" s="106">
        <v>9</v>
      </c>
      <c r="W10" s="106">
        <v>11</v>
      </c>
      <c r="X10" s="106">
        <v>11</v>
      </c>
      <c r="Y10" s="106">
        <v>7</v>
      </c>
      <c r="Z10" s="106">
        <v>7</v>
      </c>
      <c r="AA10" s="106">
        <v>28</v>
      </c>
      <c r="AB10" s="106">
        <v>21</v>
      </c>
      <c r="AC10" s="106">
        <v>21</v>
      </c>
      <c r="AD10" s="106">
        <v>21</v>
      </c>
      <c r="AE10" s="106">
        <v>21</v>
      </c>
      <c r="AF10" s="106">
        <v>20</v>
      </c>
      <c r="AG10" s="106">
        <v>16</v>
      </c>
      <c r="AH10" s="106">
        <v>14</v>
      </c>
      <c r="AI10" s="106">
        <v>8</v>
      </c>
      <c r="AJ10" s="106">
        <v>7</v>
      </c>
      <c r="AK10" s="106">
        <v>5</v>
      </c>
      <c r="AL10" s="106">
        <v>4</v>
      </c>
      <c r="AM10" s="106">
        <v>2</v>
      </c>
      <c r="AN10" s="106">
        <v>3</v>
      </c>
      <c r="AO10" s="106">
        <v>0</v>
      </c>
      <c r="AP10" s="106">
        <v>3</v>
      </c>
      <c r="AQ10" s="106">
        <v>1</v>
      </c>
      <c r="AR10" s="106">
        <v>4</v>
      </c>
      <c r="AS10" s="106">
        <v>154</v>
      </c>
      <c r="AT10" s="106">
        <v>18</v>
      </c>
      <c r="AU10" s="106">
        <v>19</v>
      </c>
      <c r="AV10" s="106">
        <v>63</v>
      </c>
      <c r="AW10" s="106">
        <v>6</v>
      </c>
    </row>
    <row r="11" spans="1:49" x14ac:dyDescent="0.25">
      <c r="A11" s="94" t="s">
        <v>290</v>
      </c>
      <c r="B11" s="96"/>
      <c r="C11" s="102" t="s">
        <v>268</v>
      </c>
      <c r="D11" s="96"/>
      <c r="E11" s="103"/>
      <c r="F11" s="97">
        <f t="shared" ref="F11:AW11" si="3">SUM(F12:F16)</f>
        <v>3294</v>
      </c>
      <c r="G11" s="97">
        <f t="shared" si="3"/>
        <v>39</v>
      </c>
      <c r="H11" s="97">
        <f t="shared" si="3"/>
        <v>39</v>
      </c>
      <c r="I11" s="97">
        <f t="shared" si="3"/>
        <v>46</v>
      </c>
      <c r="J11" s="97">
        <f t="shared" si="3"/>
        <v>44</v>
      </c>
      <c r="K11" s="97">
        <f t="shared" si="3"/>
        <v>67</v>
      </c>
      <c r="L11" s="97">
        <f t="shared" si="3"/>
        <v>56</v>
      </c>
      <c r="M11" s="97">
        <f t="shared" si="3"/>
        <v>57</v>
      </c>
      <c r="N11" s="97">
        <f t="shared" si="3"/>
        <v>58</v>
      </c>
      <c r="O11" s="97">
        <f t="shared" si="3"/>
        <v>68</v>
      </c>
      <c r="P11" s="97">
        <f t="shared" si="3"/>
        <v>55</v>
      </c>
      <c r="Q11" s="97">
        <f t="shared" si="3"/>
        <v>53</v>
      </c>
      <c r="R11" s="97">
        <f t="shared" si="3"/>
        <v>75</v>
      </c>
      <c r="S11" s="97">
        <f t="shared" si="3"/>
        <v>48</v>
      </c>
      <c r="T11" s="97">
        <f t="shared" si="3"/>
        <v>50</v>
      </c>
      <c r="U11" s="97">
        <f t="shared" si="3"/>
        <v>83</v>
      </c>
      <c r="V11" s="97">
        <f t="shared" si="3"/>
        <v>66</v>
      </c>
      <c r="W11" s="97">
        <f t="shared" si="3"/>
        <v>80</v>
      </c>
      <c r="X11" s="97">
        <f t="shared" si="3"/>
        <v>60</v>
      </c>
      <c r="Y11" s="97">
        <f t="shared" si="3"/>
        <v>66</v>
      </c>
      <c r="Z11" s="97">
        <f t="shared" si="3"/>
        <v>56</v>
      </c>
      <c r="AA11" s="97">
        <f t="shared" si="3"/>
        <v>273</v>
      </c>
      <c r="AB11" s="97">
        <f t="shared" si="3"/>
        <v>263</v>
      </c>
      <c r="AC11" s="97">
        <f t="shared" si="3"/>
        <v>256</v>
      </c>
      <c r="AD11" s="97">
        <f t="shared" si="3"/>
        <v>267</v>
      </c>
      <c r="AE11" s="97">
        <f t="shared" si="3"/>
        <v>246</v>
      </c>
      <c r="AF11" s="97">
        <f t="shared" si="3"/>
        <v>191</v>
      </c>
      <c r="AG11" s="97">
        <f t="shared" si="3"/>
        <v>150</v>
      </c>
      <c r="AH11" s="97">
        <f t="shared" si="3"/>
        <v>131</v>
      </c>
      <c r="AI11" s="97">
        <f t="shared" si="3"/>
        <v>109</v>
      </c>
      <c r="AJ11" s="97">
        <f t="shared" si="3"/>
        <v>91</v>
      </c>
      <c r="AK11" s="97">
        <f t="shared" si="3"/>
        <v>65</v>
      </c>
      <c r="AL11" s="97">
        <f t="shared" si="3"/>
        <v>40</v>
      </c>
      <c r="AM11" s="97">
        <f t="shared" si="3"/>
        <v>29</v>
      </c>
      <c r="AN11" s="97">
        <f t="shared" si="3"/>
        <v>17</v>
      </c>
      <c r="AO11" s="97">
        <f t="shared" si="3"/>
        <v>1</v>
      </c>
      <c r="AP11" s="97">
        <f t="shared" si="3"/>
        <v>22</v>
      </c>
      <c r="AQ11" s="97">
        <f t="shared" si="3"/>
        <v>16</v>
      </c>
      <c r="AR11" s="97">
        <f t="shared" si="3"/>
        <v>41</v>
      </c>
      <c r="AS11" s="97">
        <f t="shared" si="3"/>
        <v>1657</v>
      </c>
      <c r="AT11" s="97">
        <f t="shared" si="3"/>
        <v>154</v>
      </c>
      <c r="AU11" s="97">
        <f t="shared" si="3"/>
        <v>157</v>
      </c>
      <c r="AV11" s="97">
        <f t="shared" si="3"/>
        <v>748</v>
      </c>
      <c r="AW11" s="97">
        <f t="shared" si="3"/>
        <v>39</v>
      </c>
    </row>
    <row r="12" spans="1:49" x14ac:dyDescent="0.25">
      <c r="A12" s="98" t="s">
        <v>290</v>
      </c>
      <c r="B12" s="99">
        <v>4735</v>
      </c>
      <c r="C12" s="100" t="s">
        <v>344</v>
      </c>
      <c r="D12" s="99" t="s">
        <v>236</v>
      </c>
      <c r="E12" s="101">
        <v>2</v>
      </c>
      <c r="F12" s="107">
        <f>SUBTOTAL(9,G12:AN12)</f>
        <v>1323</v>
      </c>
      <c r="G12" s="106">
        <v>14</v>
      </c>
      <c r="H12" s="106">
        <v>12</v>
      </c>
      <c r="I12" s="106">
        <v>11</v>
      </c>
      <c r="J12" s="106">
        <v>16</v>
      </c>
      <c r="K12" s="106">
        <v>23</v>
      </c>
      <c r="L12" s="106">
        <v>19</v>
      </c>
      <c r="M12" s="106">
        <v>22</v>
      </c>
      <c r="N12" s="106">
        <v>21</v>
      </c>
      <c r="O12" s="106">
        <v>25</v>
      </c>
      <c r="P12" s="106">
        <v>21</v>
      </c>
      <c r="Q12" s="106">
        <v>20</v>
      </c>
      <c r="R12" s="106">
        <v>28</v>
      </c>
      <c r="S12" s="106">
        <v>18</v>
      </c>
      <c r="T12" s="106">
        <v>19</v>
      </c>
      <c r="U12" s="106">
        <v>32</v>
      </c>
      <c r="V12" s="106">
        <v>25</v>
      </c>
      <c r="W12" s="106">
        <v>31</v>
      </c>
      <c r="X12" s="106">
        <v>24</v>
      </c>
      <c r="Y12" s="106">
        <v>27</v>
      </c>
      <c r="Z12" s="106">
        <v>22</v>
      </c>
      <c r="AA12" s="106">
        <v>110</v>
      </c>
      <c r="AB12" s="106">
        <v>107</v>
      </c>
      <c r="AC12" s="106">
        <v>111</v>
      </c>
      <c r="AD12" s="106">
        <v>116</v>
      </c>
      <c r="AE12" s="106">
        <v>107</v>
      </c>
      <c r="AF12" s="106">
        <v>83</v>
      </c>
      <c r="AG12" s="106">
        <v>64</v>
      </c>
      <c r="AH12" s="106">
        <v>57</v>
      </c>
      <c r="AI12" s="106">
        <v>43</v>
      </c>
      <c r="AJ12" s="106">
        <v>36</v>
      </c>
      <c r="AK12" s="106">
        <v>26</v>
      </c>
      <c r="AL12" s="106">
        <v>15</v>
      </c>
      <c r="AM12" s="106">
        <v>11</v>
      </c>
      <c r="AN12" s="106">
        <v>7</v>
      </c>
      <c r="AO12" s="106">
        <v>1</v>
      </c>
      <c r="AP12" s="106">
        <v>7</v>
      </c>
      <c r="AQ12" s="106">
        <v>6</v>
      </c>
      <c r="AR12" s="106">
        <v>13</v>
      </c>
      <c r="AS12" s="106">
        <v>671</v>
      </c>
      <c r="AT12" s="106">
        <v>58</v>
      </c>
      <c r="AU12" s="106">
        <v>63</v>
      </c>
      <c r="AV12" s="106">
        <v>318</v>
      </c>
      <c r="AW12" s="106">
        <v>11</v>
      </c>
    </row>
    <row r="13" spans="1:49" x14ac:dyDescent="0.25">
      <c r="A13" s="98" t="s">
        <v>290</v>
      </c>
      <c r="B13" s="99">
        <v>4736</v>
      </c>
      <c r="C13" s="100" t="s">
        <v>31</v>
      </c>
      <c r="D13" s="99" t="s">
        <v>238</v>
      </c>
      <c r="E13" s="101">
        <v>2</v>
      </c>
      <c r="F13" s="107">
        <f t="shared" ref="F13:F16" si="4">SUBTOTAL(9,G13:AN13)</f>
        <v>766</v>
      </c>
      <c r="G13" s="106">
        <v>9</v>
      </c>
      <c r="H13" s="106">
        <v>9</v>
      </c>
      <c r="I13" s="106">
        <v>13</v>
      </c>
      <c r="J13" s="106">
        <v>12</v>
      </c>
      <c r="K13" s="106">
        <v>15</v>
      </c>
      <c r="L13" s="106">
        <v>18</v>
      </c>
      <c r="M13" s="106">
        <v>13</v>
      </c>
      <c r="N13" s="106">
        <v>14</v>
      </c>
      <c r="O13" s="106">
        <v>16</v>
      </c>
      <c r="P13" s="106">
        <v>13</v>
      </c>
      <c r="Q13" s="106">
        <v>12</v>
      </c>
      <c r="R13" s="106">
        <v>18</v>
      </c>
      <c r="S13" s="106">
        <v>12</v>
      </c>
      <c r="T13" s="106">
        <v>12</v>
      </c>
      <c r="U13" s="106">
        <v>20</v>
      </c>
      <c r="V13" s="106">
        <v>16</v>
      </c>
      <c r="W13" s="106">
        <v>19</v>
      </c>
      <c r="X13" s="106">
        <v>14</v>
      </c>
      <c r="Y13" s="106">
        <v>14</v>
      </c>
      <c r="Z13" s="106">
        <v>12</v>
      </c>
      <c r="AA13" s="106">
        <v>57</v>
      </c>
      <c r="AB13" s="106">
        <v>54</v>
      </c>
      <c r="AC13" s="106">
        <v>60</v>
      </c>
      <c r="AD13" s="106">
        <v>62</v>
      </c>
      <c r="AE13" s="106">
        <v>57</v>
      </c>
      <c r="AF13" s="106">
        <v>44</v>
      </c>
      <c r="AG13" s="106">
        <v>35</v>
      </c>
      <c r="AH13" s="106">
        <v>30</v>
      </c>
      <c r="AI13" s="106">
        <v>27</v>
      </c>
      <c r="AJ13" s="106">
        <v>22</v>
      </c>
      <c r="AK13" s="106">
        <v>16</v>
      </c>
      <c r="AL13" s="106">
        <v>10</v>
      </c>
      <c r="AM13" s="106">
        <v>7</v>
      </c>
      <c r="AN13" s="106">
        <v>4</v>
      </c>
      <c r="AO13" s="106">
        <v>0</v>
      </c>
      <c r="AP13" s="106">
        <v>5</v>
      </c>
      <c r="AQ13" s="106">
        <v>4</v>
      </c>
      <c r="AR13" s="106">
        <v>10</v>
      </c>
      <c r="AS13" s="106">
        <v>383</v>
      </c>
      <c r="AT13" s="106">
        <v>37</v>
      </c>
      <c r="AU13" s="106">
        <v>35</v>
      </c>
      <c r="AV13" s="106">
        <v>167</v>
      </c>
      <c r="AW13" s="106">
        <v>11</v>
      </c>
    </row>
    <row r="14" spans="1:49" x14ac:dyDescent="0.25">
      <c r="A14" s="98" t="s">
        <v>290</v>
      </c>
      <c r="B14" s="99">
        <v>4737</v>
      </c>
      <c r="C14" s="100" t="s">
        <v>32</v>
      </c>
      <c r="D14" s="99" t="s">
        <v>238</v>
      </c>
      <c r="E14" s="101">
        <v>2</v>
      </c>
      <c r="F14" s="107">
        <f t="shared" si="4"/>
        <v>434</v>
      </c>
      <c r="G14" s="106">
        <v>6</v>
      </c>
      <c r="H14" s="106">
        <v>6</v>
      </c>
      <c r="I14" s="106">
        <v>8</v>
      </c>
      <c r="J14" s="106">
        <v>10</v>
      </c>
      <c r="K14" s="106">
        <v>10</v>
      </c>
      <c r="L14" s="106">
        <v>3</v>
      </c>
      <c r="M14" s="106">
        <v>7</v>
      </c>
      <c r="N14" s="106">
        <v>8</v>
      </c>
      <c r="O14" s="106">
        <v>9</v>
      </c>
      <c r="P14" s="106">
        <v>7</v>
      </c>
      <c r="Q14" s="106">
        <v>7</v>
      </c>
      <c r="R14" s="106">
        <v>9</v>
      </c>
      <c r="S14" s="106">
        <v>6</v>
      </c>
      <c r="T14" s="106">
        <v>6</v>
      </c>
      <c r="U14" s="106">
        <v>10</v>
      </c>
      <c r="V14" s="106">
        <v>8</v>
      </c>
      <c r="W14" s="106">
        <v>10</v>
      </c>
      <c r="X14" s="106">
        <v>7</v>
      </c>
      <c r="Y14" s="106">
        <v>9</v>
      </c>
      <c r="Z14" s="106">
        <v>8</v>
      </c>
      <c r="AA14" s="106">
        <v>37</v>
      </c>
      <c r="AB14" s="106">
        <v>36</v>
      </c>
      <c r="AC14" s="106">
        <v>30</v>
      </c>
      <c r="AD14" s="106">
        <v>32</v>
      </c>
      <c r="AE14" s="106">
        <v>29</v>
      </c>
      <c r="AF14" s="106">
        <v>23</v>
      </c>
      <c r="AG14" s="106">
        <v>18</v>
      </c>
      <c r="AH14" s="106">
        <v>16</v>
      </c>
      <c r="AI14" s="106">
        <v>18</v>
      </c>
      <c r="AJ14" s="106">
        <v>15</v>
      </c>
      <c r="AK14" s="106">
        <v>11</v>
      </c>
      <c r="AL14" s="106">
        <v>7</v>
      </c>
      <c r="AM14" s="106">
        <v>5</v>
      </c>
      <c r="AN14" s="106">
        <v>3</v>
      </c>
      <c r="AO14" s="106">
        <v>0</v>
      </c>
      <c r="AP14" s="106">
        <v>3</v>
      </c>
      <c r="AQ14" s="106">
        <v>3</v>
      </c>
      <c r="AR14" s="106">
        <v>7</v>
      </c>
      <c r="AS14" s="106">
        <v>212</v>
      </c>
      <c r="AT14" s="106">
        <v>19</v>
      </c>
      <c r="AU14" s="106">
        <v>20</v>
      </c>
      <c r="AV14" s="106">
        <v>94</v>
      </c>
      <c r="AW14" s="106">
        <v>7</v>
      </c>
    </row>
    <row r="15" spans="1:49" x14ac:dyDescent="0.25">
      <c r="A15" s="98" t="s">
        <v>290</v>
      </c>
      <c r="B15" s="99">
        <v>4738</v>
      </c>
      <c r="C15" s="100" t="s">
        <v>33</v>
      </c>
      <c r="D15" s="99" t="s">
        <v>238</v>
      </c>
      <c r="E15" s="101">
        <v>2</v>
      </c>
      <c r="F15" s="107">
        <f t="shared" si="4"/>
        <v>427</v>
      </c>
      <c r="G15" s="106">
        <v>4</v>
      </c>
      <c r="H15" s="106">
        <v>5</v>
      </c>
      <c r="I15" s="106">
        <v>10</v>
      </c>
      <c r="J15" s="106">
        <v>1</v>
      </c>
      <c r="K15" s="106">
        <v>10</v>
      </c>
      <c r="L15" s="106">
        <v>10</v>
      </c>
      <c r="M15" s="106">
        <v>5</v>
      </c>
      <c r="N15" s="106">
        <v>5</v>
      </c>
      <c r="O15" s="106">
        <v>6</v>
      </c>
      <c r="P15" s="106">
        <v>5</v>
      </c>
      <c r="Q15" s="106">
        <v>5</v>
      </c>
      <c r="R15" s="106">
        <v>12</v>
      </c>
      <c r="S15" s="106">
        <v>7</v>
      </c>
      <c r="T15" s="106">
        <v>8</v>
      </c>
      <c r="U15" s="106">
        <v>13</v>
      </c>
      <c r="V15" s="106">
        <v>10</v>
      </c>
      <c r="W15" s="106">
        <v>12</v>
      </c>
      <c r="X15" s="106">
        <v>9</v>
      </c>
      <c r="Y15" s="106">
        <v>9</v>
      </c>
      <c r="Z15" s="106">
        <v>8</v>
      </c>
      <c r="AA15" s="106">
        <v>38</v>
      </c>
      <c r="AB15" s="106">
        <v>36</v>
      </c>
      <c r="AC15" s="106">
        <v>32</v>
      </c>
      <c r="AD15" s="106">
        <v>33</v>
      </c>
      <c r="AE15" s="106">
        <v>30</v>
      </c>
      <c r="AF15" s="106">
        <v>24</v>
      </c>
      <c r="AG15" s="106">
        <v>19</v>
      </c>
      <c r="AH15" s="106">
        <v>16</v>
      </c>
      <c r="AI15" s="106">
        <v>14</v>
      </c>
      <c r="AJ15" s="106">
        <v>12</v>
      </c>
      <c r="AK15" s="106">
        <v>8</v>
      </c>
      <c r="AL15" s="106">
        <v>5</v>
      </c>
      <c r="AM15" s="106">
        <v>4</v>
      </c>
      <c r="AN15" s="106">
        <v>2</v>
      </c>
      <c r="AO15" s="106">
        <v>0</v>
      </c>
      <c r="AP15" s="106">
        <v>3</v>
      </c>
      <c r="AQ15" s="106">
        <v>1</v>
      </c>
      <c r="AR15" s="106">
        <v>4</v>
      </c>
      <c r="AS15" s="106">
        <v>215</v>
      </c>
      <c r="AT15" s="106">
        <v>22</v>
      </c>
      <c r="AU15" s="106">
        <v>23</v>
      </c>
      <c r="AV15" s="106">
        <v>96</v>
      </c>
      <c r="AW15" s="106">
        <v>6</v>
      </c>
    </row>
    <row r="16" spans="1:49" x14ac:dyDescent="0.25">
      <c r="A16" s="98" t="s">
        <v>290</v>
      </c>
      <c r="B16" s="99">
        <v>12266</v>
      </c>
      <c r="C16" s="100" t="s">
        <v>34</v>
      </c>
      <c r="D16" s="99" t="s">
        <v>238</v>
      </c>
      <c r="E16" s="101">
        <v>2</v>
      </c>
      <c r="F16" s="107">
        <f t="shared" si="4"/>
        <v>344</v>
      </c>
      <c r="G16" s="106">
        <v>6</v>
      </c>
      <c r="H16" s="106">
        <v>7</v>
      </c>
      <c r="I16" s="106">
        <v>4</v>
      </c>
      <c r="J16" s="106">
        <v>5</v>
      </c>
      <c r="K16" s="106">
        <v>9</v>
      </c>
      <c r="L16" s="106">
        <v>6</v>
      </c>
      <c r="M16" s="106">
        <v>10</v>
      </c>
      <c r="N16" s="106">
        <v>10</v>
      </c>
      <c r="O16" s="106">
        <v>12</v>
      </c>
      <c r="P16" s="106">
        <v>9</v>
      </c>
      <c r="Q16" s="106">
        <v>9</v>
      </c>
      <c r="R16" s="106">
        <v>8</v>
      </c>
      <c r="S16" s="106">
        <v>5</v>
      </c>
      <c r="T16" s="106">
        <v>5</v>
      </c>
      <c r="U16" s="106">
        <v>8</v>
      </c>
      <c r="V16" s="106">
        <v>7</v>
      </c>
      <c r="W16" s="106">
        <v>8</v>
      </c>
      <c r="X16" s="106">
        <v>6</v>
      </c>
      <c r="Y16" s="106">
        <v>7</v>
      </c>
      <c r="Z16" s="106">
        <v>6</v>
      </c>
      <c r="AA16" s="106">
        <v>31</v>
      </c>
      <c r="AB16" s="106">
        <v>30</v>
      </c>
      <c r="AC16" s="106">
        <v>23</v>
      </c>
      <c r="AD16" s="106">
        <v>24</v>
      </c>
      <c r="AE16" s="106">
        <v>23</v>
      </c>
      <c r="AF16" s="106">
        <v>17</v>
      </c>
      <c r="AG16" s="106">
        <v>14</v>
      </c>
      <c r="AH16" s="106">
        <v>12</v>
      </c>
      <c r="AI16" s="106">
        <v>7</v>
      </c>
      <c r="AJ16" s="106">
        <v>6</v>
      </c>
      <c r="AK16" s="106">
        <v>4</v>
      </c>
      <c r="AL16" s="106">
        <v>3</v>
      </c>
      <c r="AM16" s="106">
        <v>2</v>
      </c>
      <c r="AN16" s="106">
        <v>1</v>
      </c>
      <c r="AO16" s="106">
        <v>0</v>
      </c>
      <c r="AP16" s="106">
        <v>4</v>
      </c>
      <c r="AQ16" s="106">
        <v>2</v>
      </c>
      <c r="AR16" s="106">
        <v>7</v>
      </c>
      <c r="AS16" s="106">
        <v>176</v>
      </c>
      <c r="AT16" s="106">
        <v>18</v>
      </c>
      <c r="AU16" s="106">
        <v>16</v>
      </c>
      <c r="AV16" s="106">
        <v>73</v>
      </c>
      <c r="AW16" s="106">
        <v>4</v>
      </c>
    </row>
    <row r="17" spans="1:49" x14ac:dyDescent="0.25">
      <c r="A17" s="94" t="s">
        <v>304</v>
      </c>
      <c r="B17" s="96"/>
      <c r="C17" s="102" t="s">
        <v>286</v>
      </c>
      <c r="D17" s="96"/>
      <c r="E17" s="103"/>
      <c r="F17" s="97">
        <f t="shared" ref="F17:AW17" si="5">SUM(F18:F31)</f>
        <v>8774</v>
      </c>
      <c r="G17" s="97">
        <f t="shared" si="5"/>
        <v>113</v>
      </c>
      <c r="H17" s="97">
        <f t="shared" si="5"/>
        <v>115</v>
      </c>
      <c r="I17" s="97">
        <f t="shared" si="5"/>
        <v>122</v>
      </c>
      <c r="J17" s="97">
        <f t="shared" si="5"/>
        <v>114</v>
      </c>
      <c r="K17" s="97">
        <f t="shared" si="5"/>
        <v>165</v>
      </c>
      <c r="L17" s="97">
        <f t="shared" si="5"/>
        <v>152</v>
      </c>
      <c r="M17" s="97">
        <f t="shared" si="5"/>
        <v>133</v>
      </c>
      <c r="N17" s="97">
        <f t="shared" si="5"/>
        <v>128</v>
      </c>
      <c r="O17" s="97">
        <f t="shared" si="5"/>
        <v>125</v>
      </c>
      <c r="P17" s="97">
        <f t="shared" si="5"/>
        <v>147</v>
      </c>
      <c r="Q17" s="97">
        <f t="shared" si="5"/>
        <v>157</v>
      </c>
      <c r="R17" s="97">
        <f t="shared" si="5"/>
        <v>175</v>
      </c>
      <c r="S17" s="97">
        <f t="shared" si="5"/>
        <v>177</v>
      </c>
      <c r="T17" s="97">
        <f t="shared" si="5"/>
        <v>156</v>
      </c>
      <c r="U17" s="97">
        <f t="shared" si="5"/>
        <v>150</v>
      </c>
      <c r="V17" s="97">
        <f t="shared" si="5"/>
        <v>171</v>
      </c>
      <c r="W17" s="97">
        <f t="shared" si="5"/>
        <v>210</v>
      </c>
      <c r="X17" s="97">
        <f t="shared" si="5"/>
        <v>176</v>
      </c>
      <c r="Y17" s="97">
        <f t="shared" si="5"/>
        <v>168</v>
      </c>
      <c r="Z17" s="97">
        <f t="shared" si="5"/>
        <v>148</v>
      </c>
      <c r="AA17" s="97">
        <f t="shared" si="5"/>
        <v>745</v>
      </c>
      <c r="AB17" s="97">
        <f t="shared" si="5"/>
        <v>696</v>
      </c>
      <c r="AC17" s="97">
        <f t="shared" si="5"/>
        <v>709</v>
      </c>
      <c r="AD17" s="97">
        <f t="shared" si="5"/>
        <v>709</v>
      </c>
      <c r="AE17" s="97">
        <f t="shared" si="5"/>
        <v>643</v>
      </c>
      <c r="AF17" s="97">
        <f t="shared" si="5"/>
        <v>519</v>
      </c>
      <c r="AG17" s="97">
        <f t="shared" si="5"/>
        <v>419</v>
      </c>
      <c r="AH17" s="97">
        <f t="shared" si="5"/>
        <v>339</v>
      </c>
      <c r="AI17" s="97">
        <f t="shared" si="5"/>
        <v>306</v>
      </c>
      <c r="AJ17" s="97">
        <f t="shared" si="5"/>
        <v>233</v>
      </c>
      <c r="AK17" s="97">
        <f t="shared" si="5"/>
        <v>205</v>
      </c>
      <c r="AL17" s="97">
        <f t="shared" si="5"/>
        <v>124</v>
      </c>
      <c r="AM17" s="97">
        <f t="shared" si="5"/>
        <v>66</v>
      </c>
      <c r="AN17" s="97">
        <f t="shared" si="5"/>
        <v>59</v>
      </c>
      <c r="AO17" s="97">
        <f t="shared" si="5"/>
        <v>14</v>
      </c>
      <c r="AP17" s="97">
        <f t="shared" si="5"/>
        <v>56</v>
      </c>
      <c r="AQ17" s="97">
        <f t="shared" si="5"/>
        <v>43</v>
      </c>
      <c r="AR17" s="97">
        <f t="shared" si="5"/>
        <v>119</v>
      </c>
      <c r="AS17" s="97">
        <f t="shared" si="5"/>
        <v>4369</v>
      </c>
      <c r="AT17" s="97">
        <f t="shared" si="5"/>
        <v>376</v>
      </c>
      <c r="AU17" s="97">
        <f t="shared" si="5"/>
        <v>405</v>
      </c>
      <c r="AV17" s="97">
        <f t="shared" si="5"/>
        <v>2013</v>
      </c>
      <c r="AW17" s="97">
        <f t="shared" si="5"/>
        <v>104</v>
      </c>
    </row>
    <row r="18" spans="1:49" x14ac:dyDescent="0.25">
      <c r="A18" s="98" t="s">
        <v>304</v>
      </c>
      <c r="B18" s="99">
        <v>4718</v>
      </c>
      <c r="C18" s="100" t="s">
        <v>131</v>
      </c>
      <c r="D18" s="99" t="s">
        <v>236</v>
      </c>
      <c r="E18" s="101">
        <v>2</v>
      </c>
      <c r="F18" s="107">
        <f t="shared" ref="F18:F31" si="6">SUBTOTAL(9,G18:AN18)</f>
        <v>3081</v>
      </c>
      <c r="G18" s="106">
        <v>38</v>
      </c>
      <c r="H18" s="106">
        <v>31</v>
      </c>
      <c r="I18" s="106">
        <v>49</v>
      </c>
      <c r="J18" s="106">
        <v>36</v>
      </c>
      <c r="K18" s="106">
        <v>49</v>
      </c>
      <c r="L18" s="106">
        <v>52</v>
      </c>
      <c r="M18" s="106">
        <v>51</v>
      </c>
      <c r="N18" s="106">
        <v>48</v>
      </c>
      <c r="O18" s="106">
        <v>47</v>
      </c>
      <c r="P18" s="106">
        <v>57</v>
      </c>
      <c r="Q18" s="106">
        <v>61</v>
      </c>
      <c r="R18" s="106">
        <v>60</v>
      </c>
      <c r="S18" s="106">
        <v>58</v>
      </c>
      <c r="T18" s="106">
        <v>51</v>
      </c>
      <c r="U18" s="106">
        <v>50</v>
      </c>
      <c r="V18" s="106">
        <v>58</v>
      </c>
      <c r="W18" s="106">
        <v>69</v>
      </c>
      <c r="X18" s="106">
        <v>59</v>
      </c>
      <c r="Y18" s="106">
        <v>58</v>
      </c>
      <c r="Z18" s="106">
        <v>54</v>
      </c>
      <c r="AA18" s="106">
        <v>260</v>
      </c>
      <c r="AB18" s="106">
        <v>243</v>
      </c>
      <c r="AC18" s="106">
        <v>258</v>
      </c>
      <c r="AD18" s="106">
        <v>258</v>
      </c>
      <c r="AE18" s="106">
        <v>232</v>
      </c>
      <c r="AF18" s="106">
        <v>188</v>
      </c>
      <c r="AG18" s="106">
        <v>151</v>
      </c>
      <c r="AH18" s="106">
        <v>122</v>
      </c>
      <c r="AI18" s="106">
        <v>102</v>
      </c>
      <c r="AJ18" s="106">
        <v>78</v>
      </c>
      <c r="AK18" s="106">
        <v>68</v>
      </c>
      <c r="AL18" s="106">
        <v>44</v>
      </c>
      <c r="AM18" s="106">
        <v>22</v>
      </c>
      <c r="AN18" s="106">
        <v>19</v>
      </c>
      <c r="AO18" s="106">
        <v>6</v>
      </c>
      <c r="AP18" s="106">
        <v>17</v>
      </c>
      <c r="AQ18" s="106">
        <v>15</v>
      </c>
      <c r="AR18" s="106">
        <v>35</v>
      </c>
      <c r="AS18" s="106">
        <v>1546</v>
      </c>
      <c r="AT18" s="106">
        <v>130</v>
      </c>
      <c r="AU18" s="106">
        <v>139</v>
      </c>
      <c r="AV18" s="106">
        <v>716</v>
      </c>
      <c r="AW18" s="106">
        <v>40</v>
      </c>
    </row>
    <row r="19" spans="1:49" x14ac:dyDescent="0.25">
      <c r="A19" s="98" t="s">
        <v>304</v>
      </c>
      <c r="B19" s="99">
        <v>4719</v>
      </c>
      <c r="C19" s="100" t="s">
        <v>136</v>
      </c>
      <c r="D19" s="99" t="s">
        <v>237</v>
      </c>
      <c r="E19" s="101">
        <v>2</v>
      </c>
      <c r="F19" s="107">
        <f t="shared" si="6"/>
        <v>856</v>
      </c>
      <c r="G19" s="106">
        <v>7</v>
      </c>
      <c r="H19" s="106">
        <v>13</v>
      </c>
      <c r="I19" s="106">
        <v>14</v>
      </c>
      <c r="J19" s="106">
        <v>6</v>
      </c>
      <c r="K19" s="106">
        <v>24</v>
      </c>
      <c r="L19" s="106">
        <v>12</v>
      </c>
      <c r="M19" s="106">
        <v>10</v>
      </c>
      <c r="N19" s="106">
        <v>10</v>
      </c>
      <c r="O19" s="106">
        <v>10</v>
      </c>
      <c r="P19" s="106">
        <v>11</v>
      </c>
      <c r="Q19" s="106">
        <v>12</v>
      </c>
      <c r="R19" s="106">
        <v>16</v>
      </c>
      <c r="S19" s="106">
        <v>17</v>
      </c>
      <c r="T19" s="106">
        <v>15</v>
      </c>
      <c r="U19" s="106">
        <v>14</v>
      </c>
      <c r="V19" s="106">
        <v>16</v>
      </c>
      <c r="W19" s="106">
        <v>20</v>
      </c>
      <c r="X19" s="106">
        <v>17</v>
      </c>
      <c r="Y19" s="106">
        <v>17</v>
      </c>
      <c r="Z19" s="106">
        <v>15</v>
      </c>
      <c r="AA19" s="106">
        <v>76</v>
      </c>
      <c r="AB19" s="106">
        <v>71</v>
      </c>
      <c r="AC19" s="106">
        <v>67</v>
      </c>
      <c r="AD19" s="106">
        <v>67</v>
      </c>
      <c r="AE19" s="106">
        <v>61</v>
      </c>
      <c r="AF19" s="106">
        <v>49</v>
      </c>
      <c r="AG19" s="106">
        <v>40</v>
      </c>
      <c r="AH19" s="106">
        <v>32</v>
      </c>
      <c r="AI19" s="106">
        <v>36</v>
      </c>
      <c r="AJ19" s="106">
        <v>27</v>
      </c>
      <c r="AK19" s="106">
        <v>24</v>
      </c>
      <c r="AL19" s="106">
        <v>15</v>
      </c>
      <c r="AM19" s="106">
        <v>8</v>
      </c>
      <c r="AN19" s="106">
        <v>7</v>
      </c>
      <c r="AO19" s="106">
        <v>1</v>
      </c>
      <c r="AP19" s="106">
        <v>4</v>
      </c>
      <c r="AQ19" s="106">
        <v>2</v>
      </c>
      <c r="AR19" s="106">
        <v>8</v>
      </c>
      <c r="AS19" s="106">
        <v>429</v>
      </c>
      <c r="AT19" s="106">
        <v>35</v>
      </c>
      <c r="AU19" s="106">
        <v>39</v>
      </c>
      <c r="AV19" s="106">
        <v>197</v>
      </c>
      <c r="AW19" s="106">
        <v>8</v>
      </c>
    </row>
    <row r="20" spans="1:49" x14ac:dyDescent="0.25">
      <c r="A20" s="98" t="s">
        <v>304</v>
      </c>
      <c r="B20" s="99">
        <v>4720</v>
      </c>
      <c r="C20" s="100" t="s">
        <v>195</v>
      </c>
      <c r="D20" s="99" t="s">
        <v>238</v>
      </c>
      <c r="E20" s="101">
        <v>2</v>
      </c>
      <c r="F20" s="107">
        <f t="shared" si="6"/>
        <v>356</v>
      </c>
      <c r="G20" s="106">
        <v>5</v>
      </c>
      <c r="H20" s="106">
        <v>8</v>
      </c>
      <c r="I20" s="106">
        <v>2</v>
      </c>
      <c r="J20" s="106">
        <v>2</v>
      </c>
      <c r="K20" s="106">
        <v>9</v>
      </c>
      <c r="L20" s="106">
        <v>7</v>
      </c>
      <c r="M20" s="106">
        <v>5</v>
      </c>
      <c r="N20" s="106">
        <v>5</v>
      </c>
      <c r="O20" s="106">
        <v>5</v>
      </c>
      <c r="P20" s="106">
        <v>6</v>
      </c>
      <c r="Q20" s="106">
        <v>6</v>
      </c>
      <c r="R20" s="106">
        <v>9</v>
      </c>
      <c r="S20" s="106">
        <v>9</v>
      </c>
      <c r="T20" s="106">
        <v>8</v>
      </c>
      <c r="U20" s="106">
        <v>7</v>
      </c>
      <c r="V20" s="106">
        <v>9</v>
      </c>
      <c r="W20" s="106">
        <v>10</v>
      </c>
      <c r="X20" s="106">
        <v>9</v>
      </c>
      <c r="Y20" s="106">
        <v>6</v>
      </c>
      <c r="Z20" s="106">
        <v>5</v>
      </c>
      <c r="AA20" s="106">
        <v>25</v>
      </c>
      <c r="AB20" s="106">
        <v>23</v>
      </c>
      <c r="AC20" s="106">
        <v>28</v>
      </c>
      <c r="AD20" s="106">
        <v>28</v>
      </c>
      <c r="AE20" s="106">
        <v>26</v>
      </c>
      <c r="AF20" s="106">
        <v>21</v>
      </c>
      <c r="AG20" s="106">
        <v>17</v>
      </c>
      <c r="AH20" s="106">
        <v>14</v>
      </c>
      <c r="AI20" s="106">
        <v>13</v>
      </c>
      <c r="AJ20" s="106">
        <v>10</v>
      </c>
      <c r="AK20" s="106">
        <v>9</v>
      </c>
      <c r="AL20" s="106">
        <v>5</v>
      </c>
      <c r="AM20" s="106">
        <v>3</v>
      </c>
      <c r="AN20" s="106">
        <v>2</v>
      </c>
      <c r="AO20" s="106">
        <v>0</v>
      </c>
      <c r="AP20" s="106">
        <v>3</v>
      </c>
      <c r="AQ20" s="106">
        <v>2</v>
      </c>
      <c r="AR20" s="106">
        <v>6</v>
      </c>
      <c r="AS20" s="106">
        <v>171</v>
      </c>
      <c r="AT20" s="106">
        <v>18</v>
      </c>
      <c r="AU20" s="106">
        <v>18</v>
      </c>
      <c r="AV20" s="106">
        <v>75</v>
      </c>
      <c r="AW20" s="106">
        <v>6</v>
      </c>
    </row>
    <row r="21" spans="1:49" x14ac:dyDescent="0.25">
      <c r="A21" s="98" t="s">
        <v>304</v>
      </c>
      <c r="B21" s="99">
        <v>4721</v>
      </c>
      <c r="C21" s="100" t="s">
        <v>132</v>
      </c>
      <c r="D21" s="99" t="s">
        <v>238</v>
      </c>
      <c r="E21" s="101">
        <v>2</v>
      </c>
      <c r="F21" s="107">
        <f t="shared" si="6"/>
        <v>710</v>
      </c>
      <c r="G21" s="106">
        <v>5</v>
      </c>
      <c r="H21" s="106">
        <v>11</v>
      </c>
      <c r="I21" s="106">
        <v>8</v>
      </c>
      <c r="J21" s="106">
        <v>10</v>
      </c>
      <c r="K21" s="106">
        <v>16</v>
      </c>
      <c r="L21" s="106">
        <v>15</v>
      </c>
      <c r="M21" s="106">
        <v>10</v>
      </c>
      <c r="N21" s="106">
        <v>9</v>
      </c>
      <c r="O21" s="106">
        <v>9</v>
      </c>
      <c r="P21" s="106">
        <v>11</v>
      </c>
      <c r="Q21" s="106">
        <v>11</v>
      </c>
      <c r="R21" s="106">
        <v>17</v>
      </c>
      <c r="S21" s="106">
        <v>17</v>
      </c>
      <c r="T21" s="106">
        <v>15</v>
      </c>
      <c r="U21" s="106">
        <v>14</v>
      </c>
      <c r="V21" s="106">
        <v>16</v>
      </c>
      <c r="W21" s="106">
        <v>20</v>
      </c>
      <c r="X21" s="106">
        <v>17</v>
      </c>
      <c r="Y21" s="106">
        <v>14</v>
      </c>
      <c r="Z21" s="106">
        <v>12</v>
      </c>
      <c r="AA21" s="106">
        <v>61</v>
      </c>
      <c r="AB21" s="106">
        <v>57</v>
      </c>
      <c r="AC21" s="106">
        <v>52</v>
      </c>
      <c r="AD21" s="106">
        <v>52</v>
      </c>
      <c r="AE21" s="106">
        <v>47</v>
      </c>
      <c r="AF21" s="106">
        <v>38</v>
      </c>
      <c r="AG21" s="106">
        <v>31</v>
      </c>
      <c r="AH21" s="106">
        <v>25</v>
      </c>
      <c r="AI21" s="106">
        <v>28</v>
      </c>
      <c r="AJ21" s="106">
        <v>21</v>
      </c>
      <c r="AK21" s="106">
        <v>19</v>
      </c>
      <c r="AL21" s="106">
        <v>11</v>
      </c>
      <c r="AM21" s="106">
        <v>6</v>
      </c>
      <c r="AN21" s="106">
        <v>5</v>
      </c>
      <c r="AO21" s="106">
        <v>1</v>
      </c>
      <c r="AP21" s="106">
        <v>2</v>
      </c>
      <c r="AQ21" s="106">
        <v>2</v>
      </c>
      <c r="AR21" s="106">
        <v>6</v>
      </c>
      <c r="AS21" s="106">
        <v>354</v>
      </c>
      <c r="AT21" s="106">
        <v>35</v>
      </c>
      <c r="AU21" s="106">
        <v>37</v>
      </c>
      <c r="AV21" s="106">
        <v>155</v>
      </c>
      <c r="AW21" s="106">
        <v>5</v>
      </c>
    </row>
    <row r="22" spans="1:49" x14ac:dyDescent="0.25">
      <c r="A22" s="98" t="s">
        <v>304</v>
      </c>
      <c r="B22" s="99">
        <v>4722</v>
      </c>
      <c r="C22" s="100" t="s">
        <v>133</v>
      </c>
      <c r="D22" s="99" t="s">
        <v>238</v>
      </c>
      <c r="E22" s="101">
        <v>2</v>
      </c>
      <c r="F22" s="107">
        <f t="shared" si="6"/>
        <v>249</v>
      </c>
      <c r="G22" s="106">
        <v>7</v>
      </c>
      <c r="H22" s="106">
        <v>3</v>
      </c>
      <c r="I22" s="106">
        <v>3</v>
      </c>
      <c r="J22" s="106">
        <v>6</v>
      </c>
      <c r="K22" s="106">
        <v>10</v>
      </c>
      <c r="L22" s="106">
        <v>4</v>
      </c>
      <c r="M22" s="106">
        <v>4</v>
      </c>
      <c r="N22" s="106">
        <v>4</v>
      </c>
      <c r="O22" s="106">
        <v>4</v>
      </c>
      <c r="P22" s="106">
        <v>5</v>
      </c>
      <c r="Q22" s="106">
        <v>5</v>
      </c>
      <c r="R22" s="106">
        <v>5</v>
      </c>
      <c r="S22" s="106">
        <v>5</v>
      </c>
      <c r="T22" s="106">
        <v>4</v>
      </c>
      <c r="U22" s="106">
        <v>4</v>
      </c>
      <c r="V22" s="106">
        <v>5</v>
      </c>
      <c r="W22" s="106">
        <v>6</v>
      </c>
      <c r="X22" s="106">
        <v>5</v>
      </c>
      <c r="Y22" s="106">
        <v>4</v>
      </c>
      <c r="Z22" s="106">
        <v>4</v>
      </c>
      <c r="AA22" s="106">
        <v>19</v>
      </c>
      <c r="AB22" s="106">
        <v>17</v>
      </c>
      <c r="AC22" s="106">
        <v>19</v>
      </c>
      <c r="AD22" s="106">
        <v>19</v>
      </c>
      <c r="AE22" s="106">
        <v>17</v>
      </c>
      <c r="AF22" s="106">
        <v>14</v>
      </c>
      <c r="AG22" s="106">
        <v>11</v>
      </c>
      <c r="AH22" s="106">
        <v>9</v>
      </c>
      <c r="AI22" s="106">
        <v>8</v>
      </c>
      <c r="AJ22" s="106">
        <v>6</v>
      </c>
      <c r="AK22" s="106">
        <v>6</v>
      </c>
      <c r="AL22" s="106">
        <v>3</v>
      </c>
      <c r="AM22" s="106">
        <v>2</v>
      </c>
      <c r="AN22" s="106">
        <v>2</v>
      </c>
      <c r="AO22" s="106">
        <v>1</v>
      </c>
      <c r="AP22" s="106">
        <v>4</v>
      </c>
      <c r="AQ22" s="106">
        <v>2</v>
      </c>
      <c r="AR22" s="106">
        <v>8</v>
      </c>
      <c r="AS22" s="106">
        <v>129</v>
      </c>
      <c r="AT22" s="106">
        <v>11</v>
      </c>
      <c r="AU22" s="106">
        <v>11</v>
      </c>
      <c r="AV22" s="106">
        <v>53</v>
      </c>
      <c r="AW22" s="106">
        <v>6</v>
      </c>
    </row>
    <row r="23" spans="1:49" x14ac:dyDescent="0.25">
      <c r="A23" s="98" t="s">
        <v>304</v>
      </c>
      <c r="B23" s="99">
        <v>4723</v>
      </c>
      <c r="C23" s="100" t="s">
        <v>134</v>
      </c>
      <c r="D23" s="99" t="s">
        <v>238</v>
      </c>
      <c r="E23" s="101">
        <v>2</v>
      </c>
      <c r="F23" s="107">
        <f t="shared" si="6"/>
        <v>238</v>
      </c>
      <c r="G23" s="106">
        <v>4</v>
      </c>
      <c r="H23" s="106">
        <v>1</v>
      </c>
      <c r="I23" s="106">
        <v>2</v>
      </c>
      <c r="J23" s="106">
        <v>2</v>
      </c>
      <c r="K23" s="106">
        <v>1</v>
      </c>
      <c r="L23" s="106">
        <v>4</v>
      </c>
      <c r="M23" s="106">
        <v>4</v>
      </c>
      <c r="N23" s="106">
        <v>4</v>
      </c>
      <c r="O23" s="106">
        <v>3</v>
      </c>
      <c r="P23" s="106">
        <v>4</v>
      </c>
      <c r="Q23" s="106">
        <v>4</v>
      </c>
      <c r="R23" s="106">
        <v>4</v>
      </c>
      <c r="S23" s="106">
        <v>4</v>
      </c>
      <c r="T23" s="106">
        <v>4</v>
      </c>
      <c r="U23" s="106">
        <v>4</v>
      </c>
      <c r="V23" s="106">
        <v>4</v>
      </c>
      <c r="W23" s="106">
        <v>5</v>
      </c>
      <c r="X23" s="106">
        <v>4</v>
      </c>
      <c r="Y23" s="106">
        <v>4</v>
      </c>
      <c r="Z23" s="106">
        <v>3</v>
      </c>
      <c r="AA23" s="106">
        <v>16</v>
      </c>
      <c r="AB23" s="106">
        <v>15</v>
      </c>
      <c r="AC23" s="106">
        <v>22</v>
      </c>
      <c r="AD23" s="106">
        <v>22</v>
      </c>
      <c r="AE23" s="106">
        <v>20</v>
      </c>
      <c r="AF23" s="106">
        <v>16</v>
      </c>
      <c r="AG23" s="106">
        <v>13</v>
      </c>
      <c r="AH23" s="106">
        <v>11</v>
      </c>
      <c r="AI23" s="106">
        <v>11</v>
      </c>
      <c r="AJ23" s="106">
        <v>8</v>
      </c>
      <c r="AK23" s="106">
        <v>7</v>
      </c>
      <c r="AL23" s="106">
        <v>4</v>
      </c>
      <c r="AM23" s="106">
        <v>2</v>
      </c>
      <c r="AN23" s="106">
        <v>2</v>
      </c>
      <c r="AO23" s="106">
        <v>0</v>
      </c>
      <c r="AP23" s="106">
        <v>2</v>
      </c>
      <c r="AQ23" s="106">
        <v>2</v>
      </c>
      <c r="AR23" s="106">
        <v>4</v>
      </c>
      <c r="AS23" s="106">
        <v>117</v>
      </c>
      <c r="AT23" s="106">
        <v>10</v>
      </c>
      <c r="AU23" s="106">
        <v>9</v>
      </c>
      <c r="AV23" s="106">
        <v>56</v>
      </c>
      <c r="AW23" s="106">
        <v>2</v>
      </c>
    </row>
    <row r="24" spans="1:49" x14ac:dyDescent="0.25">
      <c r="A24" s="98" t="s">
        <v>304</v>
      </c>
      <c r="B24" s="99">
        <v>4724</v>
      </c>
      <c r="C24" s="100" t="s">
        <v>135</v>
      </c>
      <c r="D24" s="99" t="s">
        <v>238</v>
      </c>
      <c r="E24" s="101">
        <v>2</v>
      </c>
      <c r="F24" s="107">
        <f t="shared" si="6"/>
        <v>357</v>
      </c>
      <c r="G24" s="106">
        <v>8</v>
      </c>
      <c r="H24" s="106">
        <v>9</v>
      </c>
      <c r="I24" s="106">
        <v>2</v>
      </c>
      <c r="J24" s="106">
        <v>3</v>
      </c>
      <c r="K24" s="106">
        <v>5</v>
      </c>
      <c r="L24" s="106">
        <v>8</v>
      </c>
      <c r="M24" s="106">
        <v>6</v>
      </c>
      <c r="N24" s="106">
        <v>6</v>
      </c>
      <c r="O24" s="106">
        <v>6</v>
      </c>
      <c r="P24" s="106">
        <v>7</v>
      </c>
      <c r="Q24" s="106">
        <v>7</v>
      </c>
      <c r="R24" s="106">
        <v>8</v>
      </c>
      <c r="S24" s="106">
        <v>8</v>
      </c>
      <c r="T24" s="106">
        <v>7</v>
      </c>
      <c r="U24" s="106">
        <v>7</v>
      </c>
      <c r="V24" s="106">
        <v>8</v>
      </c>
      <c r="W24" s="106">
        <v>10</v>
      </c>
      <c r="X24" s="106">
        <v>8</v>
      </c>
      <c r="Y24" s="106">
        <v>7</v>
      </c>
      <c r="Z24" s="106">
        <v>6</v>
      </c>
      <c r="AA24" s="106">
        <v>29</v>
      </c>
      <c r="AB24" s="106">
        <v>27</v>
      </c>
      <c r="AC24" s="106">
        <v>28</v>
      </c>
      <c r="AD24" s="106">
        <v>28</v>
      </c>
      <c r="AE24" s="106">
        <v>25</v>
      </c>
      <c r="AF24" s="106">
        <v>21</v>
      </c>
      <c r="AG24" s="106">
        <v>17</v>
      </c>
      <c r="AH24" s="106">
        <v>13</v>
      </c>
      <c r="AI24" s="106">
        <v>10</v>
      </c>
      <c r="AJ24" s="106">
        <v>8</v>
      </c>
      <c r="AK24" s="106">
        <v>7</v>
      </c>
      <c r="AL24" s="106">
        <v>4</v>
      </c>
      <c r="AM24" s="106">
        <v>2</v>
      </c>
      <c r="AN24" s="106">
        <v>2</v>
      </c>
      <c r="AO24" s="106">
        <v>1</v>
      </c>
      <c r="AP24" s="106">
        <v>4</v>
      </c>
      <c r="AQ24" s="106">
        <v>3</v>
      </c>
      <c r="AR24" s="106">
        <v>8</v>
      </c>
      <c r="AS24" s="106">
        <v>172</v>
      </c>
      <c r="AT24" s="106">
        <v>18</v>
      </c>
      <c r="AU24" s="106">
        <v>17</v>
      </c>
      <c r="AV24" s="106">
        <v>79</v>
      </c>
      <c r="AW24" s="106">
        <v>4</v>
      </c>
    </row>
    <row r="25" spans="1:49" x14ac:dyDescent="0.25">
      <c r="A25" s="98" t="s">
        <v>304</v>
      </c>
      <c r="B25" s="99">
        <v>4725</v>
      </c>
      <c r="C25" s="100" t="s">
        <v>137</v>
      </c>
      <c r="D25" s="99" t="s">
        <v>238</v>
      </c>
      <c r="E25" s="101">
        <v>2</v>
      </c>
      <c r="F25" s="107">
        <f t="shared" si="6"/>
        <v>399</v>
      </c>
      <c r="G25" s="106">
        <v>5</v>
      </c>
      <c r="H25" s="106">
        <v>6</v>
      </c>
      <c r="I25" s="106">
        <v>7</v>
      </c>
      <c r="J25" s="106">
        <v>5</v>
      </c>
      <c r="K25" s="106">
        <v>8</v>
      </c>
      <c r="L25" s="106">
        <v>15</v>
      </c>
      <c r="M25" s="106">
        <v>7</v>
      </c>
      <c r="N25" s="106">
        <v>6</v>
      </c>
      <c r="O25" s="106">
        <v>6</v>
      </c>
      <c r="P25" s="106">
        <v>7</v>
      </c>
      <c r="Q25" s="106">
        <v>8</v>
      </c>
      <c r="R25" s="106">
        <v>7</v>
      </c>
      <c r="S25" s="106">
        <v>8</v>
      </c>
      <c r="T25" s="106">
        <v>7</v>
      </c>
      <c r="U25" s="106">
        <v>6</v>
      </c>
      <c r="V25" s="106">
        <v>7</v>
      </c>
      <c r="W25" s="106">
        <v>9</v>
      </c>
      <c r="X25" s="106">
        <v>7</v>
      </c>
      <c r="Y25" s="106">
        <v>9</v>
      </c>
      <c r="Z25" s="106">
        <v>8</v>
      </c>
      <c r="AA25" s="106">
        <v>42</v>
      </c>
      <c r="AB25" s="106">
        <v>39</v>
      </c>
      <c r="AC25" s="106">
        <v>30</v>
      </c>
      <c r="AD25" s="106">
        <v>30</v>
      </c>
      <c r="AE25" s="106">
        <v>27</v>
      </c>
      <c r="AF25" s="106">
        <v>22</v>
      </c>
      <c r="AG25" s="106">
        <v>18</v>
      </c>
      <c r="AH25" s="106">
        <v>14</v>
      </c>
      <c r="AI25" s="106">
        <v>9</v>
      </c>
      <c r="AJ25" s="106">
        <v>7</v>
      </c>
      <c r="AK25" s="106">
        <v>6</v>
      </c>
      <c r="AL25" s="106">
        <v>3</v>
      </c>
      <c r="AM25" s="106">
        <v>2</v>
      </c>
      <c r="AN25" s="106">
        <v>2</v>
      </c>
      <c r="AO25" s="106">
        <v>0</v>
      </c>
      <c r="AP25" s="106">
        <v>3</v>
      </c>
      <c r="AQ25" s="106">
        <v>2</v>
      </c>
      <c r="AR25" s="106">
        <v>6</v>
      </c>
      <c r="AS25" s="106">
        <v>194</v>
      </c>
      <c r="AT25" s="106">
        <v>16</v>
      </c>
      <c r="AU25" s="106">
        <v>19</v>
      </c>
      <c r="AV25" s="106">
        <v>95</v>
      </c>
      <c r="AW25" s="106">
        <v>4</v>
      </c>
    </row>
    <row r="26" spans="1:49" x14ac:dyDescent="0.25">
      <c r="A26" s="98" t="s">
        <v>304</v>
      </c>
      <c r="B26" s="99">
        <v>4726</v>
      </c>
      <c r="C26" s="100" t="s">
        <v>138</v>
      </c>
      <c r="D26" s="99" t="s">
        <v>238</v>
      </c>
      <c r="E26" s="101">
        <v>2</v>
      </c>
      <c r="F26" s="107">
        <f t="shared" si="6"/>
        <v>380</v>
      </c>
      <c r="G26" s="106">
        <v>1</v>
      </c>
      <c r="H26" s="106">
        <v>6</v>
      </c>
      <c r="I26" s="106">
        <v>6</v>
      </c>
      <c r="J26" s="106">
        <v>4</v>
      </c>
      <c r="K26" s="106">
        <v>5</v>
      </c>
      <c r="L26" s="106">
        <v>8</v>
      </c>
      <c r="M26" s="106">
        <v>5</v>
      </c>
      <c r="N26" s="106">
        <v>5</v>
      </c>
      <c r="O26" s="106">
        <v>5</v>
      </c>
      <c r="P26" s="106">
        <v>6</v>
      </c>
      <c r="Q26" s="106">
        <v>6</v>
      </c>
      <c r="R26" s="106">
        <v>5</v>
      </c>
      <c r="S26" s="106">
        <v>6</v>
      </c>
      <c r="T26" s="106">
        <v>5</v>
      </c>
      <c r="U26" s="106">
        <v>5</v>
      </c>
      <c r="V26" s="106">
        <v>5</v>
      </c>
      <c r="W26" s="106">
        <v>7</v>
      </c>
      <c r="X26" s="106">
        <v>5</v>
      </c>
      <c r="Y26" s="106">
        <v>9</v>
      </c>
      <c r="Z26" s="106">
        <v>8</v>
      </c>
      <c r="AA26" s="106">
        <v>41</v>
      </c>
      <c r="AB26" s="106">
        <v>39</v>
      </c>
      <c r="AC26" s="106">
        <v>31</v>
      </c>
      <c r="AD26" s="106">
        <v>31</v>
      </c>
      <c r="AE26" s="106">
        <v>28</v>
      </c>
      <c r="AF26" s="106">
        <v>22</v>
      </c>
      <c r="AG26" s="106">
        <v>18</v>
      </c>
      <c r="AH26" s="106">
        <v>15</v>
      </c>
      <c r="AI26" s="106">
        <v>13</v>
      </c>
      <c r="AJ26" s="106">
        <v>10</v>
      </c>
      <c r="AK26" s="106">
        <v>9</v>
      </c>
      <c r="AL26" s="106">
        <v>5</v>
      </c>
      <c r="AM26" s="106">
        <v>3</v>
      </c>
      <c r="AN26" s="106">
        <v>3</v>
      </c>
      <c r="AO26" s="106">
        <v>0</v>
      </c>
      <c r="AP26" s="106">
        <v>1</v>
      </c>
      <c r="AQ26" s="106">
        <v>0</v>
      </c>
      <c r="AR26" s="106">
        <v>2</v>
      </c>
      <c r="AS26" s="106">
        <v>191</v>
      </c>
      <c r="AT26" s="106">
        <v>13</v>
      </c>
      <c r="AU26" s="106">
        <v>16</v>
      </c>
      <c r="AV26" s="106">
        <v>96</v>
      </c>
      <c r="AW26" s="106">
        <v>1</v>
      </c>
    </row>
    <row r="27" spans="1:49" x14ac:dyDescent="0.25">
      <c r="A27" s="98" t="s">
        <v>304</v>
      </c>
      <c r="B27" s="99">
        <v>4727</v>
      </c>
      <c r="C27" s="100" t="s">
        <v>139</v>
      </c>
      <c r="D27" s="99" t="s">
        <v>238</v>
      </c>
      <c r="E27" s="101">
        <v>2</v>
      </c>
      <c r="F27" s="107">
        <f t="shared" si="6"/>
        <v>438</v>
      </c>
      <c r="G27" s="106">
        <v>12</v>
      </c>
      <c r="H27" s="106">
        <v>6</v>
      </c>
      <c r="I27" s="106">
        <v>3</v>
      </c>
      <c r="J27" s="106">
        <v>7</v>
      </c>
      <c r="K27" s="106">
        <v>8</v>
      </c>
      <c r="L27" s="106">
        <v>6</v>
      </c>
      <c r="M27" s="106">
        <v>5</v>
      </c>
      <c r="N27" s="106">
        <v>5</v>
      </c>
      <c r="O27" s="106">
        <v>5</v>
      </c>
      <c r="P27" s="106">
        <v>5</v>
      </c>
      <c r="Q27" s="106">
        <v>6</v>
      </c>
      <c r="R27" s="106">
        <v>9</v>
      </c>
      <c r="S27" s="106">
        <v>9</v>
      </c>
      <c r="T27" s="106">
        <v>8</v>
      </c>
      <c r="U27" s="106">
        <v>8</v>
      </c>
      <c r="V27" s="106">
        <v>9</v>
      </c>
      <c r="W27" s="106">
        <v>11</v>
      </c>
      <c r="X27" s="106">
        <v>9</v>
      </c>
      <c r="Y27" s="106">
        <v>8</v>
      </c>
      <c r="Z27" s="106">
        <v>7</v>
      </c>
      <c r="AA27" s="106">
        <v>38</v>
      </c>
      <c r="AB27" s="106">
        <v>35</v>
      </c>
      <c r="AC27" s="106">
        <v>36</v>
      </c>
      <c r="AD27" s="106">
        <v>36</v>
      </c>
      <c r="AE27" s="106">
        <v>33</v>
      </c>
      <c r="AF27" s="106">
        <v>27</v>
      </c>
      <c r="AG27" s="106">
        <v>21</v>
      </c>
      <c r="AH27" s="106">
        <v>17</v>
      </c>
      <c r="AI27" s="106">
        <v>15</v>
      </c>
      <c r="AJ27" s="106">
        <v>12</v>
      </c>
      <c r="AK27" s="106">
        <v>10</v>
      </c>
      <c r="AL27" s="106">
        <v>6</v>
      </c>
      <c r="AM27" s="106">
        <v>3</v>
      </c>
      <c r="AN27" s="106">
        <v>3</v>
      </c>
      <c r="AO27" s="106">
        <v>2</v>
      </c>
      <c r="AP27" s="106">
        <v>5</v>
      </c>
      <c r="AQ27" s="106">
        <v>5</v>
      </c>
      <c r="AR27" s="106">
        <v>12</v>
      </c>
      <c r="AS27" s="106">
        <v>218</v>
      </c>
      <c r="AT27" s="106">
        <v>18</v>
      </c>
      <c r="AU27" s="106">
        <v>20</v>
      </c>
      <c r="AV27" s="106">
        <v>102</v>
      </c>
      <c r="AW27" s="106">
        <v>7</v>
      </c>
    </row>
    <row r="28" spans="1:49" x14ac:dyDescent="0.25">
      <c r="A28" s="98" t="s">
        <v>304</v>
      </c>
      <c r="B28" s="99">
        <v>4728</v>
      </c>
      <c r="C28" s="100" t="s">
        <v>140</v>
      </c>
      <c r="D28" s="99" t="s">
        <v>237</v>
      </c>
      <c r="E28" s="101">
        <v>2</v>
      </c>
      <c r="F28" s="107">
        <f t="shared" si="6"/>
        <v>846</v>
      </c>
      <c r="G28" s="106">
        <v>9</v>
      </c>
      <c r="H28" s="106">
        <v>11</v>
      </c>
      <c r="I28" s="106">
        <v>11</v>
      </c>
      <c r="J28" s="106">
        <v>16</v>
      </c>
      <c r="K28" s="106">
        <v>19</v>
      </c>
      <c r="L28" s="106">
        <v>9</v>
      </c>
      <c r="M28" s="106">
        <v>9</v>
      </c>
      <c r="N28" s="106">
        <v>9</v>
      </c>
      <c r="O28" s="106">
        <v>9</v>
      </c>
      <c r="P28" s="106">
        <v>10</v>
      </c>
      <c r="Q28" s="106">
        <v>11</v>
      </c>
      <c r="R28" s="106">
        <v>19</v>
      </c>
      <c r="S28" s="106">
        <v>19</v>
      </c>
      <c r="T28" s="106">
        <v>17</v>
      </c>
      <c r="U28" s="106">
        <v>16</v>
      </c>
      <c r="V28" s="106">
        <v>18</v>
      </c>
      <c r="W28" s="106">
        <v>22</v>
      </c>
      <c r="X28" s="106">
        <v>19</v>
      </c>
      <c r="Y28" s="106">
        <v>15</v>
      </c>
      <c r="Z28" s="106">
        <v>13</v>
      </c>
      <c r="AA28" s="106">
        <v>68</v>
      </c>
      <c r="AB28" s="106">
        <v>63</v>
      </c>
      <c r="AC28" s="106">
        <v>70</v>
      </c>
      <c r="AD28" s="106">
        <v>70</v>
      </c>
      <c r="AE28" s="106">
        <v>64</v>
      </c>
      <c r="AF28" s="106">
        <v>51</v>
      </c>
      <c r="AG28" s="106">
        <v>42</v>
      </c>
      <c r="AH28" s="106">
        <v>34</v>
      </c>
      <c r="AI28" s="106">
        <v>32</v>
      </c>
      <c r="AJ28" s="106">
        <v>24</v>
      </c>
      <c r="AK28" s="106">
        <v>21</v>
      </c>
      <c r="AL28" s="106">
        <v>13</v>
      </c>
      <c r="AM28" s="106">
        <v>7</v>
      </c>
      <c r="AN28" s="106">
        <v>6</v>
      </c>
      <c r="AO28" s="106">
        <v>1</v>
      </c>
      <c r="AP28" s="106">
        <v>4</v>
      </c>
      <c r="AQ28" s="106">
        <v>4</v>
      </c>
      <c r="AR28" s="106">
        <v>10</v>
      </c>
      <c r="AS28" s="106">
        <v>438</v>
      </c>
      <c r="AT28" s="106">
        <v>38</v>
      </c>
      <c r="AU28" s="106">
        <v>41</v>
      </c>
      <c r="AV28" s="106">
        <v>194</v>
      </c>
      <c r="AW28" s="106">
        <v>5</v>
      </c>
    </row>
    <row r="29" spans="1:49" x14ac:dyDescent="0.25">
      <c r="A29" s="98" t="s">
        <v>304</v>
      </c>
      <c r="B29" s="99">
        <v>4729</v>
      </c>
      <c r="C29" s="100" t="s">
        <v>141</v>
      </c>
      <c r="D29" s="99" t="s">
        <v>238</v>
      </c>
      <c r="E29" s="101">
        <v>2</v>
      </c>
      <c r="F29" s="107">
        <f t="shared" si="6"/>
        <v>507</v>
      </c>
      <c r="G29" s="106">
        <v>7</v>
      </c>
      <c r="H29" s="106">
        <v>7</v>
      </c>
      <c r="I29" s="106">
        <v>7</v>
      </c>
      <c r="J29" s="106">
        <v>10</v>
      </c>
      <c r="K29" s="106">
        <v>6</v>
      </c>
      <c r="L29" s="106">
        <v>6</v>
      </c>
      <c r="M29" s="106">
        <v>6</v>
      </c>
      <c r="N29" s="106">
        <v>6</v>
      </c>
      <c r="O29" s="106">
        <v>5</v>
      </c>
      <c r="P29" s="106">
        <v>6</v>
      </c>
      <c r="Q29" s="106">
        <v>7</v>
      </c>
      <c r="R29" s="106">
        <v>11</v>
      </c>
      <c r="S29" s="106">
        <v>12</v>
      </c>
      <c r="T29" s="106">
        <v>10</v>
      </c>
      <c r="U29" s="106">
        <v>10</v>
      </c>
      <c r="V29" s="106">
        <v>11</v>
      </c>
      <c r="W29" s="106">
        <v>14</v>
      </c>
      <c r="X29" s="106">
        <v>12</v>
      </c>
      <c r="Y29" s="106">
        <v>10</v>
      </c>
      <c r="Z29" s="106">
        <v>8</v>
      </c>
      <c r="AA29" s="106">
        <v>42</v>
      </c>
      <c r="AB29" s="106">
        <v>40</v>
      </c>
      <c r="AC29" s="106">
        <v>40</v>
      </c>
      <c r="AD29" s="106">
        <v>40</v>
      </c>
      <c r="AE29" s="106">
        <v>37</v>
      </c>
      <c r="AF29" s="106">
        <v>30</v>
      </c>
      <c r="AG29" s="106">
        <v>24</v>
      </c>
      <c r="AH29" s="106">
        <v>19</v>
      </c>
      <c r="AI29" s="106">
        <v>20</v>
      </c>
      <c r="AJ29" s="106">
        <v>15</v>
      </c>
      <c r="AK29" s="106">
        <v>13</v>
      </c>
      <c r="AL29" s="106">
        <v>8</v>
      </c>
      <c r="AM29" s="106">
        <v>4</v>
      </c>
      <c r="AN29" s="106">
        <v>4</v>
      </c>
      <c r="AO29" s="106">
        <v>1</v>
      </c>
      <c r="AP29" s="106">
        <v>3</v>
      </c>
      <c r="AQ29" s="106">
        <v>3</v>
      </c>
      <c r="AR29" s="106">
        <v>8</v>
      </c>
      <c r="AS29" s="106">
        <v>252</v>
      </c>
      <c r="AT29" s="106">
        <v>22</v>
      </c>
      <c r="AU29" s="106">
        <v>25</v>
      </c>
      <c r="AV29" s="106">
        <v>116</v>
      </c>
      <c r="AW29" s="106">
        <v>9</v>
      </c>
    </row>
    <row r="30" spans="1:49" x14ac:dyDescent="0.25">
      <c r="A30" s="98" t="s">
        <v>304</v>
      </c>
      <c r="B30" s="99">
        <v>6811</v>
      </c>
      <c r="C30" s="100" t="s">
        <v>142</v>
      </c>
      <c r="D30" s="99" t="s">
        <v>238</v>
      </c>
      <c r="E30" s="101">
        <v>2</v>
      </c>
      <c r="F30" s="107">
        <f t="shared" si="6"/>
        <v>152</v>
      </c>
      <c r="G30" s="106">
        <v>3</v>
      </c>
      <c r="H30" s="106">
        <v>2</v>
      </c>
      <c r="I30" s="106">
        <v>2</v>
      </c>
      <c r="J30" s="106">
        <v>4</v>
      </c>
      <c r="K30" s="106">
        <v>4</v>
      </c>
      <c r="L30" s="106">
        <v>4</v>
      </c>
      <c r="M30" s="106">
        <v>1</v>
      </c>
      <c r="N30" s="106">
        <v>1</v>
      </c>
      <c r="O30" s="106">
        <v>1</v>
      </c>
      <c r="P30" s="106">
        <v>1</v>
      </c>
      <c r="Q30" s="106">
        <v>1</v>
      </c>
      <c r="R30" s="106">
        <v>3</v>
      </c>
      <c r="S30" s="106">
        <v>3</v>
      </c>
      <c r="T30" s="106">
        <v>3</v>
      </c>
      <c r="U30" s="106">
        <v>3</v>
      </c>
      <c r="V30" s="106">
        <v>3</v>
      </c>
      <c r="W30" s="106">
        <v>4</v>
      </c>
      <c r="X30" s="106">
        <v>3</v>
      </c>
      <c r="Y30" s="106">
        <v>3</v>
      </c>
      <c r="Z30" s="106">
        <v>2</v>
      </c>
      <c r="AA30" s="106">
        <v>12</v>
      </c>
      <c r="AB30" s="106">
        <v>12</v>
      </c>
      <c r="AC30" s="106">
        <v>14</v>
      </c>
      <c r="AD30" s="106">
        <v>14</v>
      </c>
      <c r="AE30" s="106">
        <v>13</v>
      </c>
      <c r="AF30" s="106">
        <v>10</v>
      </c>
      <c r="AG30" s="106">
        <v>8</v>
      </c>
      <c r="AH30" s="106">
        <v>7</v>
      </c>
      <c r="AI30" s="106">
        <v>3</v>
      </c>
      <c r="AJ30" s="106">
        <v>3</v>
      </c>
      <c r="AK30" s="106">
        <v>2</v>
      </c>
      <c r="AL30" s="106">
        <v>1</v>
      </c>
      <c r="AM30" s="106">
        <v>1</v>
      </c>
      <c r="AN30" s="106">
        <v>1</v>
      </c>
      <c r="AO30" s="106">
        <v>0</v>
      </c>
      <c r="AP30" s="106">
        <v>2</v>
      </c>
      <c r="AQ30" s="106">
        <v>1</v>
      </c>
      <c r="AR30" s="106">
        <v>4</v>
      </c>
      <c r="AS30" s="106">
        <v>76</v>
      </c>
      <c r="AT30" s="106">
        <v>7</v>
      </c>
      <c r="AU30" s="106">
        <v>8</v>
      </c>
      <c r="AV30" s="106">
        <v>38</v>
      </c>
      <c r="AW30" s="106">
        <v>4</v>
      </c>
    </row>
    <row r="31" spans="1:49" x14ac:dyDescent="0.25">
      <c r="A31" s="98" t="s">
        <v>304</v>
      </c>
      <c r="B31" s="104">
        <v>25511</v>
      </c>
      <c r="C31" s="100" t="s">
        <v>226</v>
      </c>
      <c r="D31" s="99" t="s">
        <v>238</v>
      </c>
      <c r="E31" s="101">
        <v>2</v>
      </c>
      <c r="F31" s="107">
        <f t="shared" si="6"/>
        <v>205</v>
      </c>
      <c r="G31" s="106">
        <v>2</v>
      </c>
      <c r="H31" s="106">
        <v>1</v>
      </c>
      <c r="I31" s="106">
        <v>6</v>
      </c>
      <c r="J31" s="106">
        <v>3</v>
      </c>
      <c r="K31" s="106">
        <v>1</v>
      </c>
      <c r="L31" s="106">
        <v>2</v>
      </c>
      <c r="M31" s="106">
        <v>10</v>
      </c>
      <c r="N31" s="106">
        <v>10</v>
      </c>
      <c r="O31" s="106">
        <v>10</v>
      </c>
      <c r="P31" s="106">
        <v>11</v>
      </c>
      <c r="Q31" s="106">
        <v>12</v>
      </c>
      <c r="R31" s="106">
        <v>2</v>
      </c>
      <c r="S31" s="106">
        <v>2</v>
      </c>
      <c r="T31" s="106">
        <v>2</v>
      </c>
      <c r="U31" s="106">
        <v>2</v>
      </c>
      <c r="V31" s="106">
        <v>2</v>
      </c>
      <c r="W31" s="106">
        <v>3</v>
      </c>
      <c r="X31" s="106">
        <v>2</v>
      </c>
      <c r="Y31" s="106">
        <v>4</v>
      </c>
      <c r="Z31" s="106">
        <v>3</v>
      </c>
      <c r="AA31" s="106">
        <v>16</v>
      </c>
      <c r="AB31" s="106">
        <v>15</v>
      </c>
      <c r="AC31" s="106">
        <v>14</v>
      </c>
      <c r="AD31" s="106">
        <v>14</v>
      </c>
      <c r="AE31" s="106">
        <v>13</v>
      </c>
      <c r="AF31" s="106">
        <v>10</v>
      </c>
      <c r="AG31" s="106">
        <v>8</v>
      </c>
      <c r="AH31" s="106">
        <v>7</v>
      </c>
      <c r="AI31" s="106">
        <v>6</v>
      </c>
      <c r="AJ31" s="106">
        <v>4</v>
      </c>
      <c r="AK31" s="106">
        <v>4</v>
      </c>
      <c r="AL31" s="106">
        <v>2</v>
      </c>
      <c r="AM31" s="106">
        <v>1</v>
      </c>
      <c r="AN31" s="106">
        <v>1</v>
      </c>
      <c r="AO31" s="106">
        <v>0</v>
      </c>
      <c r="AP31" s="106">
        <v>2</v>
      </c>
      <c r="AQ31" s="106">
        <v>0</v>
      </c>
      <c r="AR31" s="106">
        <v>2</v>
      </c>
      <c r="AS31" s="106">
        <v>82</v>
      </c>
      <c r="AT31" s="106">
        <v>5</v>
      </c>
      <c r="AU31" s="106">
        <v>6</v>
      </c>
      <c r="AV31" s="106">
        <v>41</v>
      </c>
      <c r="AW31" s="106">
        <v>3</v>
      </c>
    </row>
    <row r="32" spans="1:49" x14ac:dyDescent="0.25">
      <c r="A32" s="94" t="s">
        <v>291</v>
      </c>
      <c r="B32" s="96"/>
      <c r="C32" s="102" t="s">
        <v>269</v>
      </c>
      <c r="D32" s="96"/>
      <c r="E32" s="103"/>
      <c r="F32" s="97">
        <f t="shared" ref="F32:AW32" si="7">SUM(F33:F38)</f>
        <v>3129</v>
      </c>
      <c r="G32" s="97">
        <f t="shared" si="7"/>
        <v>28</v>
      </c>
      <c r="H32" s="97">
        <f t="shared" si="7"/>
        <v>35</v>
      </c>
      <c r="I32" s="97">
        <f t="shared" si="7"/>
        <v>34</v>
      </c>
      <c r="J32" s="97">
        <f t="shared" si="7"/>
        <v>42</v>
      </c>
      <c r="K32" s="97">
        <f t="shared" si="7"/>
        <v>59</v>
      </c>
      <c r="L32" s="97">
        <f t="shared" si="7"/>
        <v>51</v>
      </c>
      <c r="M32" s="97">
        <f t="shared" si="7"/>
        <v>32</v>
      </c>
      <c r="N32" s="97">
        <f t="shared" si="7"/>
        <v>38</v>
      </c>
      <c r="O32" s="97">
        <f t="shared" si="7"/>
        <v>47</v>
      </c>
      <c r="P32" s="97">
        <f t="shared" si="7"/>
        <v>50</v>
      </c>
      <c r="Q32" s="97">
        <f t="shared" si="7"/>
        <v>36</v>
      </c>
      <c r="R32" s="97">
        <f t="shared" si="7"/>
        <v>42</v>
      </c>
      <c r="S32" s="97">
        <f t="shared" si="7"/>
        <v>63</v>
      </c>
      <c r="T32" s="97">
        <f t="shared" si="7"/>
        <v>50</v>
      </c>
      <c r="U32" s="97">
        <f t="shared" si="7"/>
        <v>41</v>
      </c>
      <c r="V32" s="97">
        <f t="shared" si="7"/>
        <v>61</v>
      </c>
      <c r="W32" s="97">
        <f t="shared" si="7"/>
        <v>67</v>
      </c>
      <c r="X32" s="97">
        <f t="shared" si="7"/>
        <v>59</v>
      </c>
      <c r="Y32" s="97">
        <f t="shared" si="7"/>
        <v>60</v>
      </c>
      <c r="Z32" s="97">
        <f t="shared" si="7"/>
        <v>49</v>
      </c>
      <c r="AA32" s="97">
        <f t="shared" si="7"/>
        <v>254</v>
      </c>
      <c r="AB32" s="97">
        <f t="shared" si="7"/>
        <v>243</v>
      </c>
      <c r="AC32" s="97">
        <f t="shared" si="7"/>
        <v>217</v>
      </c>
      <c r="AD32" s="97">
        <f t="shared" si="7"/>
        <v>239</v>
      </c>
      <c r="AE32" s="97">
        <f t="shared" si="7"/>
        <v>240</v>
      </c>
      <c r="AF32" s="97">
        <f t="shared" si="7"/>
        <v>198</v>
      </c>
      <c r="AG32" s="97">
        <f t="shared" si="7"/>
        <v>184</v>
      </c>
      <c r="AH32" s="97">
        <f t="shared" si="7"/>
        <v>161</v>
      </c>
      <c r="AI32" s="97">
        <f t="shared" si="7"/>
        <v>121</v>
      </c>
      <c r="AJ32" s="97">
        <f t="shared" si="7"/>
        <v>94</v>
      </c>
      <c r="AK32" s="97">
        <f t="shared" si="7"/>
        <v>91</v>
      </c>
      <c r="AL32" s="97">
        <f t="shared" si="7"/>
        <v>62</v>
      </c>
      <c r="AM32" s="97">
        <f t="shared" si="7"/>
        <v>39</v>
      </c>
      <c r="AN32" s="97">
        <f t="shared" si="7"/>
        <v>42</v>
      </c>
      <c r="AO32" s="97">
        <f t="shared" si="7"/>
        <v>3</v>
      </c>
      <c r="AP32" s="97">
        <f t="shared" si="7"/>
        <v>4</v>
      </c>
      <c r="AQ32" s="97">
        <f t="shared" si="7"/>
        <v>21</v>
      </c>
      <c r="AR32" s="97">
        <f t="shared" si="7"/>
        <v>30</v>
      </c>
      <c r="AS32" s="97">
        <f t="shared" si="7"/>
        <v>1582</v>
      </c>
      <c r="AT32" s="97">
        <f t="shared" si="7"/>
        <v>120</v>
      </c>
      <c r="AU32" s="97">
        <f t="shared" si="7"/>
        <v>142</v>
      </c>
      <c r="AV32" s="97">
        <f t="shared" si="7"/>
        <v>684</v>
      </c>
      <c r="AW32" s="97">
        <f t="shared" si="7"/>
        <v>27</v>
      </c>
    </row>
    <row r="33" spans="1:49" x14ac:dyDescent="0.25">
      <c r="A33" s="98" t="s">
        <v>291</v>
      </c>
      <c r="B33" s="99">
        <v>4755</v>
      </c>
      <c r="C33" s="100" t="s">
        <v>35</v>
      </c>
      <c r="D33" s="99" t="s">
        <v>236</v>
      </c>
      <c r="E33" s="101">
        <v>1</v>
      </c>
      <c r="F33" s="107">
        <f t="shared" ref="F33:F38" si="8">SUBTOTAL(9,G33:AN33)</f>
        <v>1287</v>
      </c>
      <c r="G33" s="106">
        <v>18</v>
      </c>
      <c r="H33" s="106">
        <v>11</v>
      </c>
      <c r="I33" s="106">
        <v>12</v>
      </c>
      <c r="J33" s="106">
        <v>15</v>
      </c>
      <c r="K33" s="106">
        <v>23</v>
      </c>
      <c r="L33" s="106">
        <v>16</v>
      </c>
      <c r="M33" s="106">
        <v>14</v>
      </c>
      <c r="N33" s="106">
        <v>15</v>
      </c>
      <c r="O33" s="106">
        <v>19</v>
      </c>
      <c r="P33" s="106">
        <v>21</v>
      </c>
      <c r="Q33" s="106">
        <v>15</v>
      </c>
      <c r="R33" s="106">
        <v>16</v>
      </c>
      <c r="S33" s="106">
        <v>24</v>
      </c>
      <c r="T33" s="106">
        <v>19</v>
      </c>
      <c r="U33" s="106">
        <v>16</v>
      </c>
      <c r="V33" s="106">
        <v>23</v>
      </c>
      <c r="W33" s="106">
        <v>24</v>
      </c>
      <c r="X33" s="106">
        <v>22</v>
      </c>
      <c r="Y33" s="106">
        <v>24</v>
      </c>
      <c r="Z33" s="106">
        <v>18</v>
      </c>
      <c r="AA33" s="106">
        <v>100</v>
      </c>
      <c r="AB33" s="106">
        <v>97</v>
      </c>
      <c r="AC33" s="106">
        <v>92</v>
      </c>
      <c r="AD33" s="106">
        <v>102</v>
      </c>
      <c r="AE33" s="106">
        <v>102</v>
      </c>
      <c r="AF33" s="106">
        <v>84</v>
      </c>
      <c r="AG33" s="106">
        <v>78</v>
      </c>
      <c r="AH33" s="106">
        <v>69</v>
      </c>
      <c r="AI33" s="106">
        <v>54</v>
      </c>
      <c r="AJ33" s="106">
        <v>42</v>
      </c>
      <c r="AK33" s="106">
        <v>40</v>
      </c>
      <c r="AL33" s="106">
        <v>27</v>
      </c>
      <c r="AM33" s="106">
        <v>17</v>
      </c>
      <c r="AN33" s="106">
        <v>18</v>
      </c>
      <c r="AO33" s="106">
        <v>3</v>
      </c>
      <c r="AP33" s="106">
        <v>3</v>
      </c>
      <c r="AQ33" s="106">
        <v>12</v>
      </c>
      <c r="AR33" s="106">
        <v>20</v>
      </c>
      <c r="AS33" s="106">
        <v>650</v>
      </c>
      <c r="AT33" s="106">
        <v>46</v>
      </c>
      <c r="AU33" s="106">
        <v>50</v>
      </c>
      <c r="AV33" s="106">
        <v>283</v>
      </c>
      <c r="AW33" s="106">
        <v>10</v>
      </c>
    </row>
    <row r="34" spans="1:49" x14ac:dyDescent="0.25">
      <c r="A34" s="98" t="s">
        <v>291</v>
      </c>
      <c r="B34" s="99">
        <v>4756</v>
      </c>
      <c r="C34" s="100" t="s">
        <v>36</v>
      </c>
      <c r="D34" s="99" t="s">
        <v>238</v>
      </c>
      <c r="E34" s="101">
        <v>1</v>
      </c>
      <c r="F34" s="107">
        <f t="shared" si="8"/>
        <v>330</v>
      </c>
      <c r="G34" s="106">
        <v>2</v>
      </c>
      <c r="H34" s="106">
        <v>5</v>
      </c>
      <c r="I34" s="106">
        <v>3</v>
      </c>
      <c r="J34" s="106">
        <v>3</v>
      </c>
      <c r="K34" s="106">
        <v>6</v>
      </c>
      <c r="L34" s="106">
        <v>10</v>
      </c>
      <c r="M34" s="106">
        <v>2</v>
      </c>
      <c r="N34" s="106">
        <v>3</v>
      </c>
      <c r="O34" s="106">
        <v>3</v>
      </c>
      <c r="P34" s="106">
        <v>3</v>
      </c>
      <c r="Q34" s="106">
        <v>2</v>
      </c>
      <c r="R34" s="106">
        <v>5</v>
      </c>
      <c r="S34" s="106">
        <v>7</v>
      </c>
      <c r="T34" s="106">
        <v>6</v>
      </c>
      <c r="U34" s="106">
        <v>5</v>
      </c>
      <c r="V34" s="106">
        <v>7</v>
      </c>
      <c r="W34" s="106">
        <v>8</v>
      </c>
      <c r="X34" s="106">
        <v>7</v>
      </c>
      <c r="Y34" s="106">
        <v>6</v>
      </c>
      <c r="Z34" s="106">
        <v>5</v>
      </c>
      <c r="AA34" s="106">
        <v>26</v>
      </c>
      <c r="AB34" s="106">
        <v>25</v>
      </c>
      <c r="AC34" s="106">
        <v>22</v>
      </c>
      <c r="AD34" s="106">
        <v>25</v>
      </c>
      <c r="AE34" s="106">
        <v>25</v>
      </c>
      <c r="AF34" s="106">
        <v>20</v>
      </c>
      <c r="AG34" s="106">
        <v>19</v>
      </c>
      <c r="AH34" s="106">
        <v>17</v>
      </c>
      <c r="AI34" s="106">
        <v>14</v>
      </c>
      <c r="AJ34" s="106">
        <v>11</v>
      </c>
      <c r="AK34" s="106">
        <v>11</v>
      </c>
      <c r="AL34" s="106">
        <v>7</v>
      </c>
      <c r="AM34" s="106">
        <v>5</v>
      </c>
      <c r="AN34" s="106">
        <v>5</v>
      </c>
      <c r="AO34" s="106">
        <v>0</v>
      </c>
      <c r="AP34" s="106">
        <v>0</v>
      </c>
      <c r="AQ34" s="106">
        <v>2</v>
      </c>
      <c r="AR34" s="106">
        <v>2</v>
      </c>
      <c r="AS34" s="106">
        <v>167</v>
      </c>
      <c r="AT34" s="106">
        <v>13</v>
      </c>
      <c r="AU34" s="106">
        <v>18</v>
      </c>
      <c r="AV34" s="106">
        <v>70</v>
      </c>
      <c r="AW34" s="106">
        <v>3</v>
      </c>
    </row>
    <row r="35" spans="1:49" x14ac:dyDescent="0.25">
      <c r="A35" s="98" t="s">
        <v>291</v>
      </c>
      <c r="B35" s="99">
        <v>4757</v>
      </c>
      <c r="C35" s="100" t="s">
        <v>37</v>
      </c>
      <c r="D35" s="99" t="s">
        <v>238</v>
      </c>
      <c r="E35" s="101">
        <v>1</v>
      </c>
      <c r="F35" s="107">
        <f t="shared" si="8"/>
        <v>357</v>
      </c>
      <c r="G35" s="106">
        <v>1</v>
      </c>
      <c r="H35" s="106">
        <v>5</v>
      </c>
      <c r="I35" s="106">
        <v>3</v>
      </c>
      <c r="J35" s="106">
        <v>4</v>
      </c>
      <c r="K35" s="106">
        <v>5</v>
      </c>
      <c r="L35" s="106">
        <v>4</v>
      </c>
      <c r="M35" s="106">
        <v>5</v>
      </c>
      <c r="N35" s="106">
        <v>5</v>
      </c>
      <c r="O35" s="106">
        <v>7</v>
      </c>
      <c r="P35" s="106">
        <v>7</v>
      </c>
      <c r="Q35" s="106">
        <v>5</v>
      </c>
      <c r="R35" s="106">
        <v>5</v>
      </c>
      <c r="S35" s="106">
        <v>8</v>
      </c>
      <c r="T35" s="106">
        <v>6</v>
      </c>
      <c r="U35" s="106">
        <v>5</v>
      </c>
      <c r="V35" s="106">
        <v>8</v>
      </c>
      <c r="W35" s="106">
        <v>9</v>
      </c>
      <c r="X35" s="106">
        <v>8</v>
      </c>
      <c r="Y35" s="106">
        <v>8</v>
      </c>
      <c r="Z35" s="106">
        <v>7</v>
      </c>
      <c r="AA35" s="106">
        <v>35</v>
      </c>
      <c r="AB35" s="106">
        <v>33</v>
      </c>
      <c r="AC35" s="106">
        <v>22</v>
      </c>
      <c r="AD35" s="106">
        <v>24</v>
      </c>
      <c r="AE35" s="106">
        <v>24</v>
      </c>
      <c r="AF35" s="106">
        <v>20</v>
      </c>
      <c r="AG35" s="106">
        <v>19</v>
      </c>
      <c r="AH35" s="106">
        <v>16</v>
      </c>
      <c r="AI35" s="106">
        <v>13</v>
      </c>
      <c r="AJ35" s="106">
        <v>10</v>
      </c>
      <c r="AK35" s="106">
        <v>10</v>
      </c>
      <c r="AL35" s="106">
        <v>7</v>
      </c>
      <c r="AM35" s="106">
        <v>4</v>
      </c>
      <c r="AN35" s="106">
        <v>5</v>
      </c>
      <c r="AO35" s="106">
        <v>0</v>
      </c>
      <c r="AP35" s="106">
        <v>0</v>
      </c>
      <c r="AQ35" s="106">
        <v>1</v>
      </c>
      <c r="AR35" s="106">
        <v>1</v>
      </c>
      <c r="AS35" s="106">
        <v>181</v>
      </c>
      <c r="AT35" s="106">
        <v>16</v>
      </c>
      <c r="AU35" s="106">
        <v>19</v>
      </c>
      <c r="AV35" s="106">
        <v>77</v>
      </c>
      <c r="AW35" s="106">
        <v>2</v>
      </c>
    </row>
    <row r="36" spans="1:49" x14ac:dyDescent="0.25">
      <c r="A36" s="98" t="s">
        <v>291</v>
      </c>
      <c r="B36" s="99">
        <v>4758</v>
      </c>
      <c r="C36" s="100" t="s">
        <v>38</v>
      </c>
      <c r="D36" s="99" t="s">
        <v>237</v>
      </c>
      <c r="E36" s="101">
        <v>1</v>
      </c>
      <c r="F36" s="107">
        <f t="shared" si="8"/>
        <v>686</v>
      </c>
      <c r="G36" s="106">
        <v>4</v>
      </c>
      <c r="H36" s="106">
        <v>5</v>
      </c>
      <c r="I36" s="106">
        <v>12</v>
      </c>
      <c r="J36" s="106">
        <v>12</v>
      </c>
      <c r="K36" s="106">
        <v>18</v>
      </c>
      <c r="L36" s="106">
        <v>12</v>
      </c>
      <c r="M36" s="106">
        <v>7</v>
      </c>
      <c r="N36" s="106">
        <v>9</v>
      </c>
      <c r="O36" s="106">
        <v>11</v>
      </c>
      <c r="P36" s="106">
        <v>12</v>
      </c>
      <c r="Q36" s="106">
        <v>8</v>
      </c>
      <c r="R36" s="106">
        <v>10</v>
      </c>
      <c r="S36" s="106">
        <v>15</v>
      </c>
      <c r="T36" s="106">
        <v>12</v>
      </c>
      <c r="U36" s="106">
        <v>10</v>
      </c>
      <c r="V36" s="106">
        <v>15</v>
      </c>
      <c r="W36" s="106">
        <v>16</v>
      </c>
      <c r="X36" s="106">
        <v>14</v>
      </c>
      <c r="Y36" s="106">
        <v>13</v>
      </c>
      <c r="Z36" s="106">
        <v>11</v>
      </c>
      <c r="AA36" s="106">
        <v>55</v>
      </c>
      <c r="AB36" s="106">
        <v>52</v>
      </c>
      <c r="AC36" s="106">
        <v>48</v>
      </c>
      <c r="AD36" s="106">
        <v>52</v>
      </c>
      <c r="AE36" s="106">
        <v>53</v>
      </c>
      <c r="AF36" s="106">
        <v>43</v>
      </c>
      <c r="AG36" s="106">
        <v>40</v>
      </c>
      <c r="AH36" s="106">
        <v>35</v>
      </c>
      <c r="AI36" s="106">
        <v>22</v>
      </c>
      <c r="AJ36" s="106">
        <v>17</v>
      </c>
      <c r="AK36" s="106">
        <v>17</v>
      </c>
      <c r="AL36" s="106">
        <v>11</v>
      </c>
      <c r="AM36" s="106">
        <v>7</v>
      </c>
      <c r="AN36" s="106">
        <v>8</v>
      </c>
      <c r="AO36" s="106">
        <v>0</v>
      </c>
      <c r="AP36" s="106">
        <v>1</v>
      </c>
      <c r="AQ36" s="106">
        <v>3</v>
      </c>
      <c r="AR36" s="106">
        <v>4</v>
      </c>
      <c r="AS36" s="106">
        <v>346</v>
      </c>
      <c r="AT36" s="106">
        <v>28</v>
      </c>
      <c r="AU36" s="106">
        <v>34</v>
      </c>
      <c r="AV36" s="106">
        <v>149</v>
      </c>
      <c r="AW36" s="106">
        <v>8</v>
      </c>
    </row>
    <row r="37" spans="1:49" x14ac:dyDescent="0.25">
      <c r="A37" s="98" t="s">
        <v>291</v>
      </c>
      <c r="B37" s="99">
        <v>7033</v>
      </c>
      <c r="C37" s="100" t="s">
        <v>39</v>
      </c>
      <c r="D37" s="99" t="s">
        <v>238</v>
      </c>
      <c r="E37" s="101">
        <v>1</v>
      </c>
      <c r="F37" s="107">
        <f t="shared" si="8"/>
        <v>283</v>
      </c>
      <c r="G37" s="106">
        <v>1</v>
      </c>
      <c r="H37" s="106">
        <v>3</v>
      </c>
      <c r="I37" s="106">
        <v>3</v>
      </c>
      <c r="J37" s="106">
        <v>5</v>
      </c>
      <c r="K37" s="106">
        <v>6</v>
      </c>
      <c r="L37" s="106">
        <v>3</v>
      </c>
      <c r="M37" s="106">
        <v>3</v>
      </c>
      <c r="N37" s="106">
        <v>4</v>
      </c>
      <c r="O37" s="106">
        <v>5</v>
      </c>
      <c r="P37" s="106">
        <v>5</v>
      </c>
      <c r="Q37" s="106">
        <v>4</v>
      </c>
      <c r="R37" s="106">
        <v>4</v>
      </c>
      <c r="S37" s="106">
        <v>5</v>
      </c>
      <c r="T37" s="106">
        <v>4</v>
      </c>
      <c r="U37" s="106">
        <v>3</v>
      </c>
      <c r="V37" s="106">
        <v>5</v>
      </c>
      <c r="W37" s="106">
        <v>6</v>
      </c>
      <c r="X37" s="106">
        <v>5</v>
      </c>
      <c r="Y37" s="106">
        <v>6</v>
      </c>
      <c r="Z37" s="106">
        <v>5</v>
      </c>
      <c r="AA37" s="106">
        <v>24</v>
      </c>
      <c r="AB37" s="106">
        <v>23</v>
      </c>
      <c r="AC37" s="106">
        <v>19</v>
      </c>
      <c r="AD37" s="106">
        <v>21</v>
      </c>
      <c r="AE37" s="106">
        <v>21</v>
      </c>
      <c r="AF37" s="106">
        <v>18</v>
      </c>
      <c r="AG37" s="106">
        <v>16</v>
      </c>
      <c r="AH37" s="106">
        <v>14</v>
      </c>
      <c r="AI37" s="106">
        <v>11</v>
      </c>
      <c r="AJ37" s="106">
        <v>9</v>
      </c>
      <c r="AK37" s="106">
        <v>8</v>
      </c>
      <c r="AL37" s="106">
        <v>6</v>
      </c>
      <c r="AM37" s="106">
        <v>4</v>
      </c>
      <c r="AN37" s="106">
        <v>4</v>
      </c>
      <c r="AO37" s="106">
        <v>0</v>
      </c>
      <c r="AP37" s="106">
        <v>0</v>
      </c>
      <c r="AQ37" s="106">
        <v>1</v>
      </c>
      <c r="AR37" s="106">
        <v>1</v>
      </c>
      <c r="AS37" s="106">
        <v>143</v>
      </c>
      <c r="AT37" s="106">
        <v>11</v>
      </c>
      <c r="AU37" s="106">
        <v>13</v>
      </c>
      <c r="AV37" s="106">
        <v>63</v>
      </c>
      <c r="AW37" s="106">
        <v>2</v>
      </c>
    </row>
    <row r="38" spans="1:49" x14ac:dyDescent="0.25">
      <c r="A38" s="98" t="s">
        <v>291</v>
      </c>
      <c r="B38" s="99">
        <v>7118</v>
      </c>
      <c r="C38" s="100" t="s">
        <v>40</v>
      </c>
      <c r="D38" s="99" t="s">
        <v>238</v>
      </c>
      <c r="E38" s="101">
        <v>1</v>
      </c>
      <c r="F38" s="107">
        <f t="shared" si="8"/>
        <v>186</v>
      </c>
      <c r="G38" s="106">
        <v>2</v>
      </c>
      <c r="H38" s="106">
        <v>6</v>
      </c>
      <c r="I38" s="106">
        <v>1</v>
      </c>
      <c r="J38" s="106">
        <v>3</v>
      </c>
      <c r="K38" s="106">
        <v>1</v>
      </c>
      <c r="L38" s="106">
        <v>6</v>
      </c>
      <c r="M38" s="106">
        <v>1</v>
      </c>
      <c r="N38" s="106">
        <v>2</v>
      </c>
      <c r="O38" s="106">
        <v>2</v>
      </c>
      <c r="P38" s="106">
        <v>2</v>
      </c>
      <c r="Q38" s="106">
        <v>2</v>
      </c>
      <c r="R38" s="106">
        <v>2</v>
      </c>
      <c r="S38" s="106">
        <v>4</v>
      </c>
      <c r="T38" s="106">
        <v>3</v>
      </c>
      <c r="U38" s="106">
        <v>2</v>
      </c>
      <c r="V38" s="106">
        <v>3</v>
      </c>
      <c r="W38" s="106">
        <v>4</v>
      </c>
      <c r="X38" s="106">
        <v>3</v>
      </c>
      <c r="Y38" s="106">
        <v>3</v>
      </c>
      <c r="Z38" s="106">
        <v>3</v>
      </c>
      <c r="AA38" s="106">
        <v>14</v>
      </c>
      <c r="AB38" s="106">
        <v>13</v>
      </c>
      <c r="AC38" s="106">
        <v>14</v>
      </c>
      <c r="AD38" s="106">
        <v>15</v>
      </c>
      <c r="AE38" s="106">
        <v>15</v>
      </c>
      <c r="AF38" s="106">
        <v>13</v>
      </c>
      <c r="AG38" s="106">
        <v>12</v>
      </c>
      <c r="AH38" s="106">
        <v>10</v>
      </c>
      <c r="AI38" s="106">
        <v>7</v>
      </c>
      <c r="AJ38" s="106">
        <v>5</v>
      </c>
      <c r="AK38" s="106">
        <v>5</v>
      </c>
      <c r="AL38" s="106">
        <v>4</v>
      </c>
      <c r="AM38" s="106">
        <v>2</v>
      </c>
      <c r="AN38" s="106">
        <v>2</v>
      </c>
      <c r="AO38" s="106">
        <v>0</v>
      </c>
      <c r="AP38" s="106">
        <v>0</v>
      </c>
      <c r="AQ38" s="106">
        <v>2</v>
      </c>
      <c r="AR38" s="106">
        <v>2</v>
      </c>
      <c r="AS38" s="106">
        <v>95</v>
      </c>
      <c r="AT38" s="106">
        <v>6</v>
      </c>
      <c r="AU38" s="106">
        <v>8</v>
      </c>
      <c r="AV38" s="106">
        <v>42</v>
      </c>
      <c r="AW38" s="106">
        <v>2</v>
      </c>
    </row>
    <row r="39" spans="1:49" x14ac:dyDescent="0.25">
      <c r="A39" s="94" t="s">
        <v>292</v>
      </c>
      <c r="B39" s="96"/>
      <c r="C39" s="102" t="s">
        <v>270</v>
      </c>
      <c r="D39" s="96"/>
      <c r="E39" s="103"/>
      <c r="F39" s="105">
        <f t="shared" ref="F39:AW39" si="9">SUM(F40:F43)</f>
        <v>1922</v>
      </c>
      <c r="G39" s="105">
        <f t="shared" si="9"/>
        <v>31</v>
      </c>
      <c r="H39" s="105">
        <f t="shared" si="9"/>
        <v>18</v>
      </c>
      <c r="I39" s="105">
        <f t="shared" si="9"/>
        <v>32</v>
      </c>
      <c r="J39" s="105">
        <f t="shared" si="9"/>
        <v>30</v>
      </c>
      <c r="K39" s="105">
        <f t="shared" si="9"/>
        <v>35</v>
      </c>
      <c r="L39" s="105">
        <f t="shared" si="9"/>
        <v>26</v>
      </c>
      <c r="M39" s="105">
        <f t="shared" si="9"/>
        <v>32</v>
      </c>
      <c r="N39" s="105">
        <f t="shared" si="9"/>
        <v>30</v>
      </c>
      <c r="O39" s="105">
        <f t="shared" si="9"/>
        <v>33</v>
      </c>
      <c r="P39" s="105">
        <f t="shared" si="9"/>
        <v>38</v>
      </c>
      <c r="Q39" s="105">
        <f t="shared" si="9"/>
        <v>39</v>
      </c>
      <c r="R39" s="105">
        <f t="shared" si="9"/>
        <v>41</v>
      </c>
      <c r="S39" s="105">
        <f t="shared" si="9"/>
        <v>48</v>
      </c>
      <c r="T39" s="105">
        <f t="shared" si="9"/>
        <v>52</v>
      </c>
      <c r="U39" s="105">
        <f t="shared" si="9"/>
        <v>29</v>
      </c>
      <c r="V39" s="105">
        <f t="shared" si="9"/>
        <v>46</v>
      </c>
      <c r="W39" s="105">
        <f t="shared" si="9"/>
        <v>35</v>
      </c>
      <c r="X39" s="105">
        <f t="shared" si="9"/>
        <v>50</v>
      </c>
      <c r="Y39" s="105">
        <f t="shared" si="9"/>
        <v>42</v>
      </c>
      <c r="Z39" s="105">
        <f t="shared" si="9"/>
        <v>42</v>
      </c>
      <c r="AA39" s="105">
        <f t="shared" si="9"/>
        <v>178</v>
      </c>
      <c r="AB39" s="105">
        <f t="shared" si="9"/>
        <v>158</v>
      </c>
      <c r="AC39" s="105">
        <f t="shared" si="9"/>
        <v>138</v>
      </c>
      <c r="AD39" s="105">
        <f t="shared" si="9"/>
        <v>136</v>
      </c>
      <c r="AE39" s="105">
        <f t="shared" si="9"/>
        <v>129</v>
      </c>
      <c r="AF39" s="105">
        <f t="shared" si="9"/>
        <v>111</v>
      </c>
      <c r="AG39" s="105">
        <f t="shared" si="9"/>
        <v>75</v>
      </c>
      <c r="AH39" s="105">
        <f t="shared" si="9"/>
        <v>66</v>
      </c>
      <c r="AI39" s="105">
        <f t="shared" si="9"/>
        <v>60</v>
      </c>
      <c r="AJ39" s="105">
        <f t="shared" si="9"/>
        <v>49</v>
      </c>
      <c r="AK39" s="105">
        <f t="shared" si="9"/>
        <v>38</v>
      </c>
      <c r="AL39" s="105">
        <f t="shared" si="9"/>
        <v>29</v>
      </c>
      <c r="AM39" s="105">
        <f t="shared" si="9"/>
        <v>15</v>
      </c>
      <c r="AN39" s="105">
        <f t="shared" si="9"/>
        <v>11</v>
      </c>
      <c r="AO39" s="105">
        <f t="shared" si="9"/>
        <v>1</v>
      </c>
      <c r="AP39" s="105">
        <f t="shared" si="9"/>
        <v>17</v>
      </c>
      <c r="AQ39" s="105">
        <f t="shared" si="9"/>
        <v>13</v>
      </c>
      <c r="AR39" s="105">
        <f t="shared" si="9"/>
        <v>33</v>
      </c>
      <c r="AS39" s="105">
        <f t="shared" si="9"/>
        <v>1005</v>
      </c>
      <c r="AT39" s="105">
        <f t="shared" si="9"/>
        <v>120</v>
      </c>
      <c r="AU39" s="105">
        <f t="shared" si="9"/>
        <v>115</v>
      </c>
      <c r="AV39" s="105">
        <f t="shared" si="9"/>
        <v>425</v>
      </c>
      <c r="AW39" s="105">
        <f t="shared" si="9"/>
        <v>27</v>
      </c>
    </row>
    <row r="40" spans="1:49" x14ac:dyDescent="0.25">
      <c r="A40" s="98" t="s">
        <v>292</v>
      </c>
      <c r="B40" s="99">
        <v>4701</v>
      </c>
      <c r="C40" s="100" t="s">
        <v>184</v>
      </c>
      <c r="D40" s="99" t="s">
        <v>236</v>
      </c>
      <c r="E40" s="101">
        <v>1</v>
      </c>
      <c r="F40" s="107">
        <f t="shared" ref="F40:F43" si="10">SUBTOTAL(9,G40:AN40)</f>
        <v>912</v>
      </c>
      <c r="G40" s="106">
        <v>9</v>
      </c>
      <c r="H40" s="106">
        <v>9</v>
      </c>
      <c r="I40" s="106">
        <v>15</v>
      </c>
      <c r="J40" s="106">
        <v>14</v>
      </c>
      <c r="K40" s="106">
        <v>12</v>
      </c>
      <c r="L40" s="106">
        <v>10</v>
      </c>
      <c r="M40" s="106">
        <v>15</v>
      </c>
      <c r="N40" s="106">
        <v>14</v>
      </c>
      <c r="O40" s="106">
        <v>16</v>
      </c>
      <c r="P40" s="106">
        <v>19</v>
      </c>
      <c r="Q40" s="106">
        <v>19</v>
      </c>
      <c r="R40" s="106">
        <v>16</v>
      </c>
      <c r="S40" s="106">
        <v>18</v>
      </c>
      <c r="T40" s="106">
        <v>19</v>
      </c>
      <c r="U40" s="106">
        <v>11</v>
      </c>
      <c r="V40" s="106">
        <v>18</v>
      </c>
      <c r="W40" s="106">
        <v>14</v>
      </c>
      <c r="X40" s="106">
        <v>19</v>
      </c>
      <c r="Y40" s="106">
        <v>21</v>
      </c>
      <c r="Z40" s="106">
        <v>21</v>
      </c>
      <c r="AA40" s="106">
        <v>87</v>
      </c>
      <c r="AB40" s="106">
        <v>78</v>
      </c>
      <c r="AC40" s="106">
        <v>71</v>
      </c>
      <c r="AD40" s="106">
        <v>70</v>
      </c>
      <c r="AE40" s="106">
        <v>67</v>
      </c>
      <c r="AF40" s="106">
        <v>58</v>
      </c>
      <c r="AG40" s="106">
        <v>39</v>
      </c>
      <c r="AH40" s="106">
        <v>34</v>
      </c>
      <c r="AI40" s="106">
        <v>30</v>
      </c>
      <c r="AJ40" s="106">
        <v>24</v>
      </c>
      <c r="AK40" s="106">
        <v>18</v>
      </c>
      <c r="AL40" s="106">
        <v>15</v>
      </c>
      <c r="AM40" s="106">
        <v>7</v>
      </c>
      <c r="AN40" s="106">
        <v>5</v>
      </c>
      <c r="AO40" s="106">
        <v>0</v>
      </c>
      <c r="AP40" s="106">
        <v>5</v>
      </c>
      <c r="AQ40" s="106">
        <v>4</v>
      </c>
      <c r="AR40" s="106">
        <v>10</v>
      </c>
      <c r="AS40" s="106">
        <v>468</v>
      </c>
      <c r="AT40" s="106">
        <v>48</v>
      </c>
      <c r="AU40" s="106">
        <v>46</v>
      </c>
      <c r="AV40" s="106">
        <v>215</v>
      </c>
      <c r="AW40" s="106">
        <v>14</v>
      </c>
    </row>
    <row r="41" spans="1:49" x14ac:dyDescent="0.25">
      <c r="A41" s="98" t="s">
        <v>292</v>
      </c>
      <c r="B41" s="99">
        <v>4702</v>
      </c>
      <c r="C41" s="100" t="s">
        <v>185</v>
      </c>
      <c r="D41" s="99" t="s">
        <v>238</v>
      </c>
      <c r="E41" s="101">
        <v>1</v>
      </c>
      <c r="F41" s="107">
        <f t="shared" si="10"/>
        <v>407</v>
      </c>
      <c r="G41" s="106">
        <v>12</v>
      </c>
      <c r="H41" s="106">
        <v>3</v>
      </c>
      <c r="I41" s="106">
        <v>8</v>
      </c>
      <c r="J41" s="106">
        <v>4</v>
      </c>
      <c r="K41" s="106">
        <v>10</v>
      </c>
      <c r="L41" s="106">
        <v>5</v>
      </c>
      <c r="M41" s="106">
        <v>8</v>
      </c>
      <c r="N41" s="106">
        <v>7</v>
      </c>
      <c r="O41" s="106">
        <v>8</v>
      </c>
      <c r="P41" s="106">
        <v>9</v>
      </c>
      <c r="Q41" s="106">
        <v>9</v>
      </c>
      <c r="R41" s="106">
        <v>8</v>
      </c>
      <c r="S41" s="106">
        <v>10</v>
      </c>
      <c r="T41" s="106">
        <v>11</v>
      </c>
      <c r="U41" s="106">
        <v>6</v>
      </c>
      <c r="V41" s="106">
        <v>9</v>
      </c>
      <c r="W41" s="106">
        <v>7</v>
      </c>
      <c r="X41" s="106">
        <v>10</v>
      </c>
      <c r="Y41" s="106">
        <v>7</v>
      </c>
      <c r="Z41" s="106">
        <v>7</v>
      </c>
      <c r="AA41" s="106">
        <v>32</v>
      </c>
      <c r="AB41" s="106">
        <v>28</v>
      </c>
      <c r="AC41" s="106">
        <v>29</v>
      </c>
      <c r="AD41" s="106">
        <v>29</v>
      </c>
      <c r="AE41" s="106">
        <v>27</v>
      </c>
      <c r="AF41" s="106">
        <v>23</v>
      </c>
      <c r="AG41" s="106">
        <v>16</v>
      </c>
      <c r="AH41" s="106">
        <v>14</v>
      </c>
      <c r="AI41" s="106">
        <v>15</v>
      </c>
      <c r="AJ41" s="106">
        <v>12</v>
      </c>
      <c r="AK41" s="106">
        <v>10</v>
      </c>
      <c r="AL41" s="106">
        <v>7</v>
      </c>
      <c r="AM41" s="106">
        <v>4</v>
      </c>
      <c r="AN41" s="106">
        <v>3</v>
      </c>
      <c r="AO41" s="106">
        <v>1</v>
      </c>
      <c r="AP41" s="106">
        <v>6</v>
      </c>
      <c r="AQ41" s="106">
        <v>5</v>
      </c>
      <c r="AR41" s="106">
        <v>11</v>
      </c>
      <c r="AS41" s="106">
        <v>219</v>
      </c>
      <c r="AT41" s="106">
        <v>25</v>
      </c>
      <c r="AU41" s="106">
        <v>24</v>
      </c>
      <c r="AV41" s="106">
        <v>84</v>
      </c>
      <c r="AW41" s="106">
        <v>6</v>
      </c>
    </row>
    <row r="42" spans="1:49" x14ac:dyDescent="0.25">
      <c r="A42" s="98" t="s">
        <v>292</v>
      </c>
      <c r="B42" s="99">
        <v>4703</v>
      </c>
      <c r="C42" s="100" t="s">
        <v>41</v>
      </c>
      <c r="D42" s="99" t="s">
        <v>238</v>
      </c>
      <c r="E42" s="101">
        <v>1</v>
      </c>
      <c r="F42" s="107">
        <f t="shared" si="10"/>
        <v>443</v>
      </c>
      <c r="G42" s="106">
        <v>9</v>
      </c>
      <c r="H42" s="106">
        <v>3</v>
      </c>
      <c r="I42" s="106">
        <v>7</v>
      </c>
      <c r="J42" s="106">
        <v>10</v>
      </c>
      <c r="K42" s="106">
        <v>7</v>
      </c>
      <c r="L42" s="106">
        <v>10</v>
      </c>
      <c r="M42" s="106">
        <v>7</v>
      </c>
      <c r="N42" s="106">
        <v>7</v>
      </c>
      <c r="O42" s="106">
        <v>7</v>
      </c>
      <c r="P42" s="106">
        <v>8</v>
      </c>
      <c r="Q42" s="106">
        <v>9</v>
      </c>
      <c r="R42" s="106">
        <v>13</v>
      </c>
      <c r="S42" s="106">
        <v>16</v>
      </c>
      <c r="T42" s="106">
        <v>17</v>
      </c>
      <c r="U42" s="106">
        <v>9</v>
      </c>
      <c r="V42" s="106">
        <v>15</v>
      </c>
      <c r="W42" s="106">
        <v>11</v>
      </c>
      <c r="X42" s="106">
        <v>16</v>
      </c>
      <c r="Y42" s="106">
        <v>10</v>
      </c>
      <c r="Z42" s="106">
        <v>10</v>
      </c>
      <c r="AA42" s="106">
        <v>42</v>
      </c>
      <c r="AB42" s="106">
        <v>37</v>
      </c>
      <c r="AC42" s="106">
        <v>27</v>
      </c>
      <c r="AD42" s="106">
        <v>26</v>
      </c>
      <c r="AE42" s="106">
        <v>25</v>
      </c>
      <c r="AF42" s="106">
        <v>21</v>
      </c>
      <c r="AG42" s="106">
        <v>14</v>
      </c>
      <c r="AH42" s="106">
        <v>13</v>
      </c>
      <c r="AI42" s="106">
        <v>11</v>
      </c>
      <c r="AJ42" s="106">
        <v>9</v>
      </c>
      <c r="AK42" s="106">
        <v>7</v>
      </c>
      <c r="AL42" s="106">
        <v>5</v>
      </c>
      <c r="AM42" s="106">
        <v>3</v>
      </c>
      <c r="AN42" s="106">
        <v>2</v>
      </c>
      <c r="AO42" s="106">
        <v>0</v>
      </c>
      <c r="AP42" s="106">
        <v>5</v>
      </c>
      <c r="AQ42" s="106">
        <v>4</v>
      </c>
      <c r="AR42" s="106">
        <v>10</v>
      </c>
      <c r="AS42" s="106">
        <v>236</v>
      </c>
      <c r="AT42" s="106">
        <v>37</v>
      </c>
      <c r="AU42" s="106">
        <v>35</v>
      </c>
      <c r="AV42" s="106">
        <v>89</v>
      </c>
      <c r="AW42" s="106">
        <v>6</v>
      </c>
    </row>
    <row r="43" spans="1:49" x14ac:dyDescent="0.25">
      <c r="A43" s="98" t="s">
        <v>292</v>
      </c>
      <c r="B43" s="99">
        <v>7091</v>
      </c>
      <c r="C43" s="100" t="s">
        <v>42</v>
      </c>
      <c r="D43" s="99" t="s">
        <v>238</v>
      </c>
      <c r="E43" s="101">
        <v>1</v>
      </c>
      <c r="F43" s="107">
        <f t="shared" si="10"/>
        <v>160</v>
      </c>
      <c r="G43" s="106">
        <v>1</v>
      </c>
      <c r="H43" s="106">
        <v>3</v>
      </c>
      <c r="I43" s="106">
        <v>2</v>
      </c>
      <c r="J43" s="106">
        <v>2</v>
      </c>
      <c r="K43" s="106">
        <v>6</v>
      </c>
      <c r="L43" s="106">
        <v>1</v>
      </c>
      <c r="M43" s="106">
        <v>2</v>
      </c>
      <c r="N43" s="106">
        <v>2</v>
      </c>
      <c r="O43" s="106">
        <v>2</v>
      </c>
      <c r="P43" s="106">
        <v>2</v>
      </c>
      <c r="Q43" s="106">
        <v>2</v>
      </c>
      <c r="R43" s="106">
        <v>4</v>
      </c>
      <c r="S43" s="106">
        <v>4</v>
      </c>
      <c r="T43" s="106">
        <v>5</v>
      </c>
      <c r="U43" s="106">
        <v>3</v>
      </c>
      <c r="V43" s="106">
        <v>4</v>
      </c>
      <c r="W43" s="106">
        <v>3</v>
      </c>
      <c r="X43" s="106">
        <v>5</v>
      </c>
      <c r="Y43" s="106">
        <v>4</v>
      </c>
      <c r="Z43" s="106">
        <v>4</v>
      </c>
      <c r="AA43" s="106">
        <v>17</v>
      </c>
      <c r="AB43" s="106">
        <v>15</v>
      </c>
      <c r="AC43" s="106">
        <v>11</v>
      </c>
      <c r="AD43" s="106">
        <v>11</v>
      </c>
      <c r="AE43" s="106">
        <v>10</v>
      </c>
      <c r="AF43" s="106">
        <v>9</v>
      </c>
      <c r="AG43" s="106">
        <v>6</v>
      </c>
      <c r="AH43" s="106">
        <v>5</v>
      </c>
      <c r="AI43" s="106">
        <v>4</v>
      </c>
      <c r="AJ43" s="106">
        <v>4</v>
      </c>
      <c r="AK43" s="106">
        <v>3</v>
      </c>
      <c r="AL43" s="106">
        <v>2</v>
      </c>
      <c r="AM43" s="106">
        <v>1</v>
      </c>
      <c r="AN43" s="106">
        <v>1</v>
      </c>
      <c r="AO43" s="106">
        <v>0</v>
      </c>
      <c r="AP43" s="106">
        <v>1</v>
      </c>
      <c r="AQ43" s="106">
        <v>0</v>
      </c>
      <c r="AR43" s="106">
        <v>2</v>
      </c>
      <c r="AS43" s="106">
        <v>82</v>
      </c>
      <c r="AT43" s="106">
        <v>10</v>
      </c>
      <c r="AU43" s="106">
        <v>10</v>
      </c>
      <c r="AV43" s="106">
        <v>37</v>
      </c>
      <c r="AW43" s="106">
        <v>1</v>
      </c>
    </row>
    <row r="44" spans="1:49" x14ac:dyDescent="0.25">
      <c r="A44" s="94" t="s">
        <v>373</v>
      </c>
      <c r="B44" s="96"/>
      <c r="C44" s="102" t="s">
        <v>271</v>
      </c>
      <c r="D44" s="96"/>
      <c r="E44" s="103"/>
      <c r="F44" s="97">
        <f t="shared" ref="F44:AW44" si="11">SUM(F45:F48)</f>
        <v>2421</v>
      </c>
      <c r="G44" s="97">
        <f t="shared" si="11"/>
        <v>28</v>
      </c>
      <c r="H44" s="97">
        <f t="shared" si="11"/>
        <v>19</v>
      </c>
      <c r="I44" s="97">
        <f t="shared" si="11"/>
        <v>30</v>
      </c>
      <c r="J44" s="97">
        <f t="shared" si="11"/>
        <v>34</v>
      </c>
      <c r="K44" s="97">
        <f t="shared" si="11"/>
        <v>42</v>
      </c>
      <c r="L44" s="97">
        <f t="shared" si="11"/>
        <v>56</v>
      </c>
      <c r="M44" s="97">
        <f t="shared" si="11"/>
        <v>30</v>
      </c>
      <c r="N44" s="97">
        <f t="shared" si="11"/>
        <v>47</v>
      </c>
      <c r="O44" s="97">
        <f t="shared" si="11"/>
        <v>44</v>
      </c>
      <c r="P44" s="97">
        <f t="shared" si="11"/>
        <v>41</v>
      </c>
      <c r="Q44" s="97">
        <f t="shared" si="11"/>
        <v>39</v>
      </c>
      <c r="R44" s="97">
        <f t="shared" si="11"/>
        <v>47</v>
      </c>
      <c r="S44" s="97">
        <f t="shared" si="11"/>
        <v>40</v>
      </c>
      <c r="T44" s="97">
        <f t="shared" si="11"/>
        <v>45</v>
      </c>
      <c r="U44" s="97">
        <f t="shared" si="11"/>
        <v>36</v>
      </c>
      <c r="V44" s="97">
        <f t="shared" si="11"/>
        <v>43</v>
      </c>
      <c r="W44" s="97">
        <f t="shared" si="11"/>
        <v>64</v>
      </c>
      <c r="X44" s="97">
        <f t="shared" si="11"/>
        <v>60</v>
      </c>
      <c r="Y44" s="97">
        <f t="shared" si="11"/>
        <v>55</v>
      </c>
      <c r="Z44" s="97">
        <f t="shared" si="11"/>
        <v>56</v>
      </c>
      <c r="AA44" s="97">
        <f t="shared" si="11"/>
        <v>248</v>
      </c>
      <c r="AB44" s="97">
        <f t="shared" si="11"/>
        <v>187</v>
      </c>
      <c r="AC44" s="97">
        <f t="shared" si="11"/>
        <v>163</v>
      </c>
      <c r="AD44" s="97">
        <f t="shared" si="11"/>
        <v>164</v>
      </c>
      <c r="AE44" s="97">
        <f t="shared" si="11"/>
        <v>160</v>
      </c>
      <c r="AF44" s="97">
        <f t="shared" si="11"/>
        <v>188</v>
      </c>
      <c r="AG44" s="97">
        <f t="shared" si="11"/>
        <v>113</v>
      </c>
      <c r="AH44" s="97">
        <f t="shared" si="11"/>
        <v>107</v>
      </c>
      <c r="AI44" s="97">
        <f t="shared" si="11"/>
        <v>62</v>
      </c>
      <c r="AJ44" s="97">
        <f t="shared" si="11"/>
        <v>57</v>
      </c>
      <c r="AK44" s="97">
        <f t="shared" si="11"/>
        <v>45</v>
      </c>
      <c r="AL44" s="97">
        <f t="shared" si="11"/>
        <v>31</v>
      </c>
      <c r="AM44" s="97">
        <f t="shared" si="11"/>
        <v>17</v>
      </c>
      <c r="AN44" s="97">
        <f t="shared" si="11"/>
        <v>23</v>
      </c>
      <c r="AO44" s="97">
        <f t="shared" si="11"/>
        <v>1</v>
      </c>
      <c r="AP44" s="97">
        <f t="shared" si="11"/>
        <v>18</v>
      </c>
      <c r="AQ44" s="97">
        <f t="shared" si="11"/>
        <v>9</v>
      </c>
      <c r="AR44" s="97">
        <f t="shared" si="11"/>
        <v>30</v>
      </c>
      <c r="AS44" s="97">
        <f t="shared" si="11"/>
        <v>1253</v>
      </c>
      <c r="AT44" s="97">
        <f t="shared" si="11"/>
        <v>114</v>
      </c>
      <c r="AU44" s="97">
        <f t="shared" si="11"/>
        <v>142</v>
      </c>
      <c r="AV44" s="97">
        <f t="shared" si="11"/>
        <v>566</v>
      </c>
      <c r="AW44" s="97">
        <f t="shared" si="11"/>
        <v>26</v>
      </c>
    </row>
    <row r="45" spans="1:49" x14ac:dyDescent="0.25">
      <c r="A45" s="98" t="s">
        <v>373</v>
      </c>
      <c r="B45" s="99">
        <v>4739</v>
      </c>
      <c r="C45" s="100" t="s">
        <v>43</v>
      </c>
      <c r="D45" s="99" t="s">
        <v>237</v>
      </c>
      <c r="E45" s="101">
        <v>1</v>
      </c>
      <c r="F45" s="107">
        <f t="shared" ref="F45:F48" si="12">SUBTOTAL(9,G45:AN45)</f>
        <v>1273</v>
      </c>
      <c r="G45" s="106">
        <v>15</v>
      </c>
      <c r="H45" s="106">
        <v>7</v>
      </c>
      <c r="I45" s="106">
        <v>18</v>
      </c>
      <c r="J45" s="106">
        <v>18</v>
      </c>
      <c r="K45" s="106">
        <v>23</v>
      </c>
      <c r="L45" s="106">
        <v>32</v>
      </c>
      <c r="M45" s="106">
        <v>16</v>
      </c>
      <c r="N45" s="106">
        <v>25</v>
      </c>
      <c r="O45" s="106">
        <v>23</v>
      </c>
      <c r="P45" s="106">
        <v>22</v>
      </c>
      <c r="Q45" s="106">
        <v>20</v>
      </c>
      <c r="R45" s="106">
        <v>21</v>
      </c>
      <c r="S45" s="106">
        <v>18</v>
      </c>
      <c r="T45" s="106">
        <v>20</v>
      </c>
      <c r="U45" s="106">
        <v>15</v>
      </c>
      <c r="V45" s="106">
        <v>18</v>
      </c>
      <c r="W45" s="106">
        <v>28</v>
      </c>
      <c r="X45" s="106">
        <v>26</v>
      </c>
      <c r="Y45" s="106">
        <v>28</v>
      </c>
      <c r="Z45" s="106">
        <v>29</v>
      </c>
      <c r="AA45" s="106">
        <v>130</v>
      </c>
      <c r="AB45" s="106">
        <v>97</v>
      </c>
      <c r="AC45" s="106">
        <v>91</v>
      </c>
      <c r="AD45" s="106">
        <v>91</v>
      </c>
      <c r="AE45" s="106">
        <v>89</v>
      </c>
      <c r="AF45" s="106">
        <v>104</v>
      </c>
      <c r="AG45" s="106">
        <v>62</v>
      </c>
      <c r="AH45" s="106">
        <v>59</v>
      </c>
      <c r="AI45" s="106">
        <v>34</v>
      </c>
      <c r="AJ45" s="106">
        <v>30</v>
      </c>
      <c r="AK45" s="106">
        <v>25</v>
      </c>
      <c r="AL45" s="106">
        <v>17</v>
      </c>
      <c r="AM45" s="106">
        <v>9</v>
      </c>
      <c r="AN45" s="106">
        <v>13</v>
      </c>
      <c r="AO45" s="106">
        <v>1</v>
      </c>
      <c r="AP45" s="106">
        <v>9</v>
      </c>
      <c r="AQ45" s="106">
        <v>5</v>
      </c>
      <c r="AR45" s="106">
        <v>16</v>
      </c>
      <c r="AS45" s="106">
        <v>657</v>
      </c>
      <c r="AT45" s="106">
        <v>53</v>
      </c>
      <c r="AU45" s="106">
        <v>66</v>
      </c>
      <c r="AV45" s="106">
        <v>305</v>
      </c>
      <c r="AW45" s="106">
        <v>15</v>
      </c>
    </row>
    <row r="46" spans="1:49" x14ac:dyDescent="0.25">
      <c r="A46" s="98" t="s">
        <v>373</v>
      </c>
      <c r="B46" s="99">
        <v>4740</v>
      </c>
      <c r="C46" s="100" t="s">
        <v>44</v>
      </c>
      <c r="D46" s="99" t="s">
        <v>238</v>
      </c>
      <c r="E46" s="101">
        <v>1</v>
      </c>
      <c r="F46" s="107">
        <f t="shared" si="12"/>
        <v>327</v>
      </c>
      <c r="G46" s="106">
        <v>1</v>
      </c>
      <c r="H46" s="106">
        <v>5</v>
      </c>
      <c r="I46" s="106">
        <v>4</v>
      </c>
      <c r="J46" s="106">
        <v>7</v>
      </c>
      <c r="K46" s="106">
        <v>5</v>
      </c>
      <c r="L46" s="106">
        <v>9</v>
      </c>
      <c r="M46" s="106">
        <v>3</v>
      </c>
      <c r="N46" s="106">
        <v>5</v>
      </c>
      <c r="O46" s="106">
        <v>5</v>
      </c>
      <c r="P46" s="106">
        <v>4</v>
      </c>
      <c r="Q46" s="106">
        <v>4</v>
      </c>
      <c r="R46" s="106">
        <v>7</v>
      </c>
      <c r="S46" s="106">
        <v>6</v>
      </c>
      <c r="T46" s="106">
        <v>7</v>
      </c>
      <c r="U46" s="106">
        <v>6</v>
      </c>
      <c r="V46" s="106">
        <v>7</v>
      </c>
      <c r="W46" s="106">
        <v>10</v>
      </c>
      <c r="X46" s="106">
        <v>9</v>
      </c>
      <c r="Y46" s="106">
        <v>8</v>
      </c>
      <c r="Z46" s="106">
        <v>8</v>
      </c>
      <c r="AA46" s="106">
        <v>34</v>
      </c>
      <c r="AB46" s="106">
        <v>26</v>
      </c>
      <c r="AC46" s="106">
        <v>21</v>
      </c>
      <c r="AD46" s="106">
        <v>21</v>
      </c>
      <c r="AE46" s="106">
        <v>21</v>
      </c>
      <c r="AF46" s="106">
        <v>24</v>
      </c>
      <c r="AG46" s="106">
        <v>15</v>
      </c>
      <c r="AH46" s="106">
        <v>14</v>
      </c>
      <c r="AI46" s="106">
        <v>8</v>
      </c>
      <c r="AJ46" s="106">
        <v>8</v>
      </c>
      <c r="AK46" s="106">
        <v>6</v>
      </c>
      <c r="AL46" s="106">
        <v>4</v>
      </c>
      <c r="AM46" s="106">
        <v>2</v>
      </c>
      <c r="AN46" s="106">
        <v>3</v>
      </c>
      <c r="AO46" s="106">
        <v>0</v>
      </c>
      <c r="AP46" s="106">
        <v>1</v>
      </c>
      <c r="AQ46" s="106">
        <v>0</v>
      </c>
      <c r="AR46" s="106">
        <v>1</v>
      </c>
      <c r="AS46" s="106">
        <v>172</v>
      </c>
      <c r="AT46" s="106">
        <v>16</v>
      </c>
      <c r="AU46" s="106">
        <v>21</v>
      </c>
      <c r="AV46" s="106">
        <v>75</v>
      </c>
      <c r="AW46" s="106">
        <v>1</v>
      </c>
    </row>
    <row r="47" spans="1:49" x14ac:dyDescent="0.25">
      <c r="A47" s="98" t="s">
        <v>373</v>
      </c>
      <c r="B47" s="99">
        <v>4741</v>
      </c>
      <c r="C47" s="100" t="s">
        <v>45</v>
      </c>
      <c r="D47" s="99" t="s">
        <v>238</v>
      </c>
      <c r="E47" s="101">
        <v>1</v>
      </c>
      <c r="F47" s="107">
        <f t="shared" si="12"/>
        <v>692</v>
      </c>
      <c r="G47" s="106">
        <v>11</v>
      </c>
      <c r="H47" s="106">
        <v>6</v>
      </c>
      <c r="I47" s="106">
        <v>7</v>
      </c>
      <c r="J47" s="106">
        <v>8</v>
      </c>
      <c r="K47" s="106">
        <v>13</v>
      </c>
      <c r="L47" s="106">
        <v>14</v>
      </c>
      <c r="M47" s="106">
        <v>9</v>
      </c>
      <c r="N47" s="106">
        <v>14</v>
      </c>
      <c r="O47" s="106">
        <v>13</v>
      </c>
      <c r="P47" s="106">
        <v>12</v>
      </c>
      <c r="Q47" s="106">
        <v>12</v>
      </c>
      <c r="R47" s="106">
        <v>17</v>
      </c>
      <c r="S47" s="106">
        <v>14</v>
      </c>
      <c r="T47" s="106">
        <v>16</v>
      </c>
      <c r="U47" s="106">
        <v>13</v>
      </c>
      <c r="V47" s="106">
        <v>16</v>
      </c>
      <c r="W47" s="106">
        <v>23</v>
      </c>
      <c r="X47" s="106">
        <v>22</v>
      </c>
      <c r="Y47" s="106">
        <v>16</v>
      </c>
      <c r="Z47" s="106">
        <v>16</v>
      </c>
      <c r="AA47" s="106">
        <v>70</v>
      </c>
      <c r="AB47" s="106">
        <v>53</v>
      </c>
      <c r="AC47" s="106">
        <v>42</v>
      </c>
      <c r="AD47" s="106">
        <v>43</v>
      </c>
      <c r="AE47" s="106">
        <v>41</v>
      </c>
      <c r="AF47" s="106">
        <v>49</v>
      </c>
      <c r="AG47" s="106">
        <v>29</v>
      </c>
      <c r="AH47" s="106">
        <v>28</v>
      </c>
      <c r="AI47" s="106">
        <v>17</v>
      </c>
      <c r="AJ47" s="106">
        <v>16</v>
      </c>
      <c r="AK47" s="106">
        <v>12</v>
      </c>
      <c r="AL47" s="106">
        <v>9</v>
      </c>
      <c r="AM47" s="106">
        <v>5</v>
      </c>
      <c r="AN47" s="106">
        <v>6</v>
      </c>
      <c r="AO47" s="106">
        <v>0</v>
      </c>
      <c r="AP47" s="106">
        <v>7</v>
      </c>
      <c r="AQ47" s="106">
        <v>4</v>
      </c>
      <c r="AR47" s="106">
        <v>12</v>
      </c>
      <c r="AS47" s="106">
        <v>356</v>
      </c>
      <c r="AT47" s="106">
        <v>40</v>
      </c>
      <c r="AU47" s="106">
        <v>47</v>
      </c>
      <c r="AV47" s="106">
        <v>153</v>
      </c>
      <c r="AW47" s="106">
        <v>8</v>
      </c>
    </row>
    <row r="48" spans="1:49" x14ac:dyDescent="0.25">
      <c r="A48" s="98" t="s">
        <v>373</v>
      </c>
      <c r="B48" s="99">
        <v>7123</v>
      </c>
      <c r="C48" s="100" t="s">
        <v>46</v>
      </c>
      <c r="D48" s="99" t="s">
        <v>238</v>
      </c>
      <c r="E48" s="101">
        <v>1</v>
      </c>
      <c r="F48" s="107">
        <f t="shared" si="12"/>
        <v>129</v>
      </c>
      <c r="G48" s="106">
        <v>1</v>
      </c>
      <c r="H48" s="106">
        <v>1</v>
      </c>
      <c r="I48" s="106">
        <v>1</v>
      </c>
      <c r="J48" s="106">
        <v>1</v>
      </c>
      <c r="K48" s="106">
        <v>1</v>
      </c>
      <c r="L48" s="106">
        <v>1</v>
      </c>
      <c r="M48" s="106">
        <v>2</v>
      </c>
      <c r="N48" s="106">
        <v>3</v>
      </c>
      <c r="O48" s="106">
        <v>3</v>
      </c>
      <c r="P48" s="106">
        <v>3</v>
      </c>
      <c r="Q48" s="106">
        <v>3</v>
      </c>
      <c r="R48" s="106">
        <v>2</v>
      </c>
      <c r="S48" s="106">
        <v>2</v>
      </c>
      <c r="T48" s="106">
        <v>2</v>
      </c>
      <c r="U48" s="106">
        <v>2</v>
      </c>
      <c r="V48" s="106">
        <v>2</v>
      </c>
      <c r="W48" s="106">
        <v>3</v>
      </c>
      <c r="X48" s="106">
        <v>3</v>
      </c>
      <c r="Y48" s="106">
        <v>3</v>
      </c>
      <c r="Z48" s="106">
        <v>3</v>
      </c>
      <c r="AA48" s="106">
        <v>14</v>
      </c>
      <c r="AB48" s="106">
        <v>11</v>
      </c>
      <c r="AC48" s="106">
        <v>9</v>
      </c>
      <c r="AD48" s="106">
        <v>9</v>
      </c>
      <c r="AE48" s="106">
        <v>9</v>
      </c>
      <c r="AF48" s="106">
        <v>11</v>
      </c>
      <c r="AG48" s="106">
        <v>7</v>
      </c>
      <c r="AH48" s="106">
        <v>6</v>
      </c>
      <c r="AI48" s="106">
        <v>3</v>
      </c>
      <c r="AJ48" s="106">
        <v>3</v>
      </c>
      <c r="AK48" s="106">
        <v>2</v>
      </c>
      <c r="AL48" s="106">
        <v>1</v>
      </c>
      <c r="AM48" s="106">
        <v>1</v>
      </c>
      <c r="AN48" s="106">
        <v>1</v>
      </c>
      <c r="AO48" s="106">
        <v>0</v>
      </c>
      <c r="AP48" s="106">
        <v>1</v>
      </c>
      <c r="AQ48" s="106">
        <v>0</v>
      </c>
      <c r="AR48" s="106">
        <v>1</v>
      </c>
      <c r="AS48" s="106">
        <v>68</v>
      </c>
      <c r="AT48" s="106">
        <v>5</v>
      </c>
      <c r="AU48" s="106">
        <v>8</v>
      </c>
      <c r="AV48" s="106">
        <v>33</v>
      </c>
      <c r="AW48" s="106">
        <v>2</v>
      </c>
    </row>
    <row r="49" spans="1:49" x14ac:dyDescent="0.25">
      <c r="A49" s="94" t="s">
        <v>288</v>
      </c>
      <c r="B49" s="96"/>
      <c r="C49" s="95" t="s">
        <v>265</v>
      </c>
      <c r="D49" s="96"/>
      <c r="E49" s="96"/>
      <c r="F49" s="97">
        <f t="shared" ref="F49:AW49" si="13">SUM(F50:F82)</f>
        <v>50896</v>
      </c>
      <c r="G49" s="97">
        <f t="shared" si="13"/>
        <v>673</v>
      </c>
      <c r="H49" s="97">
        <f t="shared" si="13"/>
        <v>780</v>
      </c>
      <c r="I49" s="97">
        <f t="shared" si="13"/>
        <v>844</v>
      </c>
      <c r="J49" s="97">
        <f t="shared" si="13"/>
        <v>860</v>
      </c>
      <c r="K49" s="97">
        <f t="shared" si="13"/>
        <v>828</v>
      </c>
      <c r="L49" s="97">
        <f t="shared" si="13"/>
        <v>761</v>
      </c>
      <c r="M49" s="97">
        <f t="shared" si="13"/>
        <v>902</v>
      </c>
      <c r="N49" s="97">
        <f t="shared" si="13"/>
        <v>947</v>
      </c>
      <c r="O49" s="97">
        <f t="shared" si="13"/>
        <v>920</v>
      </c>
      <c r="P49" s="97">
        <f t="shared" si="13"/>
        <v>800</v>
      </c>
      <c r="Q49" s="97">
        <f t="shared" si="13"/>
        <v>866</v>
      </c>
      <c r="R49" s="97">
        <f t="shared" si="13"/>
        <v>1022</v>
      </c>
      <c r="S49" s="97">
        <f t="shared" si="13"/>
        <v>834</v>
      </c>
      <c r="T49" s="97">
        <f t="shared" si="13"/>
        <v>880</v>
      </c>
      <c r="U49" s="97">
        <f t="shared" si="13"/>
        <v>915</v>
      </c>
      <c r="V49" s="97">
        <f t="shared" si="13"/>
        <v>906</v>
      </c>
      <c r="W49" s="97">
        <f t="shared" si="13"/>
        <v>936</v>
      </c>
      <c r="X49" s="97">
        <f t="shared" si="13"/>
        <v>921</v>
      </c>
      <c r="Y49" s="97">
        <f t="shared" si="13"/>
        <v>919</v>
      </c>
      <c r="Z49" s="97">
        <f t="shared" si="13"/>
        <v>922</v>
      </c>
      <c r="AA49" s="97">
        <f t="shared" si="13"/>
        <v>3928</v>
      </c>
      <c r="AB49" s="97">
        <f t="shared" si="13"/>
        <v>3826</v>
      </c>
      <c r="AC49" s="97">
        <f t="shared" si="13"/>
        <v>4005</v>
      </c>
      <c r="AD49" s="97">
        <f t="shared" si="13"/>
        <v>3923</v>
      </c>
      <c r="AE49" s="97">
        <f t="shared" si="13"/>
        <v>3579</v>
      </c>
      <c r="AF49" s="97">
        <f t="shared" si="13"/>
        <v>3329</v>
      </c>
      <c r="AG49" s="97">
        <f t="shared" si="13"/>
        <v>2739</v>
      </c>
      <c r="AH49" s="97">
        <f t="shared" si="13"/>
        <v>2238</v>
      </c>
      <c r="AI49" s="97">
        <f t="shared" si="13"/>
        <v>1844</v>
      </c>
      <c r="AJ49" s="97">
        <f t="shared" si="13"/>
        <v>1330</v>
      </c>
      <c r="AK49" s="97">
        <f t="shared" si="13"/>
        <v>1084</v>
      </c>
      <c r="AL49" s="97">
        <f t="shared" si="13"/>
        <v>702</v>
      </c>
      <c r="AM49" s="97">
        <f t="shared" si="13"/>
        <v>431</v>
      </c>
      <c r="AN49" s="97">
        <f t="shared" si="13"/>
        <v>502</v>
      </c>
      <c r="AO49" s="97">
        <f t="shared" si="13"/>
        <v>31</v>
      </c>
      <c r="AP49" s="97">
        <f t="shared" si="13"/>
        <v>255</v>
      </c>
      <c r="AQ49" s="97">
        <f t="shared" si="13"/>
        <v>281</v>
      </c>
      <c r="AR49" s="97">
        <f t="shared" si="13"/>
        <v>600</v>
      </c>
      <c r="AS49" s="97">
        <f t="shared" si="13"/>
        <v>24704</v>
      </c>
      <c r="AT49" s="97">
        <f t="shared" si="13"/>
        <v>2000</v>
      </c>
      <c r="AU49" s="97">
        <f t="shared" si="13"/>
        <v>2069</v>
      </c>
      <c r="AV49" s="97">
        <f t="shared" si="13"/>
        <v>10847</v>
      </c>
      <c r="AW49" s="97">
        <f t="shared" si="13"/>
        <v>797</v>
      </c>
    </row>
    <row r="50" spans="1:49" x14ac:dyDescent="0.25">
      <c r="A50" s="98" t="s">
        <v>288</v>
      </c>
      <c r="B50" s="99">
        <v>4659</v>
      </c>
      <c r="C50" s="100" t="s">
        <v>266</v>
      </c>
      <c r="D50" s="99" t="s">
        <v>233</v>
      </c>
      <c r="E50" s="101">
        <v>4</v>
      </c>
      <c r="F50" s="107">
        <f t="shared" ref="F50:F82" si="14">SUBTOTAL(9,G50:AN50)</f>
        <v>8124</v>
      </c>
      <c r="G50" s="106">
        <v>187</v>
      </c>
      <c r="H50" s="106">
        <v>185</v>
      </c>
      <c r="I50" s="106">
        <v>186</v>
      </c>
      <c r="J50" s="106">
        <v>212</v>
      </c>
      <c r="K50" s="106">
        <v>163</v>
      </c>
      <c r="L50" s="106">
        <v>139</v>
      </c>
      <c r="M50" s="106">
        <v>169</v>
      </c>
      <c r="N50" s="106">
        <v>180</v>
      </c>
      <c r="O50" s="106">
        <v>175</v>
      </c>
      <c r="P50" s="106">
        <v>149</v>
      </c>
      <c r="Q50" s="106">
        <v>164</v>
      </c>
      <c r="R50" s="106">
        <v>184</v>
      </c>
      <c r="S50" s="106">
        <v>148</v>
      </c>
      <c r="T50" s="106">
        <v>159</v>
      </c>
      <c r="U50" s="106">
        <v>163</v>
      </c>
      <c r="V50" s="106">
        <v>162</v>
      </c>
      <c r="W50" s="106">
        <v>167</v>
      </c>
      <c r="X50" s="106">
        <v>165</v>
      </c>
      <c r="Y50" s="106">
        <v>152</v>
      </c>
      <c r="Z50" s="106">
        <v>153</v>
      </c>
      <c r="AA50" s="106">
        <v>650</v>
      </c>
      <c r="AB50" s="106">
        <v>630</v>
      </c>
      <c r="AC50" s="106">
        <v>522</v>
      </c>
      <c r="AD50" s="106">
        <v>513</v>
      </c>
      <c r="AE50" s="106">
        <v>463</v>
      </c>
      <c r="AF50" s="106">
        <v>433</v>
      </c>
      <c r="AG50" s="106">
        <v>359</v>
      </c>
      <c r="AH50" s="106">
        <v>292</v>
      </c>
      <c r="AI50" s="106">
        <v>282</v>
      </c>
      <c r="AJ50" s="106">
        <v>202</v>
      </c>
      <c r="AK50" s="106">
        <v>166</v>
      </c>
      <c r="AL50" s="106">
        <v>107</v>
      </c>
      <c r="AM50" s="106">
        <v>66</v>
      </c>
      <c r="AN50" s="106">
        <v>77</v>
      </c>
      <c r="AO50" s="106">
        <v>12</v>
      </c>
      <c r="AP50" s="106">
        <v>83</v>
      </c>
      <c r="AQ50" s="106">
        <v>92</v>
      </c>
      <c r="AR50" s="106">
        <v>203</v>
      </c>
      <c r="AS50" s="106">
        <v>3927</v>
      </c>
      <c r="AT50" s="106">
        <v>363</v>
      </c>
      <c r="AU50" s="106">
        <v>357</v>
      </c>
      <c r="AV50" s="106">
        <v>1539</v>
      </c>
      <c r="AW50" s="106">
        <v>185</v>
      </c>
    </row>
    <row r="51" spans="1:49" x14ac:dyDescent="0.25">
      <c r="A51" s="98" t="s">
        <v>288</v>
      </c>
      <c r="B51" s="99">
        <v>4660</v>
      </c>
      <c r="C51" s="100" t="s">
        <v>3</v>
      </c>
      <c r="D51" s="99" t="s">
        <v>236</v>
      </c>
      <c r="E51" s="101">
        <v>4</v>
      </c>
      <c r="F51" s="107">
        <f t="shared" si="14"/>
        <v>10219</v>
      </c>
      <c r="G51" s="106">
        <v>172</v>
      </c>
      <c r="H51" s="106">
        <v>241</v>
      </c>
      <c r="I51" s="106">
        <v>244</v>
      </c>
      <c r="J51" s="106">
        <v>209</v>
      </c>
      <c r="K51" s="106">
        <v>235</v>
      </c>
      <c r="L51" s="106">
        <v>199</v>
      </c>
      <c r="M51" s="106">
        <v>190</v>
      </c>
      <c r="N51" s="106">
        <v>199</v>
      </c>
      <c r="O51" s="106">
        <v>194</v>
      </c>
      <c r="P51" s="106">
        <v>168</v>
      </c>
      <c r="Q51" s="106">
        <v>182</v>
      </c>
      <c r="R51" s="106">
        <v>142</v>
      </c>
      <c r="S51" s="106">
        <v>116</v>
      </c>
      <c r="T51" s="106">
        <v>122</v>
      </c>
      <c r="U51" s="106">
        <v>127</v>
      </c>
      <c r="V51" s="106">
        <v>126</v>
      </c>
      <c r="W51" s="106">
        <v>130</v>
      </c>
      <c r="X51" s="106">
        <v>128</v>
      </c>
      <c r="Y51" s="106">
        <v>195</v>
      </c>
      <c r="Z51" s="106">
        <v>196</v>
      </c>
      <c r="AA51" s="106">
        <v>833</v>
      </c>
      <c r="AB51" s="106">
        <v>812</v>
      </c>
      <c r="AC51" s="106">
        <v>805</v>
      </c>
      <c r="AD51" s="106">
        <v>789</v>
      </c>
      <c r="AE51" s="106">
        <v>720</v>
      </c>
      <c r="AF51" s="106">
        <v>665</v>
      </c>
      <c r="AG51" s="106">
        <v>551</v>
      </c>
      <c r="AH51" s="106">
        <v>450</v>
      </c>
      <c r="AI51" s="106">
        <v>339</v>
      </c>
      <c r="AJ51" s="106">
        <v>245</v>
      </c>
      <c r="AK51" s="106">
        <v>199</v>
      </c>
      <c r="AL51" s="106">
        <v>127</v>
      </c>
      <c r="AM51" s="106">
        <v>79</v>
      </c>
      <c r="AN51" s="106">
        <v>90</v>
      </c>
      <c r="AO51" s="106">
        <v>11</v>
      </c>
      <c r="AP51" s="106">
        <v>76</v>
      </c>
      <c r="AQ51" s="106">
        <v>85</v>
      </c>
      <c r="AR51" s="106">
        <v>181</v>
      </c>
      <c r="AS51" s="106">
        <v>4965</v>
      </c>
      <c r="AT51" s="106">
        <v>305</v>
      </c>
      <c r="AU51" s="106">
        <v>350</v>
      </c>
      <c r="AV51" s="106">
        <v>2222</v>
      </c>
      <c r="AW51" s="106">
        <v>229</v>
      </c>
    </row>
    <row r="52" spans="1:49" x14ac:dyDescent="0.25">
      <c r="A52" s="98" t="s">
        <v>288</v>
      </c>
      <c r="B52" s="99">
        <v>4661</v>
      </c>
      <c r="C52" s="100" t="s">
        <v>4</v>
      </c>
      <c r="D52" s="99" t="s">
        <v>237</v>
      </c>
      <c r="E52" s="101">
        <v>4</v>
      </c>
      <c r="F52" s="107">
        <f t="shared" si="14"/>
        <v>892</v>
      </c>
      <c r="G52" s="106">
        <v>16</v>
      </c>
      <c r="H52" s="106">
        <v>10</v>
      </c>
      <c r="I52" s="106">
        <v>20</v>
      </c>
      <c r="J52" s="106">
        <v>22</v>
      </c>
      <c r="K52" s="106">
        <v>12</v>
      </c>
      <c r="L52" s="106">
        <v>19</v>
      </c>
      <c r="M52" s="106">
        <v>21</v>
      </c>
      <c r="N52" s="106">
        <v>22</v>
      </c>
      <c r="O52" s="106">
        <v>21</v>
      </c>
      <c r="P52" s="106">
        <v>19</v>
      </c>
      <c r="Q52" s="106">
        <v>20</v>
      </c>
      <c r="R52" s="106">
        <v>17</v>
      </c>
      <c r="S52" s="106">
        <v>14</v>
      </c>
      <c r="T52" s="106">
        <v>15</v>
      </c>
      <c r="U52" s="106">
        <v>15</v>
      </c>
      <c r="V52" s="106">
        <v>15</v>
      </c>
      <c r="W52" s="106">
        <v>16</v>
      </c>
      <c r="X52" s="106">
        <v>15</v>
      </c>
      <c r="Y52" s="106">
        <v>14</v>
      </c>
      <c r="Z52" s="106">
        <v>14</v>
      </c>
      <c r="AA52" s="106">
        <v>58</v>
      </c>
      <c r="AB52" s="106">
        <v>57</v>
      </c>
      <c r="AC52" s="106">
        <v>62</v>
      </c>
      <c r="AD52" s="106">
        <v>61</v>
      </c>
      <c r="AE52" s="106">
        <v>56</v>
      </c>
      <c r="AF52" s="106">
        <v>52</v>
      </c>
      <c r="AG52" s="106">
        <v>43</v>
      </c>
      <c r="AH52" s="106">
        <v>35</v>
      </c>
      <c r="AI52" s="106">
        <v>41</v>
      </c>
      <c r="AJ52" s="106">
        <v>29</v>
      </c>
      <c r="AK52" s="106">
        <v>24</v>
      </c>
      <c r="AL52" s="106">
        <v>16</v>
      </c>
      <c r="AM52" s="106">
        <v>10</v>
      </c>
      <c r="AN52" s="106">
        <v>11</v>
      </c>
      <c r="AO52" s="106">
        <v>1</v>
      </c>
      <c r="AP52" s="106">
        <v>7</v>
      </c>
      <c r="AQ52" s="106">
        <v>8</v>
      </c>
      <c r="AR52" s="106">
        <v>17</v>
      </c>
      <c r="AS52" s="106">
        <v>436</v>
      </c>
      <c r="AT52" s="106">
        <v>37</v>
      </c>
      <c r="AU52" s="106">
        <v>33</v>
      </c>
      <c r="AV52" s="106">
        <v>167</v>
      </c>
      <c r="AW52" s="106">
        <v>18</v>
      </c>
    </row>
    <row r="53" spans="1:49" x14ac:dyDescent="0.25">
      <c r="A53" s="98" t="s">
        <v>288</v>
      </c>
      <c r="B53" s="99">
        <v>4662</v>
      </c>
      <c r="C53" s="100" t="s">
        <v>177</v>
      </c>
      <c r="D53" s="99" t="s">
        <v>238</v>
      </c>
      <c r="E53" s="101">
        <v>4</v>
      </c>
      <c r="F53" s="107">
        <f t="shared" si="14"/>
        <v>588</v>
      </c>
      <c r="G53" s="106">
        <v>8</v>
      </c>
      <c r="H53" s="106">
        <v>8</v>
      </c>
      <c r="I53" s="106">
        <v>5</v>
      </c>
      <c r="J53" s="106">
        <v>6</v>
      </c>
      <c r="K53" s="106">
        <v>9</v>
      </c>
      <c r="L53" s="106">
        <v>6</v>
      </c>
      <c r="M53" s="106">
        <v>13</v>
      </c>
      <c r="N53" s="106">
        <v>13</v>
      </c>
      <c r="O53" s="106">
        <v>13</v>
      </c>
      <c r="P53" s="106">
        <v>11</v>
      </c>
      <c r="Q53" s="106">
        <v>12</v>
      </c>
      <c r="R53" s="106">
        <v>14</v>
      </c>
      <c r="S53" s="106">
        <v>12</v>
      </c>
      <c r="T53" s="106">
        <v>12</v>
      </c>
      <c r="U53" s="106">
        <v>13</v>
      </c>
      <c r="V53" s="106">
        <v>13</v>
      </c>
      <c r="W53" s="106">
        <v>13</v>
      </c>
      <c r="X53" s="106">
        <v>13</v>
      </c>
      <c r="Y53" s="106">
        <v>11</v>
      </c>
      <c r="Z53" s="106">
        <v>11</v>
      </c>
      <c r="AA53" s="106">
        <v>48</v>
      </c>
      <c r="AB53" s="106">
        <v>46</v>
      </c>
      <c r="AC53" s="106">
        <v>39</v>
      </c>
      <c r="AD53" s="106">
        <v>38</v>
      </c>
      <c r="AE53" s="106">
        <v>35</v>
      </c>
      <c r="AF53" s="106">
        <v>32</v>
      </c>
      <c r="AG53" s="106">
        <v>26</v>
      </c>
      <c r="AH53" s="106">
        <v>22</v>
      </c>
      <c r="AI53" s="106">
        <v>27</v>
      </c>
      <c r="AJ53" s="106">
        <v>20</v>
      </c>
      <c r="AK53" s="106">
        <v>16</v>
      </c>
      <c r="AL53" s="106">
        <v>10</v>
      </c>
      <c r="AM53" s="106">
        <v>6</v>
      </c>
      <c r="AN53" s="106">
        <v>7</v>
      </c>
      <c r="AO53" s="106">
        <v>0</v>
      </c>
      <c r="AP53" s="106">
        <v>4</v>
      </c>
      <c r="AQ53" s="106">
        <v>4</v>
      </c>
      <c r="AR53" s="106">
        <v>9</v>
      </c>
      <c r="AS53" s="106">
        <v>292</v>
      </c>
      <c r="AT53" s="106">
        <v>28</v>
      </c>
      <c r="AU53" s="106">
        <v>28</v>
      </c>
      <c r="AV53" s="106">
        <v>114</v>
      </c>
      <c r="AW53" s="106">
        <v>8</v>
      </c>
    </row>
    <row r="54" spans="1:49" x14ac:dyDescent="0.25">
      <c r="A54" s="98" t="s">
        <v>288</v>
      </c>
      <c r="B54" s="99">
        <v>4663</v>
      </c>
      <c r="C54" s="100" t="s">
        <v>5</v>
      </c>
      <c r="D54" s="99" t="s">
        <v>238</v>
      </c>
      <c r="E54" s="101">
        <v>4</v>
      </c>
      <c r="F54" s="107">
        <f t="shared" si="14"/>
        <v>788</v>
      </c>
      <c r="G54" s="106">
        <v>3</v>
      </c>
      <c r="H54" s="106">
        <v>13</v>
      </c>
      <c r="I54" s="106">
        <v>19</v>
      </c>
      <c r="J54" s="106">
        <v>20</v>
      </c>
      <c r="K54" s="106">
        <v>19</v>
      </c>
      <c r="L54" s="106">
        <v>13</v>
      </c>
      <c r="M54" s="106">
        <v>13</v>
      </c>
      <c r="N54" s="106">
        <v>14</v>
      </c>
      <c r="O54" s="106">
        <v>14</v>
      </c>
      <c r="P54" s="106">
        <v>12</v>
      </c>
      <c r="Q54" s="106">
        <v>13</v>
      </c>
      <c r="R54" s="106">
        <v>21</v>
      </c>
      <c r="S54" s="106">
        <v>17</v>
      </c>
      <c r="T54" s="106">
        <v>18</v>
      </c>
      <c r="U54" s="106">
        <v>19</v>
      </c>
      <c r="V54" s="106">
        <v>19</v>
      </c>
      <c r="W54" s="106">
        <v>20</v>
      </c>
      <c r="X54" s="106">
        <v>19</v>
      </c>
      <c r="Y54" s="106">
        <v>11</v>
      </c>
      <c r="Z54" s="106">
        <v>11</v>
      </c>
      <c r="AA54" s="106">
        <v>45</v>
      </c>
      <c r="AB54" s="106">
        <v>44</v>
      </c>
      <c r="AC54" s="106">
        <v>57</v>
      </c>
      <c r="AD54" s="106">
        <v>56</v>
      </c>
      <c r="AE54" s="106">
        <v>51</v>
      </c>
      <c r="AF54" s="106">
        <v>48</v>
      </c>
      <c r="AG54" s="106">
        <v>39</v>
      </c>
      <c r="AH54" s="106">
        <v>32</v>
      </c>
      <c r="AI54" s="106">
        <v>34</v>
      </c>
      <c r="AJ54" s="106">
        <v>24</v>
      </c>
      <c r="AK54" s="106">
        <v>20</v>
      </c>
      <c r="AL54" s="106">
        <v>13</v>
      </c>
      <c r="AM54" s="106">
        <v>8</v>
      </c>
      <c r="AN54" s="106">
        <v>9</v>
      </c>
      <c r="AO54" s="106">
        <v>0</v>
      </c>
      <c r="AP54" s="106">
        <v>1</v>
      </c>
      <c r="AQ54" s="106">
        <v>2</v>
      </c>
      <c r="AR54" s="106">
        <v>3</v>
      </c>
      <c r="AS54" s="106">
        <v>390</v>
      </c>
      <c r="AT54" s="106">
        <v>40</v>
      </c>
      <c r="AU54" s="106">
        <v>35</v>
      </c>
      <c r="AV54" s="106">
        <v>146</v>
      </c>
      <c r="AW54" s="106">
        <v>8</v>
      </c>
    </row>
    <row r="55" spans="1:49" x14ac:dyDescent="0.25">
      <c r="A55" s="98" t="s">
        <v>288</v>
      </c>
      <c r="B55" s="99">
        <v>4664</v>
      </c>
      <c r="C55" s="100" t="s">
        <v>6</v>
      </c>
      <c r="D55" s="99" t="s">
        <v>238</v>
      </c>
      <c r="E55" s="101">
        <v>4</v>
      </c>
      <c r="F55" s="107">
        <f t="shared" si="14"/>
        <v>354</v>
      </c>
      <c r="G55" s="106">
        <v>3</v>
      </c>
      <c r="H55" s="106">
        <v>3</v>
      </c>
      <c r="I55" s="106">
        <v>7</v>
      </c>
      <c r="J55" s="106">
        <v>8</v>
      </c>
      <c r="K55" s="106">
        <v>5</v>
      </c>
      <c r="L55" s="106">
        <v>8</v>
      </c>
      <c r="M55" s="106">
        <v>6</v>
      </c>
      <c r="N55" s="106">
        <v>7</v>
      </c>
      <c r="O55" s="106">
        <v>6</v>
      </c>
      <c r="P55" s="106">
        <v>6</v>
      </c>
      <c r="Q55" s="106">
        <v>6</v>
      </c>
      <c r="R55" s="106">
        <v>9</v>
      </c>
      <c r="S55" s="106">
        <v>8</v>
      </c>
      <c r="T55" s="106">
        <v>8</v>
      </c>
      <c r="U55" s="106">
        <v>8</v>
      </c>
      <c r="V55" s="106">
        <v>8</v>
      </c>
      <c r="W55" s="106">
        <v>9</v>
      </c>
      <c r="X55" s="106">
        <v>8</v>
      </c>
      <c r="Y55" s="106">
        <v>6</v>
      </c>
      <c r="Z55" s="106">
        <v>6</v>
      </c>
      <c r="AA55" s="106">
        <v>24</v>
      </c>
      <c r="AB55" s="106">
        <v>23</v>
      </c>
      <c r="AC55" s="106">
        <v>24</v>
      </c>
      <c r="AD55" s="106">
        <v>23</v>
      </c>
      <c r="AE55" s="106">
        <v>21</v>
      </c>
      <c r="AF55" s="106">
        <v>20</v>
      </c>
      <c r="AG55" s="106">
        <v>16</v>
      </c>
      <c r="AH55" s="106">
        <v>13</v>
      </c>
      <c r="AI55" s="106">
        <v>17</v>
      </c>
      <c r="AJ55" s="106">
        <v>12</v>
      </c>
      <c r="AK55" s="106">
        <v>10</v>
      </c>
      <c r="AL55" s="106">
        <v>7</v>
      </c>
      <c r="AM55" s="106">
        <v>4</v>
      </c>
      <c r="AN55" s="106">
        <v>5</v>
      </c>
      <c r="AO55" s="106">
        <v>0</v>
      </c>
      <c r="AP55" s="106">
        <v>1</v>
      </c>
      <c r="AQ55" s="106">
        <v>2</v>
      </c>
      <c r="AR55" s="106">
        <v>3</v>
      </c>
      <c r="AS55" s="106">
        <v>172</v>
      </c>
      <c r="AT55" s="106">
        <v>18</v>
      </c>
      <c r="AU55" s="106">
        <v>18</v>
      </c>
      <c r="AV55" s="106">
        <v>65</v>
      </c>
      <c r="AW55" s="106">
        <v>4</v>
      </c>
    </row>
    <row r="56" spans="1:49" x14ac:dyDescent="0.25">
      <c r="A56" s="98" t="s">
        <v>288</v>
      </c>
      <c r="B56" s="99">
        <v>4665</v>
      </c>
      <c r="C56" s="100" t="s">
        <v>178</v>
      </c>
      <c r="D56" s="99" t="s">
        <v>237</v>
      </c>
      <c r="E56" s="101">
        <v>4</v>
      </c>
      <c r="F56" s="107">
        <f t="shared" si="14"/>
        <v>990</v>
      </c>
      <c r="G56" s="106">
        <v>22</v>
      </c>
      <c r="H56" s="106">
        <v>13</v>
      </c>
      <c r="I56" s="106">
        <v>23</v>
      </c>
      <c r="J56" s="106">
        <v>16</v>
      </c>
      <c r="K56" s="106">
        <v>17</v>
      </c>
      <c r="L56" s="106">
        <v>14</v>
      </c>
      <c r="M56" s="106">
        <v>23</v>
      </c>
      <c r="N56" s="106">
        <v>24</v>
      </c>
      <c r="O56" s="106">
        <v>23</v>
      </c>
      <c r="P56" s="106">
        <v>20</v>
      </c>
      <c r="Q56" s="106">
        <v>22</v>
      </c>
      <c r="R56" s="106">
        <v>30</v>
      </c>
      <c r="S56" s="106">
        <v>24</v>
      </c>
      <c r="T56" s="106">
        <v>26</v>
      </c>
      <c r="U56" s="106">
        <v>27</v>
      </c>
      <c r="V56" s="106">
        <v>27</v>
      </c>
      <c r="W56" s="106">
        <v>27</v>
      </c>
      <c r="X56" s="106">
        <v>27</v>
      </c>
      <c r="Y56" s="106">
        <v>14</v>
      </c>
      <c r="Z56" s="106">
        <v>14</v>
      </c>
      <c r="AA56" s="106">
        <v>60</v>
      </c>
      <c r="AB56" s="106">
        <v>59</v>
      </c>
      <c r="AC56" s="106">
        <v>59</v>
      </c>
      <c r="AD56" s="106">
        <v>58</v>
      </c>
      <c r="AE56" s="106">
        <v>53</v>
      </c>
      <c r="AF56" s="106">
        <v>49</v>
      </c>
      <c r="AG56" s="106">
        <v>41</v>
      </c>
      <c r="AH56" s="106">
        <v>33</v>
      </c>
      <c r="AI56" s="106">
        <v>45</v>
      </c>
      <c r="AJ56" s="106">
        <v>33</v>
      </c>
      <c r="AK56" s="106">
        <v>27</v>
      </c>
      <c r="AL56" s="106">
        <v>17</v>
      </c>
      <c r="AM56" s="106">
        <v>11</v>
      </c>
      <c r="AN56" s="106">
        <v>12</v>
      </c>
      <c r="AO56" s="106">
        <v>2</v>
      </c>
      <c r="AP56" s="106">
        <v>9</v>
      </c>
      <c r="AQ56" s="106">
        <v>11</v>
      </c>
      <c r="AR56" s="106">
        <v>24</v>
      </c>
      <c r="AS56" s="106">
        <v>482</v>
      </c>
      <c r="AT56" s="106">
        <v>57</v>
      </c>
      <c r="AU56" s="106">
        <v>50</v>
      </c>
      <c r="AV56" s="106">
        <v>162</v>
      </c>
      <c r="AW56" s="106">
        <v>28</v>
      </c>
    </row>
    <row r="57" spans="1:49" x14ac:dyDescent="0.25">
      <c r="A57" s="98" t="s">
        <v>288</v>
      </c>
      <c r="B57" s="99">
        <v>4666</v>
      </c>
      <c r="C57" s="100" t="s">
        <v>179</v>
      </c>
      <c r="D57" s="99" t="s">
        <v>238</v>
      </c>
      <c r="E57" s="101">
        <v>4</v>
      </c>
      <c r="F57" s="107">
        <f t="shared" si="14"/>
        <v>693</v>
      </c>
      <c r="G57" s="106">
        <v>7</v>
      </c>
      <c r="H57" s="106">
        <v>9</v>
      </c>
      <c r="I57" s="106">
        <v>7</v>
      </c>
      <c r="J57" s="106">
        <v>12</v>
      </c>
      <c r="K57" s="106">
        <v>9</v>
      </c>
      <c r="L57" s="106">
        <v>15</v>
      </c>
      <c r="M57" s="106">
        <v>19</v>
      </c>
      <c r="N57" s="106">
        <v>20</v>
      </c>
      <c r="O57" s="106">
        <v>20</v>
      </c>
      <c r="P57" s="106">
        <v>17</v>
      </c>
      <c r="Q57" s="106">
        <v>19</v>
      </c>
      <c r="R57" s="106">
        <v>20</v>
      </c>
      <c r="S57" s="106">
        <v>16</v>
      </c>
      <c r="T57" s="106">
        <v>17</v>
      </c>
      <c r="U57" s="106">
        <v>18</v>
      </c>
      <c r="V57" s="106">
        <v>17</v>
      </c>
      <c r="W57" s="106">
        <v>18</v>
      </c>
      <c r="X57" s="106">
        <v>18</v>
      </c>
      <c r="Y57" s="106">
        <v>10</v>
      </c>
      <c r="Z57" s="106">
        <v>10</v>
      </c>
      <c r="AA57" s="106">
        <v>44</v>
      </c>
      <c r="AB57" s="106">
        <v>43</v>
      </c>
      <c r="AC57" s="106">
        <v>45</v>
      </c>
      <c r="AD57" s="106">
        <v>44</v>
      </c>
      <c r="AE57" s="106">
        <v>40</v>
      </c>
      <c r="AF57" s="106">
        <v>37</v>
      </c>
      <c r="AG57" s="106">
        <v>31</v>
      </c>
      <c r="AH57" s="106">
        <v>25</v>
      </c>
      <c r="AI57" s="106">
        <v>27</v>
      </c>
      <c r="AJ57" s="106">
        <v>20</v>
      </c>
      <c r="AK57" s="106">
        <v>16</v>
      </c>
      <c r="AL57" s="106">
        <v>10</v>
      </c>
      <c r="AM57" s="106">
        <v>6</v>
      </c>
      <c r="AN57" s="106">
        <v>7</v>
      </c>
      <c r="AO57" s="106">
        <v>0</v>
      </c>
      <c r="AP57" s="106">
        <v>4</v>
      </c>
      <c r="AQ57" s="106">
        <v>3</v>
      </c>
      <c r="AR57" s="106">
        <v>7</v>
      </c>
      <c r="AS57" s="106">
        <v>329</v>
      </c>
      <c r="AT57" s="106">
        <v>40</v>
      </c>
      <c r="AU57" s="106">
        <v>34</v>
      </c>
      <c r="AV57" s="106">
        <v>122</v>
      </c>
      <c r="AW57" s="106">
        <v>10</v>
      </c>
    </row>
    <row r="58" spans="1:49" x14ac:dyDescent="0.25">
      <c r="A58" s="98" t="s">
        <v>288</v>
      </c>
      <c r="B58" s="99">
        <v>4667</v>
      </c>
      <c r="C58" s="100" t="s">
        <v>7</v>
      </c>
      <c r="D58" s="99" t="s">
        <v>238</v>
      </c>
      <c r="E58" s="101">
        <v>4</v>
      </c>
      <c r="F58" s="107">
        <f t="shared" si="14"/>
        <v>286</v>
      </c>
      <c r="G58" s="106">
        <v>4</v>
      </c>
      <c r="H58" s="106">
        <v>5</v>
      </c>
      <c r="I58" s="106">
        <v>3</v>
      </c>
      <c r="J58" s="106">
        <v>3</v>
      </c>
      <c r="K58" s="106">
        <v>5</v>
      </c>
      <c r="L58" s="106">
        <v>2</v>
      </c>
      <c r="M58" s="106">
        <v>4</v>
      </c>
      <c r="N58" s="106">
        <v>4</v>
      </c>
      <c r="O58" s="106">
        <v>4</v>
      </c>
      <c r="P58" s="106">
        <v>4</v>
      </c>
      <c r="Q58" s="106">
        <v>4</v>
      </c>
      <c r="R58" s="106">
        <v>9</v>
      </c>
      <c r="S58" s="106">
        <v>7</v>
      </c>
      <c r="T58" s="106">
        <v>8</v>
      </c>
      <c r="U58" s="106">
        <v>8</v>
      </c>
      <c r="V58" s="106">
        <v>8</v>
      </c>
      <c r="W58" s="106">
        <v>8</v>
      </c>
      <c r="X58" s="106">
        <v>8</v>
      </c>
      <c r="Y58" s="106">
        <v>5</v>
      </c>
      <c r="Z58" s="106">
        <v>5</v>
      </c>
      <c r="AA58" s="106">
        <v>22</v>
      </c>
      <c r="AB58" s="106">
        <v>22</v>
      </c>
      <c r="AC58" s="106">
        <v>21</v>
      </c>
      <c r="AD58" s="106">
        <v>20</v>
      </c>
      <c r="AE58" s="106">
        <v>18</v>
      </c>
      <c r="AF58" s="106">
        <v>17</v>
      </c>
      <c r="AG58" s="106">
        <v>14</v>
      </c>
      <c r="AH58" s="106">
        <v>12</v>
      </c>
      <c r="AI58" s="106">
        <v>10</v>
      </c>
      <c r="AJ58" s="106">
        <v>7</v>
      </c>
      <c r="AK58" s="106">
        <v>6</v>
      </c>
      <c r="AL58" s="106">
        <v>4</v>
      </c>
      <c r="AM58" s="106">
        <v>2</v>
      </c>
      <c r="AN58" s="106">
        <v>3</v>
      </c>
      <c r="AO58" s="106">
        <v>0</v>
      </c>
      <c r="AP58" s="106">
        <v>2</v>
      </c>
      <c r="AQ58" s="106">
        <v>2</v>
      </c>
      <c r="AR58" s="106">
        <v>4</v>
      </c>
      <c r="AS58" s="106">
        <v>135</v>
      </c>
      <c r="AT58" s="106">
        <v>15</v>
      </c>
      <c r="AU58" s="106">
        <v>14</v>
      </c>
      <c r="AV58" s="106">
        <v>57</v>
      </c>
      <c r="AW58" s="106">
        <v>4</v>
      </c>
    </row>
    <row r="59" spans="1:49" x14ac:dyDescent="0.25">
      <c r="A59" s="98" t="s">
        <v>288</v>
      </c>
      <c r="B59" s="99">
        <v>4668</v>
      </c>
      <c r="C59" s="100" t="s">
        <v>8</v>
      </c>
      <c r="D59" s="99" t="s">
        <v>237</v>
      </c>
      <c r="E59" s="101">
        <v>4</v>
      </c>
      <c r="F59" s="107">
        <f t="shared" si="14"/>
        <v>953</v>
      </c>
      <c r="G59" s="106">
        <v>8</v>
      </c>
      <c r="H59" s="106">
        <v>15</v>
      </c>
      <c r="I59" s="106">
        <v>9</v>
      </c>
      <c r="J59" s="106">
        <v>18</v>
      </c>
      <c r="K59" s="106">
        <v>10</v>
      </c>
      <c r="L59" s="106">
        <v>23</v>
      </c>
      <c r="M59" s="106">
        <v>14</v>
      </c>
      <c r="N59" s="106">
        <v>15</v>
      </c>
      <c r="O59" s="106">
        <v>14</v>
      </c>
      <c r="P59" s="106">
        <v>12</v>
      </c>
      <c r="Q59" s="106">
        <v>13</v>
      </c>
      <c r="R59" s="106">
        <v>22</v>
      </c>
      <c r="S59" s="106">
        <v>18</v>
      </c>
      <c r="T59" s="106">
        <v>19</v>
      </c>
      <c r="U59" s="106">
        <v>20</v>
      </c>
      <c r="V59" s="106">
        <v>19</v>
      </c>
      <c r="W59" s="106">
        <v>20</v>
      </c>
      <c r="X59" s="106">
        <v>20</v>
      </c>
      <c r="Y59" s="106">
        <v>15</v>
      </c>
      <c r="Z59" s="106">
        <v>15</v>
      </c>
      <c r="AA59" s="106">
        <v>64</v>
      </c>
      <c r="AB59" s="106">
        <v>62</v>
      </c>
      <c r="AC59" s="106">
        <v>69</v>
      </c>
      <c r="AD59" s="106">
        <v>68</v>
      </c>
      <c r="AE59" s="106">
        <v>62</v>
      </c>
      <c r="AF59" s="106">
        <v>58</v>
      </c>
      <c r="AG59" s="106">
        <v>47</v>
      </c>
      <c r="AH59" s="106">
        <v>39</v>
      </c>
      <c r="AI59" s="106">
        <v>52</v>
      </c>
      <c r="AJ59" s="106">
        <v>37</v>
      </c>
      <c r="AK59" s="106">
        <v>30</v>
      </c>
      <c r="AL59" s="106">
        <v>20</v>
      </c>
      <c r="AM59" s="106">
        <v>12</v>
      </c>
      <c r="AN59" s="106">
        <v>14</v>
      </c>
      <c r="AO59" s="106">
        <v>0</v>
      </c>
      <c r="AP59" s="106">
        <v>4</v>
      </c>
      <c r="AQ59" s="106">
        <v>4</v>
      </c>
      <c r="AR59" s="106">
        <v>9</v>
      </c>
      <c r="AS59" s="106">
        <v>462</v>
      </c>
      <c r="AT59" s="106">
        <v>40</v>
      </c>
      <c r="AU59" s="106">
        <v>39</v>
      </c>
      <c r="AV59" s="106">
        <v>185</v>
      </c>
      <c r="AW59" s="106">
        <v>11</v>
      </c>
    </row>
    <row r="60" spans="1:49" x14ac:dyDescent="0.25">
      <c r="A60" s="98" t="s">
        <v>288</v>
      </c>
      <c r="B60" s="99">
        <v>4669</v>
      </c>
      <c r="C60" s="100" t="s">
        <v>180</v>
      </c>
      <c r="D60" s="99" t="s">
        <v>238</v>
      </c>
      <c r="E60" s="101">
        <v>4</v>
      </c>
      <c r="F60" s="107">
        <f t="shared" si="14"/>
        <v>250</v>
      </c>
      <c r="G60" s="106">
        <v>2</v>
      </c>
      <c r="H60" s="106">
        <v>3</v>
      </c>
      <c r="I60" s="106">
        <v>3</v>
      </c>
      <c r="J60" s="106">
        <v>3</v>
      </c>
      <c r="K60" s="106">
        <v>5</v>
      </c>
      <c r="L60" s="106">
        <v>5</v>
      </c>
      <c r="M60" s="106">
        <v>5</v>
      </c>
      <c r="N60" s="106">
        <v>5</v>
      </c>
      <c r="O60" s="106">
        <v>5</v>
      </c>
      <c r="P60" s="106">
        <v>5</v>
      </c>
      <c r="Q60" s="106">
        <v>5</v>
      </c>
      <c r="R60" s="106">
        <v>6</v>
      </c>
      <c r="S60" s="106">
        <v>5</v>
      </c>
      <c r="T60" s="106">
        <v>5</v>
      </c>
      <c r="U60" s="106">
        <v>5</v>
      </c>
      <c r="V60" s="106">
        <v>5</v>
      </c>
      <c r="W60" s="106">
        <v>6</v>
      </c>
      <c r="X60" s="106">
        <v>5</v>
      </c>
      <c r="Y60" s="106">
        <v>4</v>
      </c>
      <c r="Z60" s="106">
        <v>4</v>
      </c>
      <c r="AA60" s="106">
        <v>17</v>
      </c>
      <c r="AB60" s="106">
        <v>17</v>
      </c>
      <c r="AC60" s="106">
        <v>19</v>
      </c>
      <c r="AD60" s="106">
        <v>18</v>
      </c>
      <c r="AE60" s="106">
        <v>17</v>
      </c>
      <c r="AF60" s="106">
        <v>16</v>
      </c>
      <c r="AG60" s="106">
        <v>13</v>
      </c>
      <c r="AH60" s="106">
        <v>10</v>
      </c>
      <c r="AI60" s="106">
        <v>10</v>
      </c>
      <c r="AJ60" s="106">
        <v>7</v>
      </c>
      <c r="AK60" s="106">
        <v>6</v>
      </c>
      <c r="AL60" s="106">
        <v>4</v>
      </c>
      <c r="AM60" s="106">
        <v>2</v>
      </c>
      <c r="AN60" s="106">
        <v>3</v>
      </c>
      <c r="AO60" s="106">
        <v>0</v>
      </c>
      <c r="AP60" s="106">
        <v>1</v>
      </c>
      <c r="AQ60" s="106">
        <v>1</v>
      </c>
      <c r="AR60" s="106">
        <v>2</v>
      </c>
      <c r="AS60" s="106">
        <v>120</v>
      </c>
      <c r="AT60" s="106">
        <v>11</v>
      </c>
      <c r="AU60" s="106">
        <v>11</v>
      </c>
      <c r="AV60" s="106">
        <v>49</v>
      </c>
      <c r="AW60" s="106">
        <v>1</v>
      </c>
    </row>
    <row r="61" spans="1:49" x14ac:dyDescent="0.25">
      <c r="A61" s="98" t="s">
        <v>288</v>
      </c>
      <c r="B61" s="99">
        <v>4670</v>
      </c>
      <c r="C61" s="100" t="s">
        <v>9</v>
      </c>
      <c r="D61" s="99" t="s">
        <v>238</v>
      </c>
      <c r="E61" s="101">
        <v>4</v>
      </c>
      <c r="F61" s="107">
        <f t="shared" si="14"/>
        <v>506</v>
      </c>
      <c r="G61" s="106">
        <v>6</v>
      </c>
      <c r="H61" s="106">
        <v>5</v>
      </c>
      <c r="I61" s="106">
        <v>14</v>
      </c>
      <c r="J61" s="106">
        <v>5</v>
      </c>
      <c r="K61" s="106">
        <v>4</v>
      </c>
      <c r="L61" s="106">
        <v>4</v>
      </c>
      <c r="M61" s="106">
        <v>9</v>
      </c>
      <c r="N61" s="106">
        <v>10</v>
      </c>
      <c r="O61" s="106">
        <v>10</v>
      </c>
      <c r="P61" s="106">
        <v>8</v>
      </c>
      <c r="Q61" s="106">
        <v>9</v>
      </c>
      <c r="R61" s="106">
        <v>12</v>
      </c>
      <c r="S61" s="106">
        <v>10</v>
      </c>
      <c r="T61" s="106">
        <v>11</v>
      </c>
      <c r="U61" s="106">
        <v>11</v>
      </c>
      <c r="V61" s="106">
        <v>11</v>
      </c>
      <c r="W61" s="106">
        <v>11</v>
      </c>
      <c r="X61" s="106">
        <v>11</v>
      </c>
      <c r="Y61" s="106">
        <v>6</v>
      </c>
      <c r="Z61" s="106">
        <v>6</v>
      </c>
      <c r="AA61" s="106">
        <v>26</v>
      </c>
      <c r="AB61" s="106">
        <v>26</v>
      </c>
      <c r="AC61" s="106">
        <v>38</v>
      </c>
      <c r="AD61" s="106">
        <v>37</v>
      </c>
      <c r="AE61" s="106">
        <v>34</v>
      </c>
      <c r="AF61" s="106">
        <v>32</v>
      </c>
      <c r="AG61" s="106">
        <v>26</v>
      </c>
      <c r="AH61" s="106">
        <v>21</v>
      </c>
      <c r="AI61" s="106">
        <v>29</v>
      </c>
      <c r="AJ61" s="106">
        <v>21</v>
      </c>
      <c r="AK61" s="106">
        <v>17</v>
      </c>
      <c r="AL61" s="106">
        <v>11</v>
      </c>
      <c r="AM61" s="106">
        <v>7</v>
      </c>
      <c r="AN61" s="106">
        <v>8</v>
      </c>
      <c r="AO61" s="106">
        <v>0</v>
      </c>
      <c r="AP61" s="106">
        <v>3</v>
      </c>
      <c r="AQ61" s="106">
        <v>3</v>
      </c>
      <c r="AR61" s="106">
        <v>6</v>
      </c>
      <c r="AS61" s="106">
        <v>247</v>
      </c>
      <c r="AT61" s="106">
        <v>23</v>
      </c>
      <c r="AU61" s="106">
        <v>21</v>
      </c>
      <c r="AV61" s="106">
        <v>93</v>
      </c>
      <c r="AW61" s="106">
        <v>5</v>
      </c>
    </row>
    <row r="62" spans="1:49" x14ac:dyDescent="0.25">
      <c r="A62" s="98" t="s">
        <v>288</v>
      </c>
      <c r="B62" s="99">
        <v>4671</v>
      </c>
      <c r="C62" s="100" t="s">
        <v>10</v>
      </c>
      <c r="D62" s="99" t="s">
        <v>238</v>
      </c>
      <c r="E62" s="101">
        <v>4</v>
      </c>
      <c r="F62" s="107">
        <f t="shared" si="14"/>
        <v>451</v>
      </c>
      <c r="G62" s="106">
        <v>2</v>
      </c>
      <c r="H62" s="106">
        <v>6</v>
      </c>
      <c r="I62" s="106">
        <v>7</v>
      </c>
      <c r="J62" s="106">
        <v>3</v>
      </c>
      <c r="K62" s="106">
        <v>8</v>
      </c>
      <c r="L62" s="106">
        <v>9</v>
      </c>
      <c r="M62" s="106">
        <v>11</v>
      </c>
      <c r="N62" s="106">
        <v>11</v>
      </c>
      <c r="O62" s="106">
        <v>11</v>
      </c>
      <c r="P62" s="106">
        <v>10</v>
      </c>
      <c r="Q62" s="106">
        <v>10</v>
      </c>
      <c r="R62" s="106">
        <v>9</v>
      </c>
      <c r="S62" s="106">
        <v>7</v>
      </c>
      <c r="T62" s="106">
        <v>7</v>
      </c>
      <c r="U62" s="106">
        <v>8</v>
      </c>
      <c r="V62" s="106">
        <v>8</v>
      </c>
      <c r="W62" s="106">
        <v>8</v>
      </c>
      <c r="X62" s="106">
        <v>8</v>
      </c>
      <c r="Y62" s="106">
        <v>6</v>
      </c>
      <c r="Z62" s="106">
        <v>6</v>
      </c>
      <c r="AA62" s="106">
        <v>27</v>
      </c>
      <c r="AB62" s="106">
        <v>26</v>
      </c>
      <c r="AC62" s="106">
        <v>36</v>
      </c>
      <c r="AD62" s="106">
        <v>35</v>
      </c>
      <c r="AE62" s="106">
        <v>32</v>
      </c>
      <c r="AF62" s="106">
        <v>30</v>
      </c>
      <c r="AG62" s="106">
        <v>24</v>
      </c>
      <c r="AH62" s="106">
        <v>20</v>
      </c>
      <c r="AI62" s="106">
        <v>20</v>
      </c>
      <c r="AJ62" s="106">
        <v>15</v>
      </c>
      <c r="AK62" s="106">
        <v>12</v>
      </c>
      <c r="AL62" s="106">
        <v>8</v>
      </c>
      <c r="AM62" s="106">
        <v>5</v>
      </c>
      <c r="AN62" s="106">
        <v>6</v>
      </c>
      <c r="AO62" s="106">
        <v>0</v>
      </c>
      <c r="AP62" s="106">
        <v>1</v>
      </c>
      <c r="AQ62" s="106">
        <v>1</v>
      </c>
      <c r="AR62" s="106">
        <v>2</v>
      </c>
      <c r="AS62" s="106">
        <v>217</v>
      </c>
      <c r="AT62" s="106">
        <v>18</v>
      </c>
      <c r="AU62" s="106">
        <v>16</v>
      </c>
      <c r="AV62" s="106">
        <v>88</v>
      </c>
      <c r="AW62" s="106">
        <v>6</v>
      </c>
    </row>
    <row r="63" spans="1:49" x14ac:dyDescent="0.25">
      <c r="A63" s="98" t="s">
        <v>288</v>
      </c>
      <c r="B63" s="99">
        <v>4672</v>
      </c>
      <c r="C63" s="100" t="s">
        <v>11</v>
      </c>
      <c r="D63" s="99" t="s">
        <v>238</v>
      </c>
      <c r="E63" s="101">
        <v>4</v>
      </c>
      <c r="F63" s="107">
        <f t="shared" si="14"/>
        <v>930</v>
      </c>
      <c r="G63" s="106">
        <v>16</v>
      </c>
      <c r="H63" s="106">
        <v>14</v>
      </c>
      <c r="I63" s="106">
        <v>20</v>
      </c>
      <c r="J63" s="106">
        <v>19</v>
      </c>
      <c r="K63" s="106">
        <v>19</v>
      </c>
      <c r="L63" s="106">
        <v>12</v>
      </c>
      <c r="M63" s="106">
        <v>18</v>
      </c>
      <c r="N63" s="106">
        <v>19</v>
      </c>
      <c r="O63" s="106">
        <v>18</v>
      </c>
      <c r="P63" s="106">
        <v>16</v>
      </c>
      <c r="Q63" s="106">
        <v>17</v>
      </c>
      <c r="R63" s="106">
        <v>23</v>
      </c>
      <c r="S63" s="106">
        <v>19</v>
      </c>
      <c r="T63" s="106">
        <v>20</v>
      </c>
      <c r="U63" s="106">
        <v>20</v>
      </c>
      <c r="V63" s="106">
        <v>20</v>
      </c>
      <c r="W63" s="106">
        <v>21</v>
      </c>
      <c r="X63" s="106">
        <v>21</v>
      </c>
      <c r="Y63" s="106">
        <v>13</v>
      </c>
      <c r="Z63" s="106">
        <v>13</v>
      </c>
      <c r="AA63" s="106">
        <v>57</v>
      </c>
      <c r="AB63" s="106">
        <v>56</v>
      </c>
      <c r="AC63" s="106">
        <v>65</v>
      </c>
      <c r="AD63" s="106">
        <v>63</v>
      </c>
      <c r="AE63" s="106">
        <v>58</v>
      </c>
      <c r="AF63" s="106">
        <v>54</v>
      </c>
      <c r="AG63" s="106">
        <v>44</v>
      </c>
      <c r="AH63" s="106">
        <v>36</v>
      </c>
      <c r="AI63" s="106">
        <v>43</v>
      </c>
      <c r="AJ63" s="106">
        <v>31</v>
      </c>
      <c r="AK63" s="106">
        <v>26</v>
      </c>
      <c r="AL63" s="106">
        <v>17</v>
      </c>
      <c r="AM63" s="106">
        <v>10</v>
      </c>
      <c r="AN63" s="106">
        <v>12</v>
      </c>
      <c r="AO63" s="106">
        <v>1</v>
      </c>
      <c r="AP63" s="106">
        <v>7</v>
      </c>
      <c r="AQ63" s="106">
        <v>8</v>
      </c>
      <c r="AR63" s="106">
        <v>17</v>
      </c>
      <c r="AS63" s="106">
        <v>450</v>
      </c>
      <c r="AT63" s="106">
        <v>44</v>
      </c>
      <c r="AU63" s="106">
        <v>39</v>
      </c>
      <c r="AV63" s="106">
        <v>168</v>
      </c>
      <c r="AW63" s="106">
        <v>16</v>
      </c>
    </row>
    <row r="64" spans="1:49" x14ac:dyDescent="0.25">
      <c r="A64" s="98" t="s">
        <v>288</v>
      </c>
      <c r="B64" s="99">
        <v>4673</v>
      </c>
      <c r="C64" s="100" t="s">
        <v>12</v>
      </c>
      <c r="D64" s="99" t="s">
        <v>238</v>
      </c>
      <c r="E64" s="101">
        <v>4</v>
      </c>
      <c r="F64" s="107">
        <f t="shared" si="14"/>
        <v>404</v>
      </c>
      <c r="G64" s="106">
        <v>4</v>
      </c>
      <c r="H64" s="106">
        <v>4</v>
      </c>
      <c r="I64" s="106">
        <v>9</v>
      </c>
      <c r="J64" s="106">
        <v>4</v>
      </c>
      <c r="K64" s="106">
        <v>10</v>
      </c>
      <c r="L64" s="106">
        <v>6</v>
      </c>
      <c r="M64" s="106">
        <v>11</v>
      </c>
      <c r="N64" s="106">
        <v>12</v>
      </c>
      <c r="O64" s="106">
        <v>11</v>
      </c>
      <c r="P64" s="106">
        <v>10</v>
      </c>
      <c r="Q64" s="106">
        <v>11</v>
      </c>
      <c r="R64" s="106">
        <v>10</v>
      </c>
      <c r="S64" s="106">
        <v>9</v>
      </c>
      <c r="T64" s="106">
        <v>9</v>
      </c>
      <c r="U64" s="106">
        <v>9</v>
      </c>
      <c r="V64" s="106">
        <v>9</v>
      </c>
      <c r="W64" s="106">
        <v>10</v>
      </c>
      <c r="X64" s="106">
        <v>9</v>
      </c>
      <c r="Y64" s="106">
        <v>6</v>
      </c>
      <c r="Z64" s="106">
        <v>6</v>
      </c>
      <c r="AA64" s="106">
        <v>26</v>
      </c>
      <c r="AB64" s="106">
        <v>26</v>
      </c>
      <c r="AC64" s="106">
        <v>29</v>
      </c>
      <c r="AD64" s="106">
        <v>28</v>
      </c>
      <c r="AE64" s="106">
        <v>26</v>
      </c>
      <c r="AF64" s="106">
        <v>24</v>
      </c>
      <c r="AG64" s="106">
        <v>20</v>
      </c>
      <c r="AH64" s="106">
        <v>16</v>
      </c>
      <c r="AI64" s="106">
        <v>13</v>
      </c>
      <c r="AJ64" s="106">
        <v>9</v>
      </c>
      <c r="AK64" s="106">
        <v>7</v>
      </c>
      <c r="AL64" s="106">
        <v>5</v>
      </c>
      <c r="AM64" s="106">
        <v>3</v>
      </c>
      <c r="AN64" s="106">
        <v>3</v>
      </c>
      <c r="AO64" s="106">
        <v>0</v>
      </c>
      <c r="AP64" s="106">
        <v>2</v>
      </c>
      <c r="AQ64" s="106">
        <v>2</v>
      </c>
      <c r="AR64" s="106">
        <v>4</v>
      </c>
      <c r="AS64" s="106">
        <v>193</v>
      </c>
      <c r="AT64" s="106">
        <v>22</v>
      </c>
      <c r="AU64" s="106">
        <v>18</v>
      </c>
      <c r="AV64" s="106">
        <v>76</v>
      </c>
      <c r="AW64" s="106">
        <v>1</v>
      </c>
    </row>
    <row r="65" spans="1:49" x14ac:dyDescent="0.25">
      <c r="A65" s="98" t="s">
        <v>288</v>
      </c>
      <c r="B65" s="99">
        <v>4674</v>
      </c>
      <c r="C65" s="100" t="s">
        <v>13</v>
      </c>
      <c r="D65" s="99" t="s">
        <v>238</v>
      </c>
      <c r="E65" s="101">
        <v>4</v>
      </c>
      <c r="F65" s="107">
        <f t="shared" si="14"/>
        <v>311</v>
      </c>
      <c r="G65" s="106">
        <v>5</v>
      </c>
      <c r="H65" s="106">
        <v>2</v>
      </c>
      <c r="I65" s="106">
        <v>5</v>
      </c>
      <c r="J65" s="106">
        <v>6</v>
      </c>
      <c r="K65" s="106">
        <v>8</v>
      </c>
      <c r="L65" s="106">
        <v>6</v>
      </c>
      <c r="M65" s="106">
        <v>7</v>
      </c>
      <c r="N65" s="106">
        <v>8</v>
      </c>
      <c r="O65" s="106">
        <v>8</v>
      </c>
      <c r="P65" s="106">
        <v>7</v>
      </c>
      <c r="Q65" s="106">
        <v>7</v>
      </c>
      <c r="R65" s="106">
        <v>10</v>
      </c>
      <c r="S65" s="106">
        <v>8</v>
      </c>
      <c r="T65" s="106">
        <v>9</v>
      </c>
      <c r="U65" s="106">
        <v>9</v>
      </c>
      <c r="V65" s="106">
        <v>9</v>
      </c>
      <c r="W65" s="106">
        <v>9</v>
      </c>
      <c r="X65" s="106">
        <v>9</v>
      </c>
      <c r="Y65" s="106">
        <v>6</v>
      </c>
      <c r="Z65" s="106">
        <v>6</v>
      </c>
      <c r="AA65" s="106">
        <v>25</v>
      </c>
      <c r="AB65" s="106">
        <v>24</v>
      </c>
      <c r="AC65" s="106">
        <v>19</v>
      </c>
      <c r="AD65" s="106">
        <v>19</v>
      </c>
      <c r="AE65" s="106">
        <v>17</v>
      </c>
      <c r="AF65" s="106">
        <v>16</v>
      </c>
      <c r="AG65" s="106">
        <v>13</v>
      </c>
      <c r="AH65" s="106">
        <v>11</v>
      </c>
      <c r="AI65" s="106">
        <v>7</v>
      </c>
      <c r="AJ65" s="106">
        <v>5</v>
      </c>
      <c r="AK65" s="106">
        <v>4</v>
      </c>
      <c r="AL65" s="106">
        <v>3</v>
      </c>
      <c r="AM65" s="106">
        <v>2</v>
      </c>
      <c r="AN65" s="106">
        <v>2</v>
      </c>
      <c r="AO65" s="106">
        <v>0</v>
      </c>
      <c r="AP65" s="106">
        <v>2</v>
      </c>
      <c r="AQ65" s="106">
        <v>3</v>
      </c>
      <c r="AR65" s="106">
        <v>5</v>
      </c>
      <c r="AS65" s="106">
        <v>149</v>
      </c>
      <c r="AT65" s="106">
        <v>19</v>
      </c>
      <c r="AU65" s="106">
        <v>18</v>
      </c>
      <c r="AV65" s="106">
        <v>57</v>
      </c>
      <c r="AW65" s="106">
        <v>5</v>
      </c>
    </row>
    <row r="66" spans="1:49" x14ac:dyDescent="0.25">
      <c r="A66" s="98" t="s">
        <v>288</v>
      </c>
      <c r="B66" s="99">
        <v>4675</v>
      </c>
      <c r="C66" s="100" t="s">
        <v>181</v>
      </c>
      <c r="D66" s="99" t="s">
        <v>237</v>
      </c>
      <c r="E66" s="101">
        <v>4</v>
      </c>
      <c r="F66" s="107">
        <f t="shared" si="14"/>
        <v>463</v>
      </c>
      <c r="G66" s="106">
        <v>14</v>
      </c>
      <c r="H66" s="106">
        <v>8</v>
      </c>
      <c r="I66" s="106">
        <v>18</v>
      </c>
      <c r="J66" s="106">
        <v>15</v>
      </c>
      <c r="K66" s="106">
        <v>8</v>
      </c>
      <c r="L66" s="106">
        <v>11</v>
      </c>
      <c r="M66" s="106">
        <v>12</v>
      </c>
      <c r="N66" s="106">
        <v>13</v>
      </c>
      <c r="O66" s="106">
        <v>12</v>
      </c>
      <c r="P66" s="106">
        <v>11</v>
      </c>
      <c r="Q66" s="106">
        <v>11</v>
      </c>
      <c r="R66" s="106">
        <v>9</v>
      </c>
      <c r="S66" s="106">
        <v>8</v>
      </c>
      <c r="T66" s="106">
        <v>8</v>
      </c>
      <c r="U66" s="106">
        <v>8</v>
      </c>
      <c r="V66" s="106">
        <v>8</v>
      </c>
      <c r="W66" s="106">
        <v>8</v>
      </c>
      <c r="X66" s="106">
        <v>8</v>
      </c>
      <c r="Y66" s="106">
        <v>7</v>
      </c>
      <c r="Z66" s="106">
        <v>7</v>
      </c>
      <c r="AA66" s="106">
        <v>30</v>
      </c>
      <c r="AB66" s="106">
        <v>29</v>
      </c>
      <c r="AC66" s="106">
        <v>29</v>
      </c>
      <c r="AD66" s="106">
        <v>29</v>
      </c>
      <c r="AE66" s="106">
        <v>26</v>
      </c>
      <c r="AF66" s="106">
        <v>24</v>
      </c>
      <c r="AG66" s="106">
        <v>20</v>
      </c>
      <c r="AH66" s="106">
        <v>16</v>
      </c>
      <c r="AI66" s="106">
        <v>17</v>
      </c>
      <c r="AJ66" s="106">
        <v>13</v>
      </c>
      <c r="AK66" s="106">
        <v>10</v>
      </c>
      <c r="AL66" s="106">
        <v>7</v>
      </c>
      <c r="AM66" s="106">
        <v>4</v>
      </c>
      <c r="AN66" s="106">
        <v>5</v>
      </c>
      <c r="AO66" s="106">
        <v>1</v>
      </c>
      <c r="AP66" s="106">
        <v>6</v>
      </c>
      <c r="AQ66" s="106">
        <v>7</v>
      </c>
      <c r="AR66" s="106">
        <v>15</v>
      </c>
      <c r="AS66" s="106">
        <v>226</v>
      </c>
      <c r="AT66" s="106">
        <v>20</v>
      </c>
      <c r="AU66" s="106">
        <v>18</v>
      </c>
      <c r="AV66" s="106">
        <v>81</v>
      </c>
      <c r="AW66" s="106">
        <v>11</v>
      </c>
    </row>
    <row r="67" spans="1:49" x14ac:dyDescent="0.25">
      <c r="A67" s="98" t="s">
        <v>288</v>
      </c>
      <c r="B67" s="99">
        <v>4676</v>
      </c>
      <c r="C67" s="100" t="s">
        <v>14</v>
      </c>
      <c r="D67" s="99" t="s">
        <v>238</v>
      </c>
      <c r="E67" s="101">
        <v>4</v>
      </c>
      <c r="F67" s="107">
        <f t="shared" si="14"/>
        <v>680</v>
      </c>
      <c r="G67" s="106">
        <v>13</v>
      </c>
      <c r="H67" s="106">
        <v>18</v>
      </c>
      <c r="I67" s="106">
        <v>12</v>
      </c>
      <c r="J67" s="106">
        <v>14</v>
      </c>
      <c r="K67" s="106">
        <v>15</v>
      </c>
      <c r="L67" s="106">
        <v>18</v>
      </c>
      <c r="M67" s="106">
        <v>12</v>
      </c>
      <c r="N67" s="106">
        <v>12</v>
      </c>
      <c r="O67" s="106">
        <v>12</v>
      </c>
      <c r="P67" s="106">
        <v>10</v>
      </c>
      <c r="Q67" s="106">
        <v>11</v>
      </c>
      <c r="R67" s="106">
        <v>15</v>
      </c>
      <c r="S67" s="106">
        <v>13</v>
      </c>
      <c r="T67" s="106">
        <v>13</v>
      </c>
      <c r="U67" s="106">
        <v>14</v>
      </c>
      <c r="V67" s="106">
        <v>14</v>
      </c>
      <c r="W67" s="106">
        <v>14</v>
      </c>
      <c r="X67" s="106">
        <v>14</v>
      </c>
      <c r="Y67" s="106">
        <v>11</v>
      </c>
      <c r="Z67" s="106">
        <v>11</v>
      </c>
      <c r="AA67" s="106">
        <v>47</v>
      </c>
      <c r="AB67" s="106">
        <v>46</v>
      </c>
      <c r="AC67" s="106">
        <v>45</v>
      </c>
      <c r="AD67" s="106">
        <v>44</v>
      </c>
      <c r="AE67" s="106">
        <v>40</v>
      </c>
      <c r="AF67" s="106">
        <v>38</v>
      </c>
      <c r="AG67" s="106">
        <v>31</v>
      </c>
      <c r="AH67" s="106">
        <v>25</v>
      </c>
      <c r="AI67" s="106">
        <v>31</v>
      </c>
      <c r="AJ67" s="106">
        <v>22</v>
      </c>
      <c r="AK67" s="106">
        <v>18</v>
      </c>
      <c r="AL67" s="106">
        <v>12</v>
      </c>
      <c r="AM67" s="106">
        <v>7</v>
      </c>
      <c r="AN67" s="106">
        <v>8</v>
      </c>
      <c r="AO67" s="106">
        <v>1</v>
      </c>
      <c r="AP67" s="106">
        <v>6</v>
      </c>
      <c r="AQ67" s="106">
        <v>6</v>
      </c>
      <c r="AR67" s="106">
        <v>13</v>
      </c>
      <c r="AS67" s="106">
        <v>338</v>
      </c>
      <c r="AT67" s="106">
        <v>30</v>
      </c>
      <c r="AU67" s="106">
        <v>28</v>
      </c>
      <c r="AV67" s="106">
        <v>126</v>
      </c>
      <c r="AW67" s="106">
        <v>11</v>
      </c>
    </row>
    <row r="68" spans="1:49" x14ac:dyDescent="0.25">
      <c r="A68" s="98" t="s">
        <v>288</v>
      </c>
      <c r="B68" s="99">
        <v>4677</v>
      </c>
      <c r="C68" s="100" t="s">
        <v>182</v>
      </c>
      <c r="D68" s="99" t="s">
        <v>238</v>
      </c>
      <c r="E68" s="101">
        <v>4</v>
      </c>
      <c r="F68" s="107">
        <f t="shared" si="14"/>
        <v>502</v>
      </c>
      <c r="G68" s="106">
        <v>4</v>
      </c>
      <c r="H68" s="106">
        <v>8</v>
      </c>
      <c r="I68" s="106">
        <v>8</v>
      </c>
      <c r="J68" s="106">
        <v>10</v>
      </c>
      <c r="K68" s="106">
        <v>13</v>
      </c>
      <c r="L68" s="106">
        <v>12</v>
      </c>
      <c r="M68" s="106">
        <v>10</v>
      </c>
      <c r="N68" s="106">
        <v>10</v>
      </c>
      <c r="O68" s="106">
        <v>10</v>
      </c>
      <c r="P68" s="106">
        <v>9</v>
      </c>
      <c r="Q68" s="106">
        <v>10</v>
      </c>
      <c r="R68" s="106">
        <v>13</v>
      </c>
      <c r="S68" s="106">
        <v>11</v>
      </c>
      <c r="T68" s="106">
        <v>11</v>
      </c>
      <c r="U68" s="106">
        <v>12</v>
      </c>
      <c r="V68" s="106">
        <v>12</v>
      </c>
      <c r="W68" s="106">
        <v>12</v>
      </c>
      <c r="X68" s="106">
        <v>12</v>
      </c>
      <c r="Y68" s="106">
        <v>8</v>
      </c>
      <c r="Z68" s="106">
        <v>8</v>
      </c>
      <c r="AA68" s="106">
        <v>35</v>
      </c>
      <c r="AB68" s="106">
        <v>34</v>
      </c>
      <c r="AC68" s="106">
        <v>31</v>
      </c>
      <c r="AD68" s="106">
        <v>30</v>
      </c>
      <c r="AE68" s="106">
        <v>28</v>
      </c>
      <c r="AF68" s="106">
        <v>26</v>
      </c>
      <c r="AG68" s="106">
        <v>21</v>
      </c>
      <c r="AH68" s="106">
        <v>17</v>
      </c>
      <c r="AI68" s="106">
        <v>24</v>
      </c>
      <c r="AJ68" s="106">
        <v>17</v>
      </c>
      <c r="AK68" s="106">
        <v>14</v>
      </c>
      <c r="AL68" s="106">
        <v>9</v>
      </c>
      <c r="AM68" s="106">
        <v>6</v>
      </c>
      <c r="AN68" s="106">
        <v>7</v>
      </c>
      <c r="AO68" s="106">
        <v>0</v>
      </c>
      <c r="AP68" s="106">
        <v>2</v>
      </c>
      <c r="AQ68" s="106">
        <v>2</v>
      </c>
      <c r="AR68" s="106">
        <v>4</v>
      </c>
      <c r="AS68" s="106">
        <v>235</v>
      </c>
      <c r="AT68" s="106">
        <v>25</v>
      </c>
      <c r="AU68" s="106">
        <v>23</v>
      </c>
      <c r="AV68" s="106">
        <v>88</v>
      </c>
      <c r="AW68" s="106">
        <v>4</v>
      </c>
    </row>
    <row r="69" spans="1:49" x14ac:dyDescent="0.25">
      <c r="A69" s="98" t="s">
        <v>288</v>
      </c>
      <c r="B69" s="99">
        <v>4678</v>
      </c>
      <c r="C69" s="100" t="s">
        <v>15</v>
      </c>
      <c r="D69" s="99" t="s">
        <v>238</v>
      </c>
      <c r="E69" s="101">
        <v>4</v>
      </c>
      <c r="F69" s="107">
        <f t="shared" si="14"/>
        <v>380</v>
      </c>
      <c r="G69" s="106">
        <v>6</v>
      </c>
      <c r="H69" s="106">
        <v>11</v>
      </c>
      <c r="I69" s="106">
        <v>4</v>
      </c>
      <c r="J69" s="106">
        <v>8</v>
      </c>
      <c r="K69" s="106">
        <v>7</v>
      </c>
      <c r="L69" s="106">
        <v>7</v>
      </c>
      <c r="M69" s="106">
        <v>8</v>
      </c>
      <c r="N69" s="106">
        <v>8</v>
      </c>
      <c r="O69" s="106">
        <v>8</v>
      </c>
      <c r="P69" s="106">
        <v>7</v>
      </c>
      <c r="Q69" s="106">
        <v>8</v>
      </c>
      <c r="R69" s="106">
        <v>9</v>
      </c>
      <c r="S69" s="106">
        <v>8</v>
      </c>
      <c r="T69" s="106">
        <v>8</v>
      </c>
      <c r="U69" s="106">
        <v>8</v>
      </c>
      <c r="V69" s="106">
        <v>8</v>
      </c>
      <c r="W69" s="106">
        <v>9</v>
      </c>
      <c r="X69" s="106">
        <v>8</v>
      </c>
      <c r="Y69" s="106">
        <v>7</v>
      </c>
      <c r="Z69" s="106">
        <v>7</v>
      </c>
      <c r="AA69" s="106">
        <v>30</v>
      </c>
      <c r="AB69" s="106">
        <v>29</v>
      </c>
      <c r="AC69" s="106">
        <v>25</v>
      </c>
      <c r="AD69" s="106">
        <v>24</v>
      </c>
      <c r="AE69" s="106">
        <v>22</v>
      </c>
      <c r="AF69" s="106">
        <v>21</v>
      </c>
      <c r="AG69" s="106">
        <v>17</v>
      </c>
      <c r="AH69" s="106">
        <v>14</v>
      </c>
      <c r="AI69" s="106">
        <v>14</v>
      </c>
      <c r="AJ69" s="106">
        <v>10</v>
      </c>
      <c r="AK69" s="106">
        <v>8</v>
      </c>
      <c r="AL69" s="106">
        <v>5</v>
      </c>
      <c r="AM69" s="106">
        <v>3</v>
      </c>
      <c r="AN69" s="106">
        <v>4</v>
      </c>
      <c r="AO69" s="106">
        <v>0</v>
      </c>
      <c r="AP69" s="106">
        <v>3</v>
      </c>
      <c r="AQ69" s="106">
        <v>3</v>
      </c>
      <c r="AR69" s="106">
        <v>6</v>
      </c>
      <c r="AS69" s="106">
        <v>183</v>
      </c>
      <c r="AT69" s="106">
        <v>18</v>
      </c>
      <c r="AU69" s="106">
        <v>18</v>
      </c>
      <c r="AV69" s="106">
        <v>73</v>
      </c>
      <c r="AW69" s="106">
        <v>8</v>
      </c>
    </row>
    <row r="70" spans="1:49" x14ac:dyDescent="0.25">
      <c r="A70" s="98" t="s">
        <v>288</v>
      </c>
      <c r="B70" s="99">
        <v>4679</v>
      </c>
      <c r="C70" s="100" t="s">
        <v>16</v>
      </c>
      <c r="D70" s="99" t="s">
        <v>238</v>
      </c>
      <c r="E70" s="101">
        <v>4</v>
      </c>
      <c r="F70" s="107">
        <f t="shared" si="14"/>
        <v>475</v>
      </c>
      <c r="G70" s="106">
        <v>6</v>
      </c>
      <c r="H70" s="106">
        <v>3</v>
      </c>
      <c r="I70" s="106">
        <v>8</v>
      </c>
      <c r="J70" s="106">
        <v>7</v>
      </c>
      <c r="K70" s="106">
        <v>13</v>
      </c>
      <c r="L70" s="106">
        <v>12</v>
      </c>
      <c r="M70" s="106">
        <v>9</v>
      </c>
      <c r="N70" s="106">
        <v>9</v>
      </c>
      <c r="O70" s="106">
        <v>9</v>
      </c>
      <c r="P70" s="106">
        <v>8</v>
      </c>
      <c r="Q70" s="106">
        <v>8</v>
      </c>
      <c r="R70" s="106">
        <v>13</v>
      </c>
      <c r="S70" s="106">
        <v>11</v>
      </c>
      <c r="T70" s="106">
        <v>11</v>
      </c>
      <c r="U70" s="106">
        <v>12</v>
      </c>
      <c r="V70" s="106">
        <v>11</v>
      </c>
      <c r="W70" s="106">
        <v>12</v>
      </c>
      <c r="X70" s="106">
        <v>12</v>
      </c>
      <c r="Y70" s="106">
        <v>8</v>
      </c>
      <c r="Z70" s="106">
        <v>8</v>
      </c>
      <c r="AA70" s="106">
        <v>35</v>
      </c>
      <c r="AB70" s="106">
        <v>35</v>
      </c>
      <c r="AC70" s="106">
        <v>30</v>
      </c>
      <c r="AD70" s="106">
        <v>29</v>
      </c>
      <c r="AE70" s="106">
        <v>27</v>
      </c>
      <c r="AF70" s="106">
        <v>25</v>
      </c>
      <c r="AG70" s="106">
        <v>20</v>
      </c>
      <c r="AH70" s="106">
        <v>17</v>
      </c>
      <c r="AI70" s="106">
        <v>21</v>
      </c>
      <c r="AJ70" s="106">
        <v>15</v>
      </c>
      <c r="AK70" s="106">
        <v>12</v>
      </c>
      <c r="AL70" s="106">
        <v>8</v>
      </c>
      <c r="AM70" s="106">
        <v>5</v>
      </c>
      <c r="AN70" s="106">
        <v>6</v>
      </c>
      <c r="AO70" s="106">
        <v>0</v>
      </c>
      <c r="AP70" s="106">
        <v>3</v>
      </c>
      <c r="AQ70" s="106">
        <v>3</v>
      </c>
      <c r="AR70" s="106">
        <v>6</v>
      </c>
      <c r="AS70" s="106">
        <v>228</v>
      </c>
      <c r="AT70" s="106">
        <v>25</v>
      </c>
      <c r="AU70" s="106">
        <v>23</v>
      </c>
      <c r="AV70" s="106">
        <v>86</v>
      </c>
      <c r="AW70" s="106">
        <v>10</v>
      </c>
    </row>
    <row r="71" spans="1:49" x14ac:dyDescent="0.25">
      <c r="A71" s="98" t="s">
        <v>288</v>
      </c>
      <c r="B71" s="99">
        <v>4680</v>
      </c>
      <c r="C71" s="100" t="s">
        <v>17</v>
      </c>
      <c r="D71" s="99" t="s">
        <v>238</v>
      </c>
      <c r="E71" s="101">
        <v>4</v>
      </c>
      <c r="F71" s="107">
        <f t="shared" si="14"/>
        <v>808</v>
      </c>
      <c r="G71" s="106">
        <v>11</v>
      </c>
      <c r="H71" s="106">
        <v>9</v>
      </c>
      <c r="I71" s="106">
        <v>20</v>
      </c>
      <c r="J71" s="106">
        <v>17</v>
      </c>
      <c r="K71" s="106">
        <v>24</v>
      </c>
      <c r="L71" s="106">
        <v>18</v>
      </c>
      <c r="M71" s="106">
        <v>17</v>
      </c>
      <c r="N71" s="106">
        <v>18</v>
      </c>
      <c r="O71" s="106">
        <v>17</v>
      </c>
      <c r="P71" s="106">
        <v>15</v>
      </c>
      <c r="Q71" s="106">
        <v>16</v>
      </c>
      <c r="R71" s="106">
        <v>19</v>
      </c>
      <c r="S71" s="106">
        <v>15</v>
      </c>
      <c r="T71" s="106">
        <v>16</v>
      </c>
      <c r="U71" s="106">
        <v>17</v>
      </c>
      <c r="V71" s="106">
        <v>17</v>
      </c>
      <c r="W71" s="106">
        <v>17</v>
      </c>
      <c r="X71" s="106">
        <v>17</v>
      </c>
      <c r="Y71" s="106">
        <v>12</v>
      </c>
      <c r="Z71" s="106">
        <v>12</v>
      </c>
      <c r="AA71" s="106">
        <v>51</v>
      </c>
      <c r="AB71" s="106">
        <v>50</v>
      </c>
      <c r="AC71" s="106">
        <v>54</v>
      </c>
      <c r="AD71" s="106">
        <v>53</v>
      </c>
      <c r="AE71" s="106">
        <v>49</v>
      </c>
      <c r="AF71" s="106">
        <v>45</v>
      </c>
      <c r="AG71" s="106">
        <v>37</v>
      </c>
      <c r="AH71" s="106">
        <v>30</v>
      </c>
      <c r="AI71" s="106">
        <v>36</v>
      </c>
      <c r="AJ71" s="106">
        <v>26</v>
      </c>
      <c r="AK71" s="106">
        <v>21</v>
      </c>
      <c r="AL71" s="106">
        <v>14</v>
      </c>
      <c r="AM71" s="106">
        <v>8</v>
      </c>
      <c r="AN71" s="106">
        <v>10</v>
      </c>
      <c r="AO71" s="106">
        <v>1</v>
      </c>
      <c r="AP71" s="106">
        <v>5</v>
      </c>
      <c r="AQ71" s="106">
        <v>5</v>
      </c>
      <c r="AR71" s="106">
        <v>11</v>
      </c>
      <c r="AS71" s="106">
        <v>393</v>
      </c>
      <c r="AT71" s="106">
        <v>36</v>
      </c>
      <c r="AU71" s="106">
        <v>34</v>
      </c>
      <c r="AV71" s="106">
        <v>143</v>
      </c>
      <c r="AW71" s="106">
        <v>10</v>
      </c>
    </row>
    <row r="72" spans="1:49" x14ac:dyDescent="0.25">
      <c r="A72" s="98" t="s">
        <v>288</v>
      </c>
      <c r="B72" s="99">
        <v>4681</v>
      </c>
      <c r="C72" s="100" t="s">
        <v>19</v>
      </c>
      <c r="D72" s="99" t="s">
        <v>237</v>
      </c>
      <c r="E72" s="101">
        <v>4</v>
      </c>
      <c r="F72" s="107">
        <f t="shared" si="14"/>
        <v>785</v>
      </c>
      <c r="G72" s="106">
        <v>9</v>
      </c>
      <c r="H72" s="106">
        <v>9</v>
      </c>
      <c r="I72" s="106">
        <v>11</v>
      </c>
      <c r="J72" s="106">
        <v>19</v>
      </c>
      <c r="K72" s="106">
        <v>16</v>
      </c>
      <c r="L72" s="106">
        <v>18</v>
      </c>
      <c r="M72" s="106">
        <v>14</v>
      </c>
      <c r="N72" s="106">
        <v>15</v>
      </c>
      <c r="O72" s="106">
        <v>14</v>
      </c>
      <c r="P72" s="106">
        <v>12</v>
      </c>
      <c r="Q72" s="106">
        <v>13</v>
      </c>
      <c r="R72" s="106">
        <v>17</v>
      </c>
      <c r="S72" s="106">
        <v>14</v>
      </c>
      <c r="T72" s="106">
        <v>15</v>
      </c>
      <c r="U72" s="106">
        <v>15</v>
      </c>
      <c r="V72" s="106">
        <v>15</v>
      </c>
      <c r="W72" s="106">
        <v>16</v>
      </c>
      <c r="X72" s="106">
        <v>15</v>
      </c>
      <c r="Y72" s="106">
        <v>13</v>
      </c>
      <c r="Z72" s="106">
        <v>13</v>
      </c>
      <c r="AA72" s="106">
        <v>57</v>
      </c>
      <c r="AB72" s="106">
        <v>56</v>
      </c>
      <c r="AC72" s="106">
        <v>50</v>
      </c>
      <c r="AD72" s="106">
        <v>49</v>
      </c>
      <c r="AE72" s="106">
        <v>45</v>
      </c>
      <c r="AF72" s="106">
        <v>42</v>
      </c>
      <c r="AG72" s="106">
        <v>34</v>
      </c>
      <c r="AH72" s="106">
        <v>28</v>
      </c>
      <c r="AI72" s="106">
        <v>44</v>
      </c>
      <c r="AJ72" s="106">
        <v>32</v>
      </c>
      <c r="AK72" s="106">
        <v>26</v>
      </c>
      <c r="AL72" s="106">
        <v>17</v>
      </c>
      <c r="AM72" s="106">
        <v>10</v>
      </c>
      <c r="AN72" s="106">
        <v>12</v>
      </c>
      <c r="AO72" s="106">
        <v>0</v>
      </c>
      <c r="AP72" s="106">
        <v>5</v>
      </c>
      <c r="AQ72" s="106">
        <v>4</v>
      </c>
      <c r="AR72" s="106">
        <v>9</v>
      </c>
      <c r="AS72" s="106">
        <v>380</v>
      </c>
      <c r="AT72" s="106">
        <v>34</v>
      </c>
      <c r="AU72" s="106">
        <v>33</v>
      </c>
      <c r="AV72" s="106">
        <v>142</v>
      </c>
      <c r="AW72" s="106">
        <v>9</v>
      </c>
    </row>
    <row r="73" spans="1:49" x14ac:dyDescent="0.25">
      <c r="A73" s="98" t="s">
        <v>288</v>
      </c>
      <c r="B73" s="99">
        <v>6842</v>
      </c>
      <c r="C73" s="100" t="s">
        <v>20</v>
      </c>
      <c r="D73" s="99" t="s">
        <v>238</v>
      </c>
      <c r="E73" s="101">
        <v>4</v>
      </c>
      <c r="F73" s="107">
        <f t="shared" si="14"/>
        <v>373</v>
      </c>
      <c r="G73" s="106">
        <v>5</v>
      </c>
      <c r="H73" s="106">
        <v>9</v>
      </c>
      <c r="I73" s="106">
        <v>10</v>
      </c>
      <c r="J73" s="106">
        <v>12</v>
      </c>
      <c r="K73" s="106">
        <v>12</v>
      </c>
      <c r="L73" s="106">
        <v>11</v>
      </c>
      <c r="M73" s="106">
        <v>6</v>
      </c>
      <c r="N73" s="106">
        <v>6</v>
      </c>
      <c r="O73" s="106">
        <v>6</v>
      </c>
      <c r="P73" s="106">
        <v>5</v>
      </c>
      <c r="Q73" s="106">
        <v>6</v>
      </c>
      <c r="R73" s="106">
        <v>8</v>
      </c>
      <c r="S73" s="106">
        <v>6</v>
      </c>
      <c r="T73" s="106">
        <v>7</v>
      </c>
      <c r="U73" s="106">
        <v>7</v>
      </c>
      <c r="V73" s="106">
        <v>7</v>
      </c>
      <c r="W73" s="106">
        <v>7</v>
      </c>
      <c r="X73" s="106">
        <v>7</v>
      </c>
      <c r="Y73" s="106">
        <v>8</v>
      </c>
      <c r="Z73" s="106">
        <v>8</v>
      </c>
      <c r="AA73" s="106">
        <v>33</v>
      </c>
      <c r="AB73" s="106">
        <v>32</v>
      </c>
      <c r="AC73" s="106">
        <v>25</v>
      </c>
      <c r="AD73" s="106">
        <v>25</v>
      </c>
      <c r="AE73" s="106">
        <v>23</v>
      </c>
      <c r="AF73" s="106">
        <v>21</v>
      </c>
      <c r="AG73" s="106">
        <v>17</v>
      </c>
      <c r="AH73" s="106">
        <v>14</v>
      </c>
      <c r="AI73" s="106">
        <v>9</v>
      </c>
      <c r="AJ73" s="106">
        <v>7</v>
      </c>
      <c r="AK73" s="106">
        <v>5</v>
      </c>
      <c r="AL73" s="106">
        <v>4</v>
      </c>
      <c r="AM73" s="106">
        <v>2</v>
      </c>
      <c r="AN73" s="106">
        <v>3</v>
      </c>
      <c r="AO73" s="106">
        <v>0</v>
      </c>
      <c r="AP73" s="106">
        <v>2</v>
      </c>
      <c r="AQ73" s="106">
        <v>3</v>
      </c>
      <c r="AR73" s="106">
        <v>5</v>
      </c>
      <c r="AS73" s="106">
        <v>184</v>
      </c>
      <c r="AT73" s="106">
        <v>16</v>
      </c>
      <c r="AU73" s="106">
        <v>17</v>
      </c>
      <c r="AV73" s="106">
        <v>75</v>
      </c>
      <c r="AW73" s="106">
        <v>1</v>
      </c>
    </row>
    <row r="74" spans="1:49" x14ac:dyDescent="0.25">
      <c r="A74" s="98" t="s">
        <v>288</v>
      </c>
      <c r="B74" s="99">
        <v>6926</v>
      </c>
      <c r="C74" s="100" t="s">
        <v>21</v>
      </c>
      <c r="D74" s="99" t="s">
        <v>238</v>
      </c>
      <c r="E74" s="101">
        <v>4</v>
      </c>
      <c r="F74" s="107">
        <f t="shared" si="14"/>
        <v>205</v>
      </c>
      <c r="G74" s="106">
        <v>4</v>
      </c>
      <c r="H74" s="106">
        <v>1</v>
      </c>
      <c r="I74" s="106">
        <v>1</v>
      </c>
      <c r="J74" s="106">
        <v>2</v>
      </c>
      <c r="K74" s="106">
        <v>3</v>
      </c>
      <c r="L74" s="106">
        <v>2</v>
      </c>
      <c r="M74" s="106">
        <v>4</v>
      </c>
      <c r="N74" s="106">
        <v>4</v>
      </c>
      <c r="O74" s="106">
        <v>4</v>
      </c>
      <c r="P74" s="106">
        <v>4</v>
      </c>
      <c r="Q74" s="106">
        <v>4</v>
      </c>
      <c r="R74" s="106">
        <v>5</v>
      </c>
      <c r="S74" s="106">
        <v>4</v>
      </c>
      <c r="T74" s="106">
        <v>4</v>
      </c>
      <c r="U74" s="106">
        <v>5</v>
      </c>
      <c r="V74" s="106">
        <v>5</v>
      </c>
      <c r="W74" s="106">
        <v>5</v>
      </c>
      <c r="X74" s="106">
        <v>5</v>
      </c>
      <c r="Y74" s="106">
        <v>3</v>
      </c>
      <c r="Z74" s="106">
        <v>3</v>
      </c>
      <c r="AA74" s="106">
        <v>13</v>
      </c>
      <c r="AB74" s="106">
        <v>13</v>
      </c>
      <c r="AC74" s="106">
        <v>16</v>
      </c>
      <c r="AD74" s="106">
        <v>16</v>
      </c>
      <c r="AE74" s="106">
        <v>15</v>
      </c>
      <c r="AF74" s="106">
        <v>14</v>
      </c>
      <c r="AG74" s="106">
        <v>11</v>
      </c>
      <c r="AH74" s="106">
        <v>9</v>
      </c>
      <c r="AI74" s="106">
        <v>8</v>
      </c>
      <c r="AJ74" s="106">
        <v>6</v>
      </c>
      <c r="AK74" s="106">
        <v>5</v>
      </c>
      <c r="AL74" s="106">
        <v>3</v>
      </c>
      <c r="AM74" s="106">
        <v>2</v>
      </c>
      <c r="AN74" s="106">
        <v>2</v>
      </c>
      <c r="AO74" s="106">
        <v>0</v>
      </c>
      <c r="AP74" s="106">
        <v>2</v>
      </c>
      <c r="AQ74" s="106">
        <v>2</v>
      </c>
      <c r="AR74" s="106">
        <v>4</v>
      </c>
      <c r="AS74" s="106">
        <v>102</v>
      </c>
      <c r="AT74" s="106">
        <v>10</v>
      </c>
      <c r="AU74" s="106">
        <v>8</v>
      </c>
      <c r="AV74" s="106">
        <v>41</v>
      </c>
      <c r="AW74" s="106">
        <v>5</v>
      </c>
    </row>
    <row r="75" spans="1:49" x14ac:dyDescent="0.25">
      <c r="A75" s="98" t="s">
        <v>288</v>
      </c>
      <c r="B75" s="99">
        <v>6928</v>
      </c>
      <c r="C75" s="100" t="s">
        <v>183</v>
      </c>
      <c r="D75" s="99" t="s">
        <v>238</v>
      </c>
      <c r="E75" s="101">
        <v>4</v>
      </c>
      <c r="F75" s="107">
        <f t="shared" si="14"/>
        <v>280</v>
      </c>
      <c r="G75" s="106">
        <v>2</v>
      </c>
      <c r="H75" s="106">
        <v>5</v>
      </c>
      <c r="I75" s="106">
        <v>6</v>
      </c>
      <c r="J75" s="106">
        <v>11</v>
      </c>
      <c r="K75" s="106">
        <v>9</v>
      </c>
      <c r="L75" s="106">
        <v>3</v>
      </c>
      <c r="M75" s="106">
        <v>3</v>
      </c>
      <c r="N75" s="106">
        <v>3</v>
      </c>
      <c r="O75" s="106">
        <v>3</v>
      </c>
      <c r="P75" s="106">
        <v>3</v>
      </c>
      <c r="Q75" s="106">
        <v>3</v>
      </c>
      <c r="R75" s="106">
        <v>9</v>
      </c>
      <c r="S75" s="106">
        <v>7</v>
      </c>
      <c r="T75" s="106">
        <v>7</v>
      </c>
      <c r="U75" s="106">
        <v>8</v>
      </c>
      <c r="V75" s="106">
        <v>8</v>
      </c>
      <c r="W75" s="106">
        <v>8</v>
      </c>
      <c r="X75" s="106">
        <v>8</v>
      </c>
      <c r="Y75" s="106">
        <v>4</v>
      </c>
      <c r="Z75" s="106">
        <v>4</v>
      </c>
      <c r="AA75" s="106">
        <v>19</v>
      </c>
      <c r="AB75" s="106">
        <v>18</v>
      </c>
      <c r="AC75" s="106">
        <v>20</v>
      </c>
      <c r="AD75" s="106">
        <v>19</v>
      </c>
      <c r="AE75" s="106">
        <v>18</v>
      </c>
      <c r="AF75" s="106">
        <v>16</v>
      </c>
      <c r="AG75" s="106">
        <v>14</v>
      </c>
      <c r="AH75" s="106">
        <v>11</v>
      </c>
      <c r="AI75" s="106">
        <v>9</v>
      </c>
      <c r="AJ75" s="106">
        <v>7</v>
      </c>
      <c r="AK75" s="106">
        <v>6</v>
      </c>
      <c r="AL75" s="106">
        <v>4</v>
      </c>
      <c r="AM75" s="106">
        <v>2</v>
      </c>
      <c r="AN75" s="106">
        <v>3</v>
      </c>
      <c r="AO75" s="106">
        <v>0</v>
      </c>
      <c r="AP75" s="106">
        <v>1</v>
      </c>
      <c r="AQ75" s="106">
        <v>1</v>
      </c>
      <c r="AR75" s="106">
        <v>2</v>
      </c>
      <c r="AS75" s="106">
        <v>134</v>
      </c>
      <c r="AT75" s="106">
        <v>14</v>
      </c>
      <c r="AU75" s="106">
        <v>14</v>
      </c>
      <c r="AV75" s="106">
        <v>55</v>
      </c>
      <c r="AW75" s="106">
        <v>1</v>
      </c>
    </row>
    <row r="76" spans="1:49" x14ac:dyDescent="0.25">
      <c r="A76" s="98" t="s">
        <v>288</v>
      </c>
      <c r="B76" s="99">
        <v>6955</v>
      </c>
      <c r="C76" s="100" t="s">
        <v>22</v>
      </c>
      <c r="D76" s="99" t="s">
        <v>238</v>
      </c>
      <c r="E76" s="101">
        <v>4</v>
      </c>
      <c r="F76" s="107">
        <f t="shared" si="14"/>
        <v>285</v>
      </c>
      <c r="G76" s="106">
        <v>1</v>
      </c>
      <c r="H76" s="106">
        <v>3</v>
      </c>
      <c r="I76" s="106">
        <v>6</v>
      </c>
      <c r="J76" s="106">
        <v>3</v>
      </c>
      <c r="K76" s="106">
        <v>6</v>
      </c>
      <c r="L76" s="106">
        <v>6</v>
      </c>
      <c r="M76" s="106">
        <v>3</v>
      </c>
      <c r="N76" s="106">
        <v>3</v>
      </c>
      <c r="O76" s="106">
        <v>3</v>
      </c>
      <c r="P76" s="106">
        <v>3</v>
      </c>
      <c r="Q76" s="106">
        <v>3</v>
      </c>
      <c r="R76" s="106">
        <v>6</v>
      </c>
      <c r="S76" s="106">
        <v>5</v>
      </c>
      <c r="T76" s="106">
        <v>5</v>
      </c>
      <c r="U76" s="106">
        <v>6</v>
      </c>
      <c r="V76" s="106">
        <v>6</v>
      </c>
      <c r="W76" s="106">
        <v>6</v>
      </c>
      <c r="X76" s="106">
        <v>6</v>
      </c>
      <c r="Y76" s="106">
        <v>6</v>
      </c>
      <c r="Z76" s="106">
        <v>6</v>
      </c>
      <c r="AA76" s="106">
        <v>24</v>
      </c>
      <c r="AB76" s="106">
        <v>23</v>
      </c>
      <c r="AC76" s="106">
        <v>23</v>
      </c>
      <c r="AD76" s="106">
        <v>22</v>
      </c>
      <c r="AE76" s="106">
        <v>20</v>
      </c>
      <c r="AF76" s="106">
        <v>19</v>
      </c>
      <c r="AG76" s="106">
        <v>15</v>
      </c>
      <c r="AH76" s="106">
        <v>13</v>
      </c>
      <c r="AI76" s="106">
        <v>11</v>
      </c>
      <c r="AJ76" s="106">
        <v>8</v>
      </c>
      <c r="AK76" s="106">
        <v>6</v>
      </c>
      <c r="AL76" s="106">
        <v>4</v>
      </c>
      <c r="AM76" s="106">
        <v>2</v>
      </c>
      <c r="AN76" s="106">
        <v>3</v>
      </c>
      <c r="AO76" s="106">
        <v>0</v>
      </c>
      <c r="AP76" s="106">
        <v>1</v>
      </c>
      <c r="AQ76" s="106">
        <v>0</v>
      </c>
      <c r="AR76" s="106">
        <v>1</v>
      </c>
      <c r="AS76" s="106">
        <v>138</v>
      </c>
      <c r="AT76" s="106">
        <v>10</v>
      </c>
      <c r="AU76" s="106">
        <v>13</v>
      </c>
      <c r="AV76" s="106">
        <v>63</v>
      </c>
      <c r="AW76" s="106">
        <v>1</v>
      </c>
    </row>
    <row r="77" spans="1:49" x14ac:dyDescent="0.25">
      <c r="A77" s="98" t="s">
        <v>288</v>
      </c>
      <c r="B77" s="99">
        <v>6957</v>
      </c>
      <c r="C77" s="100" t="s">
        <v>23</v>
      </c>
      <c r="D77" s="99" t="s">
        <v>238</v>
      </c>
      <c r="E77" s="101">
        <v>4</v>
      </c>
      <c r="F77" s="107">
        <f t="shared" si="14"/>
        <v>877</v>
      </c>
      <c r="G77" s="106">
        <v>15</v>
      </c>
      <c r="H77" s="106">
        <v>18</v>
      </c>
      <c r="I77" s="106">
        <v>22</v>
      </c>
      <c r="J77" s="106">
        <v>19</v>
      </c>
      <c r="K77" s="106">
        <v>13</v>
      </c>
      <c r="L77" s="106">
        <v>26</v>
      </c>
      <c r="M77" s="106">
        <v>23</v>
      </c>
      <c r="N77" s="106">
        <v>24</v>
      </c>
      <c r="O77" s="106">
        <v>23</v>
      </c>
      <c r="P77" s="106">
        <v>20</v>
      </c>
      <c r="Q77" s="106">
        <v>22</v>
      </c>
      <c r="R77" s="106">
        <v>29</v>
      </c>
      <c r="S77" s="106">
        <v>24</v>
      </c>
      <c r="T77" s="106">
        <v>25</v>
      </c>
      <c r="U77" s="106">
        <v>26</v>
      </c>
      <c r="V77" s="106">
        <v>26</v>
      </c>
      <c r="W77" s="106">
        <v>26</v>
      </c>
      <c r="X77" s="106">
        <v>26</v>
      </c>
      <c r="Y77" s="106">
        <v>15</v>
      </c>
      <c r="Z77" s="106">
        <v>15</v>
      </c>
      <c r="AA77" s="106">
        <v>64</v>
      </c>
      <c r="AB77" s="106">
        <v>62</v>
      </c>
      <c r="AC77" s="106">
        <v>45</v>
      </c>
      <c r="AD77" s="106">
        <v>44</v>
      </c>
      <c r="AE77" s="106">
        <v>40</v>
      </c>
      <c r="AF77" s="106">
        <v>38</v>
      </c>
      <c r="AG77" s="106">
        <v>31</v>
      </c>
      <c r="AH77" s="106">
        <v>25</v>
      </c>
      <c r="AI77" s="106">
        <v>28</v>
      </c>
      <c r="AJ77" s="106">
        <v>20</v>
      </c>
      <c r="AK77" s="106">
        <v>17</v>
      </c>
      <c r="AL77" s="106">
        <v>11</v>
      </c>
      <c r="AM77" s="106">
        <v>7</v>
      </c>
      <c r="AN77" s="106">
        <v>8</v>
      </c>
      <c r="AO77" s="106">
        <v>1</v>
      </c>
      <c r="AP77" s="106">
        <v>6</v>
      </c>
      <c r="AQ77" s="106">
        <v>8</v>
      </c>
      <c r="AR77" s="106">
        <v>16</v>
      </c>
      <c r="AS77" s="106">
        <v>417</v>
      </c>
      <c r="AT77" s="106">
        <v>55</v>
      </c>
      <c r="AU77" s="106">
        <v>48</v>
      </c>
      <c r="AV77" s="106">
        <v>140</v>
      </c>
      <c r="AW77" s="106">
        <v>14</v>
      </c>
    </row>
    <row r="78" spans="1:49" x14ac:dyDescent="0.25">
      <c r="A78" s="98" t="s">
        <v>288</v>
      </c>
      <c r="B78" s="99">
        <v>7710</v>
      </c>
      <c r="C78" s="100" t="s">
        <v>18</v>
      </c>
      <c r="D78" s="99" t="s">
        <v>238</v>
      </c>
      <c r="E78" s="101">
        <v>4</v>
      </c>
      <c r="F78" s="107">
        <f t="shared" si="14"/>
        <v>386</v>
      </c>
      <c r="G78" s="106">
        <v>5</v>
      </c>
      <c r="H78" s="106">
        <v>3</v>
      </c>
      <c r="I78" s="106">
        <v>3</v>
      </c>
      <c r="J78" s="106">
        <v>1</v>
      </c>
      <c r="K78" s="106">
        <v>2</v>
      </c>
      <c r="L78" s="106">
        <v>9</v>
      </c>
      <c r="M78" s="106">
        <v>9</v>
      </c>
      <c r="N78" s="106">
        <v>9</v>
      </c>
      <c r="O78" s="106">
        <v>9</v>
      </c>
      <c r="P78" s="106">
        <v>8</v>
      </c>
      <c r="Q78" s="106">
        <v>8</v>
      </c>
      <c r="R78" s="106">
        <v>9</v>
      </c>
      <c r="S78" s="106">
        <v>7</v>
      </c>
      <c r="T78" s="106">
        <v>8</v>
      </c>
      <c r="U78" s="106">
        <v>8</v>
      </c>
      <c r="V78" s="106">
        <v>8</v>
      </c>
      <c r="W78" s="106">
        <v>8</v>
      </c>
      <c r="X78" s="106">
        <v>8</v>
      </c>
      <c r="Y78" s="106">
        <v>7</v>
      </c>
      <c r="Z78" s="106">
        <v>7</v>
      </c>
      <c r="AA78" s="106">
        <v>30</v>
      </c>
      <c r="AB78" s="106">
        <v>29</v>
      </c>
      <c r="AC78" s="106">
        <v>28</v>
      </c>
      <c r="AD78" s="106">
        <v>28</v>
      </c>
      <c r="AE78" s="106">
        <v>25</v>
      </c>
      <c r="AF78" s="106">
        <v>24</v>
      </c>
      <c r="AG78" s="106">
        <v>19</v>
      </c>
      <c r="AH78" s="106">
        <v>16</v>
      </c>
      <c r="AI78" s="106">
        <v>16</v>
      </c>
      <c r="AJ78" s="106">
        <v>12</v>
      </c>
      <c r="AK78" s="106">
        <v>9</v>
      </c>
      <c r="AL78" s="106">
        <v>6</v>
      </c>
      <c r="AM78" s="106">
        <v>4</v>
      </c>
      <c r="AN78" s="106">
        <v>4</v>
      </c>
      <c r="AO78" s="106">
        <v>0</v>
      </c>
      <c r="AP78" s="106">
        <v>3</v>
      </c>
      <c r="AQ78" s="106">
        <v>2</v>
      </c>
      <c r="AR78" s="106">
        <v>5</v>
      </c>
      <c r="AS78" s="106">
        <v>185</v>
      </c>
      <c r="AT78" s="106">
        <v>17</v>
      </c>
      <c r="AU78" s="106">
        <v>16</v>
      </c>
      <c r="AV78" s="106">
        <v>80</v>
      </c>
      <c r="AW78" s="106">
        <v>3</v>
      </c>
    </row>
    <row r="79" spans="1:49" x14ac:dyDescent="0.25">
      <c r="A79" s="98" t="s">
        <v>288</v>
      </c>
      <c r="B79" s="99">
        <v>10880</v>
      </c>
      <c r="C79" s="100" t="s">
        <v>24</v>
      </c>
      <c r="D79" s="99" t="s">
        <v>238</v>
      </c>
      <c r="E79" s="101">
        <v>4</v>
      </c>
      <c r="F79" s="107">
        <f t="shared" si="14"/>
        <v>181</v>
      </c>
      <c r="G79" s="106">
        <v>1</v>
      </c>
      <c r="H79" s="106">
        <v>3</v>
      </c>
      <c r="I79" s="106">
        <v>1</v>
      </c>
      <c r="J79" s="106">
        <v>4</v>
      </c>
      <c r="K79" s="106">
        <v>3</v>
      </c>
      <c r="L79" s="106">
        <v>2</v>
      </c>
      <c r="M79" s="106">
        <v>2</v>
      </c>
      <c r="N79" s="106">
        <v>2</v>
      </c>
      <c r="O79" s="106">
        <v>2</v>
      </c>
      <c r="P79" s="106">
        <v>2</v>
      </c>
      <c r="Q79" s="106">
        <v>2</v>
      </c>
      <c r="R79" s="106">
        <v>4</v>
      </c>
      <c r="S79" s="106">
        <v>3</v>
      </c>
      <c r="T79" s="106">
        <v>3</v>
      </c>
      <c r="U79" s="106">
        <v>3</v>
      </c>
      <c r="V79" s="106">
        <v>3</v>
      </c>
      <c r="W79" s="106">
        <v>3</v>
      </c>
      <c r="X79" s="106">
        <v>3</v>
      </c>
      <c r="Y79" s="106">
        <v>3</v>
      </c>
      <c r="Z79" s="106">
        <v>3</v>
      </c>
      <c r="AA79" s="106">
        <v>13</v>
      </c>
      <c r="AB79" s="106">
        <v>13</v>
      </c>
      <c r="AC79" s="106">
        <v>16</v>
      </c>
      <c r="AD79" s="106">
        <v>16</v>
      </c>
      <c r="AE79" s="106">
        <v>15</v>
      </c>
      <c r="AF79" s="106">
        <v>14</v>
      </c>
      <c r="AG79" s="106">
        <v>11</v>
      </c>
      <c r="AH79" s="106">
        <v>9</v>
      </c>
      <c r="AI79" s="106">
        <v>7</v>
      </c>
      <c r="AJ79" s="106">
        <v>5</v>
      </c>
      <c r="AK79" s="106">
        <v>4</v>
      </c>
      <c r="AL79" s="106">
        <v>2</v>
      </c>
      <c r="AM79" s="106">
        <v>2</v>
      </c>
      <c r="AN79" s="106">
        <v>2</v>
      </c>
      <c r="AO79" s="106">
        <v>0</v>
      </c>
      <c r="AP79" s="106">
        <v>0</v>
      </c>
      <c r="AQ79" s="106">
        <v>1</v>
      </c>
      <c r="AR79" s="106">
        <v>1</v>
      </c>
      <c r="AS79" s="106">
        <v>86</v>
      </c>
      <c r="AT79" s="106">
        <v>6</v>
      </c>
      <c r="AU79" s="106">
        <v>6</v>
      </c>
      <c r="AV79" s="106">
        <v>41</v>
      </c>
      <c r="AW79" s="106">
        <v>1</v>
      </c>
    </row>
    <row r="80" spans="1:49" x14ac:dyDescent="0.25">
      <c r="A80" s="98" t="s">
        <v>288</v>
      </c>
      <c r="B80" s="99">
        <v>10929</v>
      </c>
      <c r="C80" s="100" t="s">
        <v>354</v>
      </c>
      <c r="D80" s="99" t="s">
        <v>237</v>
      </c>
      <c r="E80" s="101">
        <v>4</v>
      </c>
      <c r="F80" s="107">
        <f t="shared" si="14"/>
        <v>724</v>
      </c>
      <c r="G80" s="106">
        <v>1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7</v>
      </c>
      <c r="N80" s="106">
        <v>8</v>
      </c>
      <c r="O80" s="106">
        <v>7</v>
      </c>
      <c r="P80" s="106">
        <v>6</v>
      </c>
      <c r="Q80" s="106">
        <v>7</v>
      </c>
      <c r="R80" s="106">
        <v>7</v>
      </c>
      <c r="S80" s="106">
        <v>6</v>
      </c>
      <c r="T80" s="106">
        <v>6</v>
      </c>
      <c r="U80" s="106">
        <v>7</v>
      </c>
      <c r="V80" s="106">
        <v>6</v>
      </c>
      <c r="W80" s="106">
        <v>7</v>
      </c>
      <c r="X80" s="106">
        <v>7</v>
      </c>
      <c r="Y80" s="106">
        <v>8</v>
      </c>
      <c r="Z80" s="106">
        <v>8</v>
      </c>
      <c r="AA80" s="106">
        <v>35</v>
      </c>
      <c r="AB80" s="106">
        <v>34</v>
      </c>
      <c r="AC80" s="106">
        <v>75</v>
      </c>
      <c r="AD80" s="106">
        <v>74</v>
      </c>
      <c r="AE80" s="106">
        <v>67</v>
      </c>
      <c r="AF80" s="106">
        <v>62</v>
      </c>
      <c r="AG80" s="106">
        <v>51</v>
      </c>
      <c r="AH80" s="106">
        <v>42</v>
      </c>
      <c r="AI80" s="106">
        <v>58</v>
      </c>
      <c r="AJ80" s="106">
        <v>42</v>
      </c>
      <c r="AK80" s="106">
        <v>34</v>
      </c>
      <c r="AL80" s="106">
        <v>22</v>
      </c>
      <c r="AM80" s="106">
        <v>14</v>
      </c>
      <c r="AN80" s="106">
        <v>16</v>
      </c>
      <c r="AO80" s="106">
        <v>0</v>
      </c>
      <c r="AP80" s="106">
        <v>0</v>
      </c>
      <c r="AQ80" s="106">
        <v>1</v>
      </c>
      <c r="AR80" s="106">
        <v>1</v>
      </c>
      <c r="AS80" s="106">
        <v>366</v>
      </c>
      <c r="AT80" s="106">
        <v>15</v>
      </c>
      <c r="AU80" s="106">
        <v>17</v>
      </c>
      <c r="AV80" s="106">
        <v>168</v>
      </c>
      <c r="AW80" s="106">
        <v>0</v>
      </c>
    </row>
    <row r="81" spans="1:49" x14ac:dyDescent="0.25">
      <c r="A81" s="98" t="s">
        <v>288</v>
      </c>
      <c r="B81" s="99">
        <v>10991</v>
      </c>
      <c r="C81" s="100" t="s">
        <v>25</v>
      </c>
      <c r="D81" s="99" t="s">
        <v>238</v>
      </c>
      <c r="E81" s="101">
        <v>4</v>
      </c>
      <c r="F81" s="107">
        <f t="shared" si="14"/>
        <v>447</v>
      </c>
      <c r="G81" s="106">
        <v>5</v>
      </c>
      <c r="H81" s="106">
        <v>3</v>
      </c>
      <c r="I81" s="106">
        <v>4</v>
      </c>
      <c r="J81" s="106">
        <v>8</v>
      </c>
      <c r="K81" s="106">
        <v>8</v>
      </c>
      <c r="L81" s="106">
        <v>7</v>
      </c>
      <c r="M81" s="106">
        <v>13</v>
      </c>
      <c r="N81" s="106">
        <v>13</v>
      </c>
      <c r="O81" s="106">
        <v>13</v>
      </c>
      <c r="P81" s="106">
        <v>11</v>
      </c>
      <c r="Q81" s="106">
        <v>12</v>
      </c>
      <c r="R81" s="106">
        <v>10</v>
      </c>
      <c r="S81" s="106">
        <v>8</v>
      </c>
      <c r="T81" s="106">
        <v>8</v>
      </c>
      <c r="U81" s="106">
        <v>9</v>
      </c>
      <c r="V81" s="106">
        <v>9</v>
      </c>
      <c r="W81" s="106">
        <v>9</v>
      </c>
      <c r="X81" s="106">
        <v>9</v>
      </c>
      <c r="Y81" s="106">
        <v>8</v>
      </c>
      <c r="Z81" s="106">
        <v>8</v>
      </c>
      <c r="AA81" s="106">
        <v>33</v>
      </c>
      <c r="AB81" s="106">
        <v>32</v>
      </c>
      <c r="AC81" s="106">
        <v>31</v>
      </c>
      <c r="AD81" s="106">
        <v>30</v>
      </c>
      <c r="AE81" s="106">
        <v>28</v>
      </c>
      <c r="AF81" s="106">
        <v>26</v>
      </c>
      <c r="AG81" s="106">
        <v>21</v>
      </c>
      <c r="AH81" s="106">
        <v>17</v>
      </c>
      <c r="AI81" s="106">
        <v>17</v>
      </c>
      <c r="AJ81" s="106">
        <v>12</v>
      </c>
      <c r="AK81" s="106">
        <v>10</v>
      </c>
      <c r="AL81" s="106">
        <v>6</v>
      </c>
      <c r="AM81" s="106">
        <v>4</v>
      </c>
      <c r="AN81" s="106">
        <v>5</v>
      </c>
      <c r="AO81" s="106">
        <v>0</v>
      </c>
      <c r="AP81" s="106">
        <v>3</v>
      </c>
      <c r="AQ81" s="106">
        <v>2</v>
      </c>
      <c r="AR81" s="106">
        <v>5</v>
      </c>
      <c r="AS81" s="106">
        <v>220</v>
      </c>
      <c r="AT81" s="106">
        <v>21</v>
      </c>
      <c r="AU81" s="106">
        <v>20</v>
      </c>
      <c r="AV81" s="106">
        <v>86</v>
      </c>
      <c r="AW81" s="106">
        <v>4</v>
      </c>
    </row>
    <row r="82" spans="1:49" x14ac:dyDescent="0.25">
      <c r="A82" s="98" t="s">
        <v>288</v>
      </c>
      <c r="B82" s="99">
        <v>32601</v>
      </c>
      <c r="C82" s="100" t="s">
        <v>26</v>
      </c>
      <c r="D82" s="99" t="s">
        <v>233</v>
      </c>
      <c r="E82" s="101">
        <v>4</v>
      </c>
      <c r="F82" s="107">
        <f t="shared" si="14"/>
        <v>16306</v>
      </c>
      <c r="G82" s="106">
        <v>106</v>
      </c>
      <c r="H82" s="106">
        <v>133</v>
      </c>
      <c r="I82" s="106">
        <v>129</v>
      </c>
      <c r="J82" s="106">
        <v>144</v>
      </c>
      <c r="K82" s="106">
        <v>138</v>
      </c>
      <c r="L82" s="106">
        <v>119</v>
      </c>
      <c r="M82" s="106">
        <v>217</v>
      </c>
      <c r="N82" s="106">
        <v>227</v>
      </c>
      <c r="O82" s="106">
        <v>221</v>
      </c>
      <c r="P82" s="106">
        <v>192</v>
      </c>
      <c r="Q82" s="106">
        <v>208</v>
      </c>
      <c r="R82" s="106">
        <v>302</v>
      </c>
      <c r="S82" s="106">
        <v>246</v>
      </c>
      <c r="T82" s="106">
        <v>260</v>
      </c>
      <c r="U82" s="106">
        <v>270</v>
      </c>
      <c r="V82" s="106">
        <v>267</v>
      </c>
      <c r="W82" s="106">
        <v>276</v>
      </c>
      <c r="X82" s="106">
        <v>272</v>
      </c>
      <c r="Y82" s="106">
        <v>317</v>
      </c>
      <c r="Z82" s="106">
        <v>318</v>
      </c>
      <c r="AA82" s="106">
        <v>1353</v>
      </c>
      <c r="AB82" s="106">
        <v>1318</v>
      </c>
      <c r="AC82" s="106">
        <v>1553</v>
      </c>
      <c r="AD82" s="106">
        <v>1521</v>
      </c>
      <c r="AE82" s="106">
        <v>1388</v>
      </c>
      <c r="AF82" s="106">
        <v>1291</v>
      </c>
      <c r="AG82" s="106">
        <v>1062</v>
      </c>
      <c r="AH82" s="106">
        <v>868</v>
      </c>
      <c r="AI82" s="106">
        <v>498</v>
      </c>
      <c r="AJ82" s="106">
        <v>359</v>
      </c>
      <c r="AK82" s="106">
        <v>293</v>
      </c>
      <c r="AL82" s="106">
        <v>189</v>
      </c>
      <c r="AM82" s="106">
        <v>116</v>
      </c>
      <c r="AN82" s="106">
        <v>135</v>
      </c>
      <c r="AO82" s="106">
        <v>0</v>
      </c>
      <c r="AP82" s="106">
        <v>0</v>
      </c>
      <c r="AQ82" s="106">
        <v>0</v>
      </c>
      <c r="AR82" s="106">
        <v>0</v>
      </c>
      <c r="AS82" s="106">
        <v>7923</v>
      </c>
      <c r="AT82" s="106">
        <v>568</v>
      </c>
      <c r="AU82" s="106">
        <v>652</v>
      </c>
      <c r="AV82" s="106">
        <v>4049</v>
      </c>
      <c r="AW82" s="106">
        <v>165</v>
      </c>
    </row>
    <row r="83" spans="1:49" x14ac:dyDescent="0.25">
      <c r="A83" s="94" t="s">
        <v>294</v>
      </c>
      <c r="B83" s="96"/>
      <c r="C83" s="102" t="s">
        <v>272</v>
      </c>
      <c r="D83" s="96"/>
      <c r="E83" s="103"/>
      <c r="F83" s="97">
        <f t="shared" ref="F83:AW83" si="15">SUM(F84:F91)</f>
        <v>5189</v>
      </c>
      <c r="G83" s="97">
        <f t="shared" si="15"/>
        <v>40</v>
      </c>
      <c r="H83" s="97">
        <f t="shared" si="15"/>
        <v>55</v>
      </c>
      <c r="I83" s="97">
        <f t="shared" si="15"/>
        <v>61</v>
      </c>
      <c r="J83" s="97">
        <f t="shared" si="15"/>
        <v>61</v>
      </c>
      <c r="K83" s="97">
        <f t="shared" si="15"/>
        <v>72</v>
      </c>
      <c r="L83" s="97">
        <f t="shared" si="15"/>
        <v>58</v>
      </c>
      <c r="M83" s="97">
        <f t="shared" si="15"/>
        <v>60</v>
      </c>
      <c r="N83" s="97">
        <f t="shared" si="15"/>
        <v>68</v>
      </c>
      <c r="O83" s="97">
        <f t="shared" si="15"/>
        <v>88</v>
      </c>
      <c r="P83" s="97">
        <f t="shared" si="15"/>
        <v>71</v>
      </c>
      <c r="Q83" s="97">
        <f t="shared" si="15"/>
        <v>107</v>
      </c>
      <c r="R83" s="97">
        <f t="shared" si="15"/>
        <v>91</v>
      </c>
      <c r="S83" s="97">
        <f t="shared" si="15"/>
        <v>85</v>
      </c>
      <c r="T83" s="97">
        <f t="shared" si="15"/>
        <v>107</v>
      </c>
      <c r="U83" s="97">
        <f t="shared" si="15"/>
        <v>91</v>
      </c>
      <c r="V83" s="97">
        <f t="shared" si="15"/>
        <v>114</v>
      </c>
      <c r="W83" s="97">
        <f t="shared" si="15"/>
        <v>128</v>
      </c>
      <c r="X83" s="97">
        <f t="shared" si="15"/>
        <v>121</v>
      </c>
      <c r="Y83" s="97">
        <f t="shared" si="15"/>
        <v>118</v>
      </c>
      <c r="Z83" s="97">
        <f t="shared" si="15"/>
        <v>95</v>
      </c>
      <c r="AA83" s="97">
        <f t="shared" si="15"/>
        <v>436</v>
      </c>
      <c r="AB83" s="97">
        <f t="shared" si="15"/>
        <v>378</v>
      </c>
      <c r="AC83" s="97">
        <f t="shared" si="15"/>
        <v>325</v>
      </c>
      <c r="AD83" s="97">
        <f t="shared" si="15"/>
        <v>361</v>
      </c>
      <c r="AE83" s="97">
        <f t="shared" si="15"/>
        <v>339</v>
      </c>
      <c r="AF83" s="97">
        <f t="shared" si="15"/>
        <v>332</v>
      </c>
      <c r="AG83" s="97">
        <f t="shared" si="15"/>
        <v>288</v>
      </c>
      <c r="AH83" s="97">
        <f t="shared" si="15"/>
        <v>261</v>
      </c>
      <c r="AI83" s="97">
        <f t="shared" si="15"/>
        <v>206</v>
      </c>
      <c r="AJ83" s="97">
        <f t="shared" si="15"/>
        <v>182</v>
      </c>
      <c r="AK83" s="97">
        <f t="shared" si="15"/>
        <v>159</v>
      </c>
      <c r="AL83" s="97">
        <f t="shared" si="15"/>
        <v>103</v>
      </c>
      <c r="AM83" s="97">
        <f t="shared" si="15"/>
        <v>59</v>
      </c>
      <c r="AN83" s="97">
        <f t="shared" si="15"/>
        <v>69</v>
      </c>
      <c r="AO83" s="97">
        <f t="shared" si="15"/>
        <v>2</v>
      </c>
      <c r="AP83" s="97">
        <f t="shared" si="15"/>
        <v>23</v>
      </c>
      <c r="AQ83" s="97">
        <f t="shared" si="15"/>
        <v>15</v>
      </c>
      <c r="AR83" s="97">
        <f t="shared" si="15"/>
        <v>42</v>
      </c>
      <c r="AS83" s="97">
        <f t="shared" si="15"/>
        <v>2561</v>
      </c>
      <c r="AT83" s="97">
        <f t="shared" si="15"/>
        <v>221</v>
      </c>
      <c r="AU83" s="97">
        <f t="shared" si="15"/>
        <v>267</v>
      </c>
      <c r="AV83" s="97">
        <f t="shared" si="15"/>
        <v>1081</v>
      </c>
      <c r="AW83" s="97">
        <f t="shared" si="15"/>
        <v>35</v>
      </c>
    </row>
    <row r="84" spans="1:49" x14ac:dyDescent="0.25">
      <c r="A84" s="98" t="s">
        <v>294</v>
      </c>
      <c r="B84" s="99">
        <v>4695</v>
      </c>
      <c r="C84" s="100" t="s">
        <v>47</v>
      </c>
      <c r="D84" s="99" t="s">
        <v>236</v>
      </c>
      <c r="E84" s="101">
        <v>1</v>
      </c>
      <c r="F84" s="107">
        <f t="shared" ref="F84:F91" si="16">SUBTOTAL(9,G84:AN84)</f>
        <v>2659</v>
      </c>
      <c r="G84" s="106">
        <v>25</v>
      </c>
      <c r="H84" s="106">
        <v>34</v>
      </c>
      <c r="I84" s="106">
        <v>33</v>
      </c>
      <c r="J84" s="106">
        <v>29</v>
      </c>
      <c r="K84" s="106">
        <v>37</v>
      </c>
      <c r="L84" s="106">
        <v>32</v>
      </c>
      <c r="M84" s="106">
        <v>28</v>
      </c>
      <c r="N84" s="106">
        <v>31</v>
      </c>
      <c r="O84" s="106">
        <v>42</v>
      </c>
      <c r="P84" s="106">
        <v>32</v>
      </c>
      <c r="Q84" s="106">
        <v>50</v>
      </c>
      <c r="R84" s="106">
        <v>38</v>
      </c>
      <c r="S84" s="106">
        <v>37</v>
      </c>
      <c r="T84" s="106">
        <v>46</v>
      </c>
      <c r="U84" s="106">
        <v>38</v>
      </c>
      <c r="V84" s="106">
        <v>48</v>
      </c>
      <c r="W84" s="106">
        <v>55</v>
      </c>
      <c r="X84" s="106">
        <v>52</v>
      </c>
      <c r="Y84" s="106">
        <v>59</v>
      </c>
      <c r="Z84" s="106">
        <v>48</v>
      </c>
      <c r="AA84" s="106">
        <v>220</v>
      </c>
      <c r="AB84" s="106">
        <v>190</v>
      </c>
      <c r="AC84" s="106">
        <v>178</v>
      </c>
      <c r="AD84" s="106">
        <v>198</v>
      </c>
      <c r="AE84" s="106">
        <v>185</v>
      </c>
      <c r="AF84" s="106">
        <v>182</v>
      </c>
      <c r="AG84" s="106">
        <v>158</v>
      </c>
      <c r="AH84" s="106">
        <v>143</v>
      </c>
      <c r="AI84" s="106">
        <v>108</v>
      </c>
      <c r="AJ84" s="106">
        <v>95</v>
      </c>
      <c r="AK84" s="106">
        <v>84</v>
      </c>
      <c r="AL84" s="106">
        <v>55</v>
      </c>
      <c r="AM84" s="106">
        <v>31</v>
      </c>
      <c r="AN84" s="106">
        <v>38</v>
      </c>
      <c r="AO84" s="106">
        <v>2</v>
      </c>
      <c r="AP84" s="106">
        <v>14</v>
      </c>
      <c r="AQ84" s="106">
        <v>9</v>
      </c>
      <c r="AR84" s="106">
        <v>22</v>
      </c>
      <c r="AS84" s="106">
        <v>1330</v>
      </c>
      <c r="AT84" s="106">
        <v>97</v>
      </c>
      <c r="AU84" s="106">
        <v>121</v>
      </c>
      <c r="AV84" s="106">
        <v>575</v>
      </c>
      <c r="AW84" s="106">
        <v>18</v>
      </c>
    </row>
    <row r="85" spans="1:49" x14ac:dyDescent="0.25">
      <c r="A85" s="98" t="s">
        <v>294</v>
      </c>
      <c r="B85" s="99">
        <v>4696</v>
      </c>
      <c r="C85" s="100" t="s">
        <v>48</v>
      </c>
      <c r="D85" s="99" t="s">
        <v>238</v>
      </c>
      <c r="E85" s="101">
        <v>1</v>
      </c>
      <c r="F85" s="107">
        <f t="shared" si="16"/>
        <v>209</v>
      </c>
      <c r="G85" s="106">
        <v>1</v>
      </c>
      <c r="H85" s="106">
        <v>1</v>
      </c>
      <c r="I85" s="106">
        <v>2</v>
      </c>
      <c r="J85" s="106">
        <v>1</v>
      </c>
      <c r="K85" s="106">
        <v>5</v>
      </c>
      <c r="L85" s="106">
        <v>3</v>
      </c>
      <c r="M85" s="106">
        <v>2</v>
      </c>
      <c r="N85" s="106">
        <v>2</v>
      </c>
      <c r="O85" s="106">
        <v>2</v>
      </c>
      <c r="P85" s="106">
        <v>2</v>
      </c>
      <c r="Q85" s="106">
        <v>3</v>
      </c>
      <c r="R85" s="106">
        <v>3</v>
      </c>
      <c r="S85" s="106">
        <v>3</v>
      </c>
      <c r="T85" s="106">
        <v>4</v>
      </c>
      <c r="U85" s="106">
        <v>3</v>
      </c>
      <c r="V85" s="106">
        <v>4</v>
      </c>
      <c r="W85" s="106">
        <v>4</v>
      </c>
      <c r="X85" s="106">
        <v>4</v>
      </c>
      <c r="Y85" s="106">
        <v>5</v>
      </c>
      <c r="Z85" s="106">
        <v>4</v>
      </c>
      <c r="AA85" s="106">
        <v>17</v>
      </c>
      <c r="AB85" s="106">
        <v>15</v>
      </c>
      <c r="AC85" s="106">
        <v>14</v>
      </c>
      <c r="AD85" s="106">
        <v>16</v>
      </c>
      <c r="AE85" s="106">
        <v>15</v>
      </c>
      <c r="AF85" s="106">
        <v>15</v>
      </c>
      <c r="AG85" s="106">
        <v>13</v>
      </c>
      <c r="AH85" s="106">
        <v>12</v>
      </c>
      <c r="AI85" s="106">
        <v>9</v>
      </c>
      <c r="AJ85" s="106">
        <v>8</v>
      </c>
      <c r="AK85" s="106">
        <v>7</v>
      </c>
      <c r="AL85" s="106">
        <v>4</v>
      </c>
      <c r="AM85" s="106">
        <v>3</v>
      </c>
      <c r="AN85" s="106">
        <v>3</v>
      </c>
      <c r="AO85" s="106">
        <v>0</v>
      </c>
      <c r="AP85" s="106">
        <v>1</v>
      </c>
      <c r="AQ85" s="106">
        <v>0</v>
      </c>
      <c r="AR85" s="106">
        <v>2</v>
      </c>
      <c r="AS85" s="106">
        <v>103</v>
      </c>
      <c r="AT85" s="106">
        <v>6</v>
      </c>
      <c r="AU85" s="106">
        <v>10</v>
      </c>
      <c r="AV85" s="106">
        <v>46</v>
      </c>
      <c r="AW85" s="106">
        <v>1</v>
      </c>
    </row>
    <row r="86" spans="1:49" x14ac:dyDescent="0.25">
      <c r="A86" s="98" t="s">
        <v>294</v>
      </c>
      <c r="B86" s="99">
        <v>4697</v>
      </c>
      <c r="C86" s="100" t="s">
        <v>49</v>
      </c>
      <c r="D86" s="99" t="s">
        <v>238</v>
      </c>
      <c r="E86" s="101">
        <v>1</v>
      </c>
      <c r="F86" s="107">
        <f t="shared" si="16"/>
        <v>306</v>
      </c>
      <c r="G86" s="106">
        <v>3</v>
      </c>
      <c r="H86" s="106">
        <v>4</v>
      </c>
      <c r="I86" s="106">
        <v>3</v>
      </c>
      <c r="J86" s="106">
        <v>3</v>
      </c>
      <c r="K86" s="106">
        <v>3</v>
      </c>
      <c r="L86" s="106">
        <v>4</v>
      </c>
      <c r="M86" s="106">
        <v>4</v>
      </c>
      <c r="N86" s="106">
        <v>5</v>
      </c>
      <c r="O86" s="106">
        <v>6</v>
      </c>
      <c r="P86" s="106">
        <v>5</v>
      </c>
      <c r="Q86" s="106">
        <v>8</v>
      </c>
      <c r="R86" s="106">
        <v>8</v>
      </c>
      <c r="S86" s="106">
        <v>7</v>
      </c>
      <c r="T86" s="106">
        <v>9</v>
      </c>
      <c r="U86" s="106">
        <v>8</v>
      </c>
      <c r="V86" s="106">
        <v>10</v>
      </c>
      <c r="W86" s="106">
        <v>11</v>
      </c>
      <c r="X86" s="106">
        <v>11</v>
      </c>
      <c r="Y86" s="106">
        <v>6</v>
      </c>
      <c r="Z86" s="106">
        <v>5</v>
      </c>
      <c r="AA86" s="106">
        <v>24</v>
      </c>
      <c r="AB86" s="106">
        <v>21</v>
      </c>
      <c r="AC86" s="106">
        <v>19</v>
      </c>
      <c r="AD86" s="106">
        <v>21</v>
      </c>
      <c r="AE86" s="106">
        <v>20</v>
      </c>
      <c r="AF86" s="106">
        <v>20</v>
      </c>
      <c r="AG86" s="106">
        <v>17</v>
      </c>
      <c r="AH86" s="106">
        <v>16</v>
      </c>
      <c r="AI86" s="106">
        <v>7</v>
      </c>
      <c r="AJ86" s="106">
        <v>6</v>
      </c>
      <c r="AK86" s="106">
        <v>5</v>
      </c>
      <c r="AL86" s="106">
        <v>3</v>
      </c>
      <c r="AM86" s="106">
        <v>2</v>
      </c>
      <c r="AN86" s="106">
        <v>2</v>
      </c>
      <c r="AO86" s="106">
        <v>0</v>
      </c>
      <c r="AP86" s="106">
        <v>2</v>
      </c>
      <c r="AQ86" s="106">
        <v>1</v>
      </c>
      <c r="AR86" s="106">
        <v>4</v>
      </c>
      <c r="AS86" s="106">
        <v>149</v>
      </c>
      <c r="AT86" s="106">
        <v>19</v>
      </c>
      <c r="AU86" s="106">
        <v>20</v>
      </c>
      <c r="AV86" s="106">
        <v>63</v>
      </c>
      <c r="AW86" s="106">
        <v>3</v>
      </c>
    </row>
    <row r="87" spans="1:49" x14ac:dyDescent="0.25">
      <c r="A87" s="98" t="s">
        <v>294</v>
      </c>
      <c r="B87" s="99">
        <v>4698</v>
      </c>
      <c r="C87" s="100" t="s">
        <v>50</v>
      </c>
      <c r="D87" s="99" t="s">
        <v>238</v>
      </c>
      <c r="E87" s="101">
        <v>1</v>
      </c>
      <c r="F87" s="107">
        <f t="shared" si="16"/>
        <v>474</v>
      </c>
      <c r="G87" s="106">
        <v>1</v>
      </c>
      <c r="H87" s="106">
        <v>1</v>
      </c>
      <c r="I87" s="106">
        <v>2</v>
      </c>
      <c r="J87" s="106">
        <v>5</v>
      </c>
      <c r="K87" s="106">
        <v>9</v>
      </c>
      <c r="L87" s="106">
        <v>5</v>
      </c>
      <c r="M87" s="106">
        <v>3</v>
      </c>
      <c r="N87" s="106">
        <v>4</v>
      </c>
      <c r="O87" s="106">
        <v>5</v>
      </c>
      <c r="P87" s="106">
        <v>4</v>
      </c>
      <c r="Q87" s="106">
        <v>6</v>
      </c>
      <c r="R87" s="106">
        <v>10</v>
      </c>
      <c r="S87" s="106">
        <v>9</v>
      </c>
      <c r="T87" s="106">
        <v>11</v>
      </c>
      <c r="U87" s="106">
        <v>10</v>
      </c>
      <c r="V87" s="106">
        <v>12</v>
      </c>
      <c r="W87" s="106">
        <v>14</v>
      </c>
      <c r="X87" s="106">
        <v>13</v>
      </c>
      <c r="Y87" s="106">
        <v>11</v>
      </c>
      <c r="Z87" s="106">
        <v>9</v>
      </c>
      <c r="AA87" s="106">
        <v>42</v>
      </c>
      <c r="AB87" s="106">
        <v>36</v>
      </c>
      <c r="AC87" s="106">
        <v>29</v>
      </c>
      <c r="AD87" s="106">
        <v>32</v>
      </c>
      <c r="AE87" s="106">
        <v>30</v>
      </c>
      <c r="AF87" s="106">
        <v>30</v>
      </c>
      <c r="AG87" s="106">
        <v>26</v>
      </c>
      <c r="AH87" s="106">
        <v>23</v>
      </c>
      <c r="AI87" s="106">
        <v>22</v>
      </c>
      <c r="AJ87" s="106">
        <v>19</v>
      </c>
      <c r="AK87" s="106">
        <v>17</v>
      </c>
      <c r="AL87" s="106">
        <v>11</v>
      </c>
      <c r="AM87" s="106">
        <v>6</v>
      </c>
      <c r="AN87" s="106">
        <v>7</v>
      </c>
      <c r="AO87" s="106">
        <v>0</v>
      </c>
      <c r="AP87" s="106">
        <v>0</v>
      </c>
      <c r="AQ87" s="106">
        <v>1</v>
      </c>
      <c r="AR87" s="106">
        <v>2</v>
      </c>
      <c r="AS87" s="106">
        <v>228</v>
      </c>
      <c r="AT87" s="106">
        <v>20</v>
      </c>
      <c r="AU87" s="106">
        <v>28</v>
      </c>
      <c r="AV87" s="106">
        <v>99</v>
      </c>
      <c r="AW87" s="106">
        <v>1</v>
      </c>
    </row>
    <row r="88" spans="1:49" x14ac:dyDescent="0.25">
      <c r="A88" s="98" t="s">
        <v>294</v>
      </c>
      <c r="B88" s="99">
        <v>4699</v>
      </c>
      <c r="C88" s="100" t="s">
        <v>51</v>
      </c>
      <c r="D88" s="99" t="s">
        <v>238</v>
      </c>
      <c r="E88" s="101">
        <v>1</v>
      </c>
      <c r="F88" s="107">
        <f t="shared" si="16"/>
        <v>540</v>
      </c>
      <c r="G88" s="106">
        <v>2</v>
      </c>
      <c r="H88" s="106">
        <v>3</v>
      </c>
      <c r="I88" s="106">
        <v>8</v>
      </c>
      <c r="J88" s="106">
        <v>5</v>
      </c>
      <c r="K88" s="106">
        <v>6</v>
      </c>
      <c r="L88" s="106">
        <v>3</v>
      </c>
      <c r="M88" s="106">
        <v>7</v>
      </c>
      <c r="N88" s="106">
        <v>8</v>
      </c>
      <c r="O88" s="106">
        <v>10</v>
      </c>
      <c r="P88" s="106">
        <v>8</v>
      </c>
      <c r="Q88" s="106">
        <v>12</v>
      </c>
      <c r="R88" s="106">
        <v>10</v>
      </c>
      <c r="S88" s="106">
        <v>9</v>
      </c>
      <c r="T88" s="106">
        <v>12</v>
      </c>
      <c r="U88" s="106">
        <v>10</v>
      </c>
      <c r="V88" s="106">
        <v>12</v>
      </c>
      <c r="W88" s="106">
        <v>14</v>
      </c>
      <c r="X88" s="106">
        <v>13</v>
      </c>
      <c r="Y88" s="106">
        <v>13</v>
      </c>
      <c r="Z88" s="106">
        <v>10</v>
      </c>
      <c r="AA88" s="106">
        <v>46</v>
      </c>
      <c r="AB88" s="106">
        <v>40</v>
      </c>
      <c r="AC88" s="106">
        <v>30</v>
      </c>
      <c r="AD88" s="106">
        <v>33</v>
      </c>
      <c r="AE88" s="106">
        <v>31</v>
      </c>
      <c r="AF88" s="106">
        <v>30</v>
      </c>
      <c r="AG88" s="106">
        <v>26</v>
      </c>
      <c r="AH88" s="106">
        <v>24</v>
      </c>
      <c r="AI88" s="106">
        <v>28</v>
      </c>
      <c r="AJ88" s="106">
        <v>25</v>
      </c>
      <c r="AK88" s="106">
        <v>21</v>
      </c>
      <c r="AL88" s="106">
        <v>14</v>
      </c>
      <c r="AM88" s="106">
        <v>8</v>
      </c>
      <c r="AN88" s="106">
        <v>9</v>
      </c>
      <c r="AO88" s="106">
        <v>0</v>
      </c>
      <c r="AP88" s="106">
        <v>1</v>
      </c>
      <c r="AQ88" s="106">
        <v>1</v>
      </c>
      <c r="AR88" s="106">
        <v>2</v>
      </c>
      <c r="AS88" s="106">
        <v>262</v>
      </c>
      <c r="AT88" s="106">
        <v>24</v>
      </c>
      <c r="AU88" s="106">
        <v>29</v>
      </c>
      <c r="AV88" s="106">
        <v>104</v>
      </c>
      <c r="AW88" s="106">
        <v>2</v>
      </c>
    </row>
    <row r="89" spans="1:49" x14ac:dyDescent="0.25">
      <c r="A89" s="98" t="s">
        <v>294</v>
      </c>
      <c r="B89" s="99">
        <v>4700</v>
      </c>
      <c r="C89" s="100" t="s">
        <v>52</v>
      </c>
      <c r="D89" s="99" t="s">
        <v>238</v>
      </c>
      <c r="E89" s="101">
        <v>1</v>
      </c>
      <c r="F89" s="107">
        <f t="shared" si="16"/>
        <v>375</v>
      </c>
      <c r="G89" s="106">
        <v>3</v>
      </c>
      <c r="H89" s="106">
        <v>2</v>
      </c>
      <c r="I89" s="106">
        <v>3</v>
      </c>
      <c r="J89" s="106">
        <v>3</v>
      </c>
      <c r="K89" s="106">
        <v>2</v>
      </c>
      <c r="L89" s="106">
        <v>2</v>
      </c>
      <c r="M89" s="106">
        <v>3</v>
      </c>
      <c r="N89" s="106">
        <v>3</v>
      </c>
      <c r="O89" s="106">
        <v>4</v>
      </c>
      <c r="P89" s="106">
        <v>4</v>
      </c>
      <c r="Q89" s="106">
        <v>5</v>
      </c>
      <c r="R89" s="106">
        <v>9</v>
      </c>
      <c r="S89" s="106">
        <v>8</v>
      </c>
      <c r="T89" s="106">
        <v>10</v>
      </c>
      <c r="U89" s="106">
        <v>9</v>
      </c>
      <c r="V89" s="106">
        <v>11</v>
      </c>
      <c r="W89" s="106">
        <v>12</v>
      </c>
      <c r="X89" s="106">
        <v>11</v>
      </c>
      <c r="Y89" s="106">
        <v>9</v>
      </c>
      <c r="Z89" s="106">
        <v>7</v>
      </c>
      <c r="AA89" s="106">
        <v>32</v>
      </c>
      <c r="AB89" s="106">
        <v>28</v>
      </c>
      <c r="AC89" s="106">
        <v>22</v>
      </c>
      <c r="AD89" s="106">
        <v>24</v>
      </c>
      <c r="AE89" s="106">
        <v>23</v>
      </c>
      <c r="AF89" s="106">
        <v>22</v>
      </c>
      <c r="AG89" s="106">
        <v>19</v>
      </c>
      <c r="AH89" s="106">
        <v>17</v>
      </c>
      <c r="AI89" s="106">
        <v>18</v>
      </c>
      <c r="AJ89" s="106">
        <v>16</v>
      </c>
      <c r="AK89" s="106">
        <v>14</v>
      </c>
      <c r="AL89" s="106">
        <v>9</v>
      </c>
      <c r="AM89" s="106">
        <v>5</v>
      </c>
      <c r="AN89" s="106">
        <v>6</v>
      </c>
      <c r="AO89" s="106">
        <v>0</v>
      </c>
      <c r="AP89" s="106">
        <v>2</v>
      </c>
      <c r="AQ89" s="106">
        <v>1</v>
      </c>
      <c r="AR89" s="106">
        <v>4</v>
      </c>
      <c r="AS89" s="106">
        <v>186</v>
      </c>
      <c r="AT89" s="106">
        <v>19</v>
      </c>
      <c r="AU89" s="106">
        <v>22</v>
      </c>
      <c r="AV89" s="106">
        <v>75</v>
      </c>
      <c r="AW89" s="106">
        <v>4</v>
      </c>
    </row>
    <row r="90" spans="1:49" x14ac:dyDescent="0.25">
      <c r="A90" s="98" t="s">
        <v>294</v>
      </c>
      <c r="B90" s="99">
        <v>7088</v>
      </c>
      <c r="C90" s="100" t="s">
        <v>53</v>
      </c>
      <c r="D90" s="99" t="s">
        <v>238</v>
      </c>
      <c r="E90" s="101">
        <v>1</v>
      </c>
      <c r="F90" s="107">
        <f t="shared" si="16"/>
        <v>280</v>
      </c>
      <c r="G90" s="106">
        <v>3</v>
      </c>
      <c r="H90" s="106">
        <v>6</v>
      </c>
      <c r="I90" s="106">
        <v>4</v>
      </c>
      <c r="J90" s="106">
        <v>6</v>
      </c>
      <c r="K90" s="106">
        <v>7</v>
      </c>
      <c r="L90" s="106">
        <v>4</v>
      </c>
      <c r="M90" s="106">
        <v>5</v>
      </c>
      <c r="N90" s="106">
        <v>6</v>
      </c>
      <c r="O90" s="106">
        <v>7</v>
      </c>
      <c r="P90" s="106">
        <v>6</v>
      </c>
      <c r="Q90" s="106">
        <v>9</v>
      </c>
      <c r="R90" s="106">
        <v>7</v>
      </c>
      <c r="S90" s="106">
        <v>6</v>
      </c>
      <c r="T90" s="106">
        <v>8</v>
      </c>
      <c r="U90" s="106">
        <v>7</v>
      </c>
      <c r="V90" s="106">
        <v>9</v>
      </c>
      <c r="W90" s="106">
        <v>10</v>
      </c>
      <c r="X90" s="106">
        <v>9</v>
      </c>
      <c r="Y90" s="106">
        <v>5</v>
      </c>
      <c r="Z90" s="106">
        <v>4</v>
      </c>
      <c r="AA90" s="106">
        <v>19</v>
      </c>
      <c r="AB90" s="106">
        <v>17</v>
      </c>
      <c r="AC90" s="106">
        <v>15</v>
      </c>
      <c r="AD90" s="106">
        <v>17</v>
      </c>
      <c r="AE90" s="106">
        <v>16</v>
      </c>
      <c r="AF90" s="106">
        <v>15</v>
      </c>
      <c r="AG90" s="106">
        <v>13</v>
      </c>
      <c r="AH90" s="106">
        <v>12</v>
      </c>
      <c r="AI90" s="106">
        <v>7</v>
      </c>
      <c r="AJ90" s="106">
        <v>7</v>
      </c>
      <c r="AK90" s="106">
        <v>6</v>
      </c>
      <c r="AL90" s="106">
        <v>4</v>
      </c>
      <c r="AM90" s="106">
        <v>2</v>
      </c>
      <c r="AN90" s="106">
        <v>2</v>
      </c>
      <c r="AO90" s="106">
        <v>0</v>
      </c>
      <c r="AP90" s="106">
        <v>2</v>
      </c>
      <c r="AQ90" s="106">
        <v>1</v>
      </c>
      <c r="AR90" s="106">
        <v>4</v>
      </c>
      <c r="AS90" s="106">
        <v>133</v>
      </c>
      <c r="AT90" s="106">
        <v>17</v>
      </c>
      <c r="AU90" s="106">
        <v>17</v>
      </c>
      <c r="AV90" s="106">
        <v>48</v>
      </c>
      <c r="AW90" s="106">
        <v>4</v>
      </c>
    </row>
    <row r="91" spans="1:49" x14ac:dyDescent="0.25">
      <c r="A91" s="98" t="s">
        <v>294</v>
      </c>
      <c r="B91" s="99">
        <v>10878</v>
      </c>
      <c r="C91" s="100" t="s">
        <v>54</v>
      </c>
      <c r="D91" s="99" t="s">
        <v>238</v>
      </c>
      <c r="E91" s="101">
        <v>1</v>
      </c>
      <c r="F91" s="107">
        <f t="shared" si="16"/>
        <v>346</v>
      </c>
      <c r="G91" s="106">
        <v>2</v>
      </c>
      <c r="H91" s="106">
        <v>4</v>
      </c>
      <c r="I91" s="106">
        <v>6</v>
      </c>
      <c r="J91" s="106">
        <v>9</v>
      </c>
      <c r="K91" s="106">
        <v>3</v>
      </c>
      <c r="L91" s="106">
        <v>5</v>
      </c>
      <c r="M91" s="106">
        <v>8</v>
      </c>
      <c r="N91" s="106">
        <v>9</v>
      </c>
      <c r="O91" s="106">
        <v>12</v>
      </c>
      <c r="P91" s="106">
        <v>10</v>
      </c>
      <c r="Q91" s="106">
        <v>14</v>
      </c>
      <c r="R91" s="106">
        <v>6</v>
      </c>
      <c r="S91" s="106">
        <v>6</v>
      </c>
      <c r="T91" s="106">
        <v>7</v>
      </c>
      <c r="U91" s="106">
        <v>6</v>
      </c>
      <c r="V91" s="106">
        <v>8</v>
      </c>
      <c r="W91" s="106">
        <v>8</v>
      </c>
      <c r="X91" s="106">
        <v>8</v>
      </c>
      <c r="Y91" s="106">
        <v>10</v>
      </c>
      <c r="Z91" s="106">
        <v>8</v>
      </c>
      <c r="AA91" s="106">
        <v>36</v>
      </c>
      <c r="AB91" s="106">
        <v>31</v>
      </c>
      <c r="AC91" s="106">
        <v>18</v>
      </c>
      <c r="AD91" s="106">
        <v>20</v>
      </c>
      <c r="AE91" s="106">
        <v>19</v>
      </c>
      <c r="AF91" s="106">
        <v>18</v>
      </c>
      <c r="AG91" s="106">
        <v>16</v>
      </c>
      <c r="AH91" s="106">
        <v>14</v>
      </c>
      <c r="AI91" s="106">
        <v>7</v>
      </c>
      <c r="AJ91" s="106">
        <v>6</v>
      </c>
      <c r="AK91" s="106">
        <v>5</v>
      </c>
      <c r="AL91" s="106">
        <v>3</v>
      </c>
      <c r="AM91" s="106">
        <v>2</v>
      </c>
      <c r="AN91" s="106">
        <v>2</v>
      </c>
      <c r="AO91" s="106">
        <v>0</v>
      </c>
      <c r="AP91" s="106">
        <v>1</v>
      </c>
      <c r="AQ91" s="106">
        <v>1</v>
      </c>
      <c r="AR91" s="106">
        <v>2</v>
      </c>
      <c r="AS91" s="106">
        <v>170</v>
      </c>
      <c r="AT91" s="106">
        <v>19</v>
      </c>
      <c r="AU91" s="106">
        <v>20</v>
      </c>
      <c r="AV91" s="106">
        <v>71</v>
      </c>
      <c r="AW91" s="106">
        <v>2</v>
      </c>
    </row>
    <row r="92" spans="1:49" x14ac:dyDescent="0.25">
      <c r="A92" s="94" t="s">
        <v>295</v>
      </c>
      <c r="B92" s="96"/>
      <c r="C92" s="102" t="s">
        <v>273</v>
      </c>
      <c r="D92" s="96"/>
      <c r="E92" s="103"/>
      <c r="F92" s="97">
        <f t="shared" ref="F92:AW92" si="17">SUM(F93:F99)</f>
        <v>5869</v>
      </c>
      <c r="G92" s="97">
        <f t="shared" si="17"/>
        <v>54</v>
      </c>
      <c r="H92" s="97">
        <f t="shared" si="17"/>
        <v>54</v>
      </c>
      <c r="I92" s="97">
        <f t="shared" si="17"/>
        <v>75</v>
      </c>
      <c r="J92" s="97">
        <f t="shared" si="17"/>
        <v>67</v>
      </c>
      <c r="K92" s="97">
        <f t="shared" si="17"/>
        <v>84</v>
      </c>
      <c r="L92" s="97">
        <f t="shared" si="17"/>
        <v>68</v>
      </c>
      <c r="M92" s="97">
        <f t="shared" si="17"/>
        <v>94</v>
      </c>
      <c r="N92" s="97">
        <f t="shared" si="17"/>
        <v>93</v>
      </c>
      <c r="O92" s="97">
        <f t="shared" si="17"/>
        <v>108</v>
      </c>
      <c r="P92" s="97">
        <f t="shared" si="17"/>
        <v>93</v>
      </c>
      <c r="Q92" s="97">
        <f t="shared" si="17"/>
        <v>99</v>
      </c>
      <c r="R92" s="97">
        <f t="shared" si="17"/>
        <v>112</v>
      </c>
      <c r="S92" s="97">
        <f t="shared" si="17"/>
        <v>130</v>
      </c>
      <c r="T92" s="97">
        <f t="shared" si="17"/>
        <v>96</v>
      </c>
      <c r="U92" s="97">
        <f t="shared" si="17"/>
        <v>111</v>
      </c>
      <c r="V92" s="97">
        <f t="shared" si="17"/>
        <v>132</v>
      </c>
      <c r="W92" s="97">
        <f t="shared" si="17"/>
        <v>138</v>
      </c>
      <c r="X92" s="97">
        <f t="shared" si="17"/>
        <v>139</v>
      </c>
      <c r="Y92" s="97">
        <f t="shared" si="17"/>
        <v>137</v>
      </c>
      <c r="Z92" s="97">
        <f t="shared" si="17"/>
        <v>117</v>
      </c>
      <c r="AA92" s="97">
        <f t="shared" si="17"/>
        <v>561</v>
      </c>
      <c r="AB92" s="97">
        <f t="shared" si="17"/>
        <v>427</v>
      </c>
      <c r="AC92" s="97">
        <f t="shared" si="17"/>
        <v>396</v>
      </c>
      <c r="AD92" s="97">
        <f t="shared" si="17"/>
        <v>407</v>
      </c>
      <c r="AE92" s="97">
        <f t="shared" si="17"/>
        <v>447</v>
      </c>
      <c r="AF92" s="97">
        <f t="shared" si="17"/>
        <v>416</v>
      </c>
      <c r="AG92" s="97">
        <f t="shared" si="17"/>
        <v>281</v>
      </c>
      <c r="AH92" s="97">
        <f t="shared" si="17"/>
        <v>234</v>
      </c>
      <c r="AI92" s="97">
        <f t="shared" si="17"/>
        <v>193</v>
      </c>
      <c r="AJ92" s="97">
        <f t="shared" si="17"/>
        <v>154</v>
      </c>
      <c r="AK92" s="97">
        <f t="shared" si="17"/>
        <v>129</v>
      </c>
      <c r="AL92" s="97">
        <f t="shared" si="17"/>
        <v>104</v>
      </c>
      <c r="AM92" s="97">
        <f t="shared" si="17"/>
        <v>62</v>
      </c>
      <c r="AN92" s="97">
        <f t="shared" si="17"/>
        <v>57</v>
      </c>
      <c r="AO92" s="97">
        <f t="shared" si="17"/>
        <v>2</v>
      </c>
      <c r="AP92" s="97">
        <f t="shared" si="17"/>
        <v>26</v>
      </c>
      <c r="AQ92" s="97">
        <f t="shared" si="17"/>
        <v>26</v>
      </c>
      <c r="AR92" s="97">
        <f t="shared" si="17"/>
        <v>57</v>
      </c>
      <c r="AS92" s="97">
        <f t="shared" si="17"/>
        <v>2913</v>
      </c>
      <c r="AT92" s="97">
        <f t="shared" si="17"/>
        <v>234</v>
      </c>
      <c r="AU92" s="97">
        <f t="shared" si="17"/>
        <v>308</v>
      </c>
      <c r="AV92" s="97">
        <f t="shared" si="17"/>
        <v>1325</v>
      </c>
      <c r="AW92" s="97">
        <f t="shared" si="17"/>
        <v>57</v>
      </c>
    </row>
    <row r="93" spans="1:49" x14ac:dyDescent="0.25">
      <c r="A93" s="98" t="s">
        <v>295</v>
      </c>
      <c r="B93" s="99">
        <v>4759</v>
      </c>
      <c r="C93" s="100" t="s">
        <v>55</v>
      </c>
      <c r="D93" s="99" t="s">
        <v>236</v>
      </c>
      <c r="E93" s="101">
        <v>2</v>
      </c>
      <c r="F93" s="107">
        <f t="shared" ref="F93:F99" si="18">SUBTOTAL(9,G93:AN93)</f>
        <v>2182</v>
      </c>
      <c r="G93" s="106">
        <v>19</v>
      </c>
      <c r="H93" s="106">
        <v>15</v>
      </c>
      <c r="I93" s="106">
        <v>27</v>
      </c>
      <c r="J93" s="106">
        <v>15</v>
      </c>
      <c r="K93" s="106">
        <v>27</v>
      </c>
      <c r="L93" s="106">
        <v>21</v>
      </c>
      <c r="M93" s="106">
        <v>33</v>
      </c>
      <c r="N93" s="106">
        <v>32</v>
      </c>
      <c r="O93" s="106">
        <v>38</v>
      </c>
      <c r="P93" s="106">
        <v>32</v>
      </c>
      <c r="Q93" s="106">
        <v>34</v>
      </c>
      <c r="R93" s="106">
        <v>37</v>
      </c>
      <c r="S93" s="106">
        <v>42</v>
      </c>
      <c r="T93" s="106">
        <v>33</v>
      </c>
      <c r="U93" s="106">
        <v>36</v>
      </c>
      <c r="V93" s="106">
        <v>44</v>
      </c>
      <c r="W93" s="106">
        <v>46</v>
      </c>
      <c r="X93" s="106">
        <v>46</v>
      </c>
      <c r="Y93" s="106">
        <v>52</v>
      </c>
      <c r="Z93" s="106">
        <v>46</v>
      </c>
      <c r="AA93" s="106">
        <v>216</v>
      </c>
      <c r="AB93" s="106">
        <v>166</v>
      </c>
      <c r="AC93" s="106">
        <v>151</v>
      </c>
      <c r="AD93" s="106">
        <v>154</v>
      </c>
      <c r="AE93" s="106">
        <v>169</v>
      </c>
      <c r="AF93" s="106">
        <v>158</v>
      </c>
      <c r="AG93" s="106">
        <v>108</v>
      </c>
      <c r="AH93" s="106">
        <v>89</v>
      </c>
      <c r="AI93" s="106">
        <v>83</v>
      </c>
      <c r="AJ93" s="106">
        <v>65</v>
      </c>
      <c r="AK93" s="106">
        <v>54</v>
      </c>
      <c r="AL93" s="106">
        <v>44</v>
      </c>
      <c r="AM93" s="106">
        <v>26</v>
      </c>
      <c r="AN93" s="106">
        <v>24</v>
      </c>
      <c r="AO93" s="106">
        <v>1</v>
      </c>
      <c r="AP93" s="106">
        <v>9</v>
      </c>
      <c r="AQ93" s="106">
        <v>9</v>
      </c>
      <c r="AR93" s="106">
        <v>20</v>
      </c>
      <c r="AS93" s="106">
        <v>1091</v>
      </c>
      <c r="AT93" s="106">
        <v>78</v>
      </c>
      <c r="AU93" s="106">
        <v>108</v>
      </c>
      <c r="AV93" s="106">
        <v>507</v>
      </c>
      <c r="AW93" s="106">
        <v>21</v>
      </c>
    </row>
    <row r="94" spans="1:49" x14ac:dyDescent="0.25">
      <c r="A94" s="98" t="s">
        <v>295</v>
      </c>
      <c r="B94" s="99">
        <v>4760</v>
      </c>
      <c r="C94" s="100" t="s">
        <v>56</v>
      </c>
      <c r="D94" s="99" t="s">
        <v>237</v>
      </c>
      <c r="E94" s="101">
        <v>2</v>
      </c>
      <c r="F94" s="107">
        <f t="shared" si="18"/>
        <v>909</v>
      </c>
      <c r="G94" s="106">
        <v>4</v>
      </c>
      <c r="H94" s="106">
        <v>11</v>
      </c>
      <c r="I94" s="106">
        <v>12</v>
      </c>
      <c r="J94" s="106">
        <v>9</v>
      </c>
      <c r="K94" s="106">
        <v>13</v>
      </c>
      <c r="L94" s="106">
        <v>9</v>
      </c>
      <c r="M94" s="106">
        <v>20</v>
      </c>
      <c r="N94" s="106">
        <v>20</v>
      </c>
      <c r="O94" s="106">
        <v>23</v>
      </c>
      <c r="P94" s="106">
        <v>20</v>
      </c>
      <c r="Q94" s="106">
        <v>21</v>
      </c>
      <c r="R94" s="106">
        <v>19</v>
      </c>
      <c r="S94" s="106">
        <v>22</v>
      </c>
      <c r="T94" s="106">
        <v>16</v>
      </c>
      <c r="U94" s="106">
        <v>19</v>
      </c>
      <c r="V94" s="106">
        <v>22</v>
      </c>
      <c r="W94" s="106">
        <v>23</v>
      </c>
      <c r="X94" s="106">
        <v>24</v>
      </c>
      <c r="Y94" s="106">
        <v>19</v>
      </c>
      <c r="Z94" s="106">
        <v>16</v>
      </c>
      <c r="AA94" s="106">
        <v>78</v>
      </c>
      <c r="AB94" s="106">
        <v>60</v>
      </c>
      <c r="AC94" s="106">
        <v>58</v>
      </c>
      <c r="AD94" s="106">
        <v>60</v>
      </c>
      <c r="AE94" s="106">
        <v>66</v>
      </c>
      <c r="AF94" s="106">
        <v>61</v>
      </c>
      <c r="AG94" s="106">
        <v>41</v>
      </c>
      <c r="AH94" s="106">
        <v>34</v>
      </c>
      <c r="AI94" s="106">
        <v>30</v>
      </c>
      <c r="AJ94" s="106">
        <v>24</v>
      </c>
      <c r="AK94" s="106">
        <v>20</v>
      </c>
      <c r="AL94" s="106">
        <v>16</v>
      </c>
      <c r="AM94" s="106">
        <v>10</v>
      </c>
      <c r="AN94" s="106">
        <v>9</v>
      </c>
      <c r="AO94" s="106">
        <v>0</v>
      </c>
      <c r="AP94" s="106">
        <v>2</v>
      </c>
      <c r="AQ94" s="106">
        <v>2</v>
      </c>
      <c r="AR94" s="106">
        <v>4</v>
      </c>
      <c r="AS94" s="106">
        <v>453</v>
      </c>
      <c r="AT94" s="106">
        <v>42</v>
      </c>
      <c r="AU94" s="106">
        <v>49</v>
      </c>
      <c r="AV94" s="106">
        <v>191</v>
      </c>
      <c r="AW94" s="106">
        <v>7</v>
      </c>
    </row>
    <row r="95" spans="1:49" x14ac:dyDescent="0.25">
      <c r="A95" s="98" t="s">
        <v>295</v>
      </c>
      <c r="B95" s="99">
        <v>4761</v>
      </c>
      <c r="C95" s="100" t="s">
        <v>57</v>
      </c>
      <c r="D95" s="99" t="s">
        <v>237</v>
      </c>
      <c r="E95" s="101">
        <v>2</v>
      </c>
      <c r="F95" s="107">
        <f t="shared" si="18"/>
        <v>935</v>
      </c>
      <c r="G95" s="106">
        <v>15</v>
      </c>
      <c r="H95" s="106">
        <v>11</v>
      </c>
      <c r="I95" s="106">
        <v>13</v>
      </c>
      <c r="J95" s="106">
        <v>10</v>
      </c>
      <c r="K95" s="106">
        <v>14</v>
      </c>
      <c r="L95" s="106">
        <v>10</v>
      </c>
      <c r="M95" s="106">
        <v>14</v>
      </c>
      <c r="N95" s="106">
        <v>14</v>
      </c>
      <c r="O95" s="106">
        <v>16</v>
      </c>
      <c r="P95" s="106">
        <v>14</v>
      </c>
      <c r="Q95" s="106">
        <v>15</v>
      </c>
      <c r="R95" s="106">
        <v>19</v>
      </c>
      <c r="S95" s="106">
        <v>22</v>
      </c>
      <c r="T95" s="106">
        <v>16</v>
      </c>
      <c r="U95" s="106">
        <v>19</v>
      </c>
      <c r="V95" s="106">
        <v>22</v>
      </c>
      <c r="W95" s="106">
        <v>23</v>
      </c>
      <c r="X95" s="106">
        <v>23</v>
      </c>
      <c r="Y95" s="106">
        <v>20</v>
      </c>
      <c r="Z95" s="106">
        <v>17</v>
      </c>
      <c r="AA95" s="106">
        <v>82</v>
      </c>
      <c r="AB95" s="106">
        <v>62</v>
      </c>
      <c r="AC95" s="106">
        <v>64</v>
      </c>
      <c r="AD95" s="106">
        <v>65</v>
      </c>
      <c r="AE95" s="106">
        <v>72</v>
      </c>
      <c r="AF95" s="106">
        <v>67</v>
      </c>
      <c r="AG95" s="106">
        <v>45</v>
      </c>
      <c r="AH95" s="106">
        <v>38</v>
      </c>
      <c r="AI95" s="106">
        <v>31</v>
      </c>
      <c r="AJ95" s="106">
        <v>25</v>
      </c>
      <c r="AK95" s="106">
        <v>21</v>
      </c>
      <c r="AL95" s="106">
        <v>17</v>
      </c>
      <c r="AM95" s="106">
        <v>10</v>
      </c>
      <c r="AN95" s="106">
        <v>9</v>
      </c>
      <c r="AO95" s="106">
        <v>1</v>
      </c>
      <c r="AP95" s="106">
        <v>7</v>
      </c>
      <c r="AQ95" s="106">
        <v>7</v>
      </c>
      <c r="AR95" s="106">
        <v>16</v>
      </c>
      <c r="AS95" s="106">
        <v>461</v>
      </c>
      <c r="AT95" s="106">
        <v>38</v>
      </c>
      <c r="AU95" s="106">
        <v>50</v>
      </c>
      <c r="AV95" s="106">
        <v>205</v>
      </c>
      <c r="AW95" s="106">
        <v>8</v>
      </c>
    </row>
    <row r="96" spans="1:49" x14ac:dyDescent="0.25">
      <c r="A96" s="98" t="s">
        <v>295</v>
      </c>
      <c r="B96" s="99">
        <v>4762</v>
      </c>
      <c r="C96" s="100" t="s">
        <v>58</v>
      </c>
      <c r="D96" s="99" t="s">
        <v>238</v>
      </c>
      <c r="E96" s="101">
        <v>2</v>
      </c>
      <c r="F96" s="107">
        <f t="shared" si="18"/>
        <v>573</v>
      </c>
      <c r="G96" s="106">
        <v>3</v>
      </c>
      <c r="H96" s="106">
        <v>4</v>
      </c>
      <c r="I96" s="106">
        <v>6</v>
      </c>
      <c r="J96" s="106">
        <v>9</v>
      </c>
      <c r="K96" s="106">
        <v>9</v>
      </c>
      <c r="L96" s="106">
        <v>9</v>
      </c>
      <c r="M96" s="106">
        <v>7</v>
      </c>
      <c r="N96" s="106">
        <v>7</v>
      </c>
      <c r="O96" s="106">
        <v>8</v>
      </c>
      <c r="P96" s="106">
        <v>7</v>
      </c>
      <c r="Q96" s="106">
        <v>8</v>
      </c>
      <c r="R96" s="106">
        <v>12</v>
      </c>
      <c r="S96" s="106">
        <v>14</v>
      </c>
      <c r="T96" s="106">
        <v>10</v>
      </c>
      <c r="U96" s="106">
        <v>12</v>
      </c>
      <c r="V96" s="106">
        <v>14</v>
      </c>
      <c r="W96" s="106">
        <v>15</v>
      </c>
      <c r="X96" s="106">
        <v>15</v>
      </c>
      <c r="Y96" s="106">
        <v>13</v>
      </c>
      <c r="Z96" s="106">
        <v>11</v>
      </c>
      <c r="AA96" s="106">
        <v>53</v>
      </c>
      <c r="AB96" s="106">
        <v>40</v>
      </c>
      <c r="AC96" s="106">
        <v>42</v>
      </c>
      <c r="AD96" s="106">
        <v>44</v>
      </c>
      <c r="AE96" s="106">
        <v>48</v>
      </c>
      <c r="AF96" s="106">
        <v>45</v>
      </c>
      <c r="AG96" s="106">
        <v>30</v>
      </c>
      <c r="AH96" s="106">
        <v>25</v>
      </c>
      <c r="AI96" s="106">
        <v>14</v>
      </c>
      <c r="AJ96" s="106">
        <v>12</v>
      </c>
      <c r="AK96" s="106">
        <v>10</v>
      </c>
      <c r="AL96" s="106">
        <v>8</v>
      </c>
      <c r="AM96" s="106">
        <v>5</v>
      </c>
      <c r="AN96" s="106">
        <v>4</v>
      </c>
      <c r="AO96" s="106">
        <v>0</v>
      </c>
      <c r="AP96" s="106">
        <v>1</v>
      </c>
      <c r="AQ96" s="106">
        <v>2</v>
      </c>
      <c r="AR96" s="106">
        <v>3</v>
      </c>
      <c r="AS96" s="106">
        <v>282</v>
      </c>
      <c r="AT96" s="106">
        <v>23</v>
      </c>
      <c r="AU96" s="106">
        <v>31</v>
      </c>
      <c r="AV96" s="106">
        <v>136</v>
      </c>
      <c r="AW96" s="106">
        <v>6</v>
      </c>
    </row>
    <row r="97" spans="1:49" x14ac:dyDescent="0.25">
      <c r="A97" s="98" t="s">
        <v>295</v>
      </c>
      <c r="B97" s="99">
        <v>6813</v>
      </c>
      <c r="C97" s="100" t="s">
        <v>59</v>
      </c>
      <c r="D97" s="99" t="s">
        <v>238</v>
      </c>
      <c r="E97" s="101">
        <v>2</v>
      </c>
      <c r="F97" s="107">
        <f t="shared" si="18"/>
        <v>374</v>
      </c>
      <c r="G97" s="106">
        <v>3</v>
      </c>
      <c r="H97" s="106">
        <v>1</v>
      </c>
      <c r="I97" s="106">
        <v>5</v>
      </c>
      <c r="J97" s="106">
        <v>5</v>
      </c>
      <c r="K97" s="106">
        <v>2</v>
      </c>
      <c r="L97" s="106">
        <v>4</v>
      </c>
      <c r="M97" s="106">
        <v>7</v>
      </c>
      <c r="N97" s="106">
        <v>7</v>
      </c>
      <c r="O97" s="106">
        <v>8</v>
      </c>
      <c r="P97" s="106">
        <v>7</v>
      </c>
      <c r="Q97" s="106">
        <v>7</v>
      </c>
      <c r="R97" s="106">
        <v>8</v>
      </c>
      <c r="S97" s="106">
        <v>10</v>
      </c>
      <c r="T97" s="106">
        <v>7</v>
      </c>
      <c r="U97" s="106">
        <v>8</v>
      </c>
      <c r="V97" s="106">
        <v>10</v>
      </c>
      <c r="W97" s="106">
        <v>10</v>
      </c>
      <c r="X97" s="106">
        <v>10</v>
      </c>
      <c r="Y97" s="106">
        <v>9</v>
      </c>
      <c r="Z97" s="106">
        <v>7</v>
      </c>
      <c r="AA97" s="106">
        <v>36</v>
      </c>
      <c r="AB97" s="106">
        <v>27</v>
      </c>
      <c r="AC97" s="106">
        <v>27</v>
      </c>
      <c r="AD97" s="106">
        <v>28</v>
      </c>
      <c r="AE97" s="106">
        <v>31</v>
      </c>
      <c r="AF97" s="106">
        <v>29</v>
      </c>
      <c r="AG97" s="106">
        <v>19</v>
      </c>
      <c r="AH97" s="106">
        <v>16</v>
      </c>
      <c r="AI97" s="106">
        <v>7</v>
      </c>
      <c r="AJ97" s="106">
        <v>6</v>
      </c>
      <c r="AK97" s="106">
        <v>5</v>
      </c>
      <c r="AL97" s="106">
        <v>4</v>
      </c>
      <c r="AM97" s="106">
        <v>2</v>
      </c>
      <c r="AN97" s="106">
        <v>2</v>
      </c>
      <c r="AO97" s="106">
        <v>0</v>
      </c>
      <c r="AP97" s="106">
        <v>2</v>
      </c>
      <c r="AQ97" s="106">
        <v>1</v>
      </c>
      <c r="AR97" s="106">
        <v>3</v>
      </c>
      <c r="AS97" s="106">
        <v>186</v>
      </c>
      <c r="AT97" s="106">
        <v>17</v>
      </c>
      <c r="AU97" s="106">
        <v>21</v>
      </c>
      <c r="AV97" s="106">
        <v>88</v>
      </c>
      <c r="AW97" s="106">
        <v>2</v>
      </c>
    </row>
    <row r="98" spans="1:49" x14ac:dyDescent="0.25">
      <c r="A98" s="98" t="s">
        <v>295</v>
      </c>
      <c r="B98" s="99">
        <v>6956</v>
      </c>
      <c r="C98" s="100" t="s">
        <v>60</v>
      </c>
      <c r="D98" s="99" t="s">
        <v>238</v>
      </c>
      <c r="E98" s="101">
        <v>2</v>
      </c>
      <c r="F98" s="107">
        <f t="shared" si="18"/>
        <v>598</v>
      </c>
      <c r="G98" s="106">
        <v>8</v>
      </c>
      <c r="H98" s="106">
        <v>11</v>
      </c>
      <c r="I98" s="106">
        <v>8</v>
      </c>
      <c r="J98" s="106">
        <v>15</v>
      </c>
      <c r="K98" s="106">
        <v>12</v>
      </c>
      <c r="L98" s="106">
        <v>13</v>
      </c>
      <c r="M98" s="106">
        <v>10</v>
      </c>
      <c r="N98" s="106">
        <v>10</v>
      </c>
      <c r="O98" s="106">
        <v>12</v>
      </c>
      <c r="P98" s="106">
        <v>10</v>
      </c>
      <c r="Q98" s="106">
        <v>11</v>
      </c>
      <c r="R98" s="106">
        <v>11</v>
      </c>
      <c r="S98" s="106">
        <v>13</v>
      </c>
      <c r="T98" s="106">
        <v>9</v>
      </c>
      <c r="U98" s="106">
        <v>11</v>
      </c>
      <c r="V98" s="106">
        <v>13</v>
      </c>
      <c r="W98" s="106">
        <v>14</v>
      </c>
      <c r="X98" s="106">
        <v>14</v>
      </c>
      <c r="Y98" s="106">
        <v>16</v>
      </c>
      <c r="Z98" s="106">
        <v>14</v>
      </c>
      <c r="AA98" s="106">
        <v>65</v>
      </c>
      <c r="AB98" s="106">
        <v>49</v>
      </c>
      <c r="AC98" s="106">
        <v>33</v>
      </c>
      <c r="AD98" s="106">
        <v>34</v>
      </c>
      <c r="AE98" s="106">
        <v>37</v>
      </c>
      <c r="AF98" s="106">
        <v>34</v>
      </c>
      <c r="AG98" s="106">
        <v>23</v>
      </c>
      <c r="AH98" s="106">
        <v>19</v>
      </c>
      <c r="AI98" s="106">
        <v>19</v>
      </c>
      <c r="AJ98" s="106">
        <v>15</v>
      </c>
      <c r="AK98" s="106">
        <v>13</v>
      </c>
      <c r="AL98" s="106">
        <v>10</v>
      </c>
      <c r="AM98" s="106">
        <v>6</v>
      </c>
      <c r="AN98" s="106">
        <v>6</v>
      </c>
      <c r="AO98" s="106">
        <v>0</v>
      </c>
      <c r="AP98" s="106">
        <v>4</v>
      </c>
      <c r="AQ98" s="106">
        <v>4</v>
      </c>
      <c r="AR98" s="106">
        <v>9</v>
      </c>
      <c r="AS98" s="106">
        <v>292</v>
      </c>
      <c r="AT98" s="106">
        <v>25</v>
      </c>
      <c r="AU98" s="106">
        <v>32</v>
      </c>
      <c r="AV98" s="106">
        <v>127</v>
      </c>
      <c r="AW98" s="106">
        <v>11</v>
      </c>
    </row>
    <row r="99" spans="1:49" x14ac:dyDescent="0.25">
      <c r="A99" s="98" t="s">
        <v>295</v>
      </c>
      <c r="B99" s="99">
        <v>7087</v>
      </c>
      <c r="C99" s="100" t="s">
        <v>61</v>
      </c>
      <c r="D99" s="99" t="s">
        <v>238</v>
      </c>
      <c r="E99" s="101">
        <v>2</v>
      </c>
      <c r="F99" s="107">
        <f t="shared" si="18"/>
        <v>298</v>
      </c>
      <c r="G99" s="106">
        <v>2</v>
      </c>
      <c r="H99" s="106">
        <v>1</v>
      </c>
      <c r="I99" s="106">
        <v>4</v>
      </c>
      <c r="J99" s="106">
        <v>4</v>
      </c>
      <c r="K99" s="106">
        <v>7</v>
      </c>
      <c r="L99" s="106">
        <v>2</v>
      </c>
      <c r="M99" s="106">
        <v>3</v>
      </c>
      <c r="N99" s="106">
        <v>3</v>
      </c>
      <c r="O99" s="106">
        <v>3</v>
      </c>
      <c r="P99" s="106">
        <v>3</v>
      </c>
      <c r="Q99" s="106">
        <v>3</v>
      </c>
      <c r="R99" s="106">
        <v>6</v>
      </c>
      <c r="S99" s="106">
        <v>7</v>
      </c>
      <c r="T99" s="106">
        <v>5</v>
      </c>
      <c r="U99" s="106">
        <v>6</v>
      </c>
      <c r="V99" s="106">
        <v>7</v>
      </c>
      <c r="W99" s="106">
        <v>7</v>
      </c>
      <c r="X99" s="106">
        <v>7</v>
      </c>
      <c r="Y99" s="106">
        <v>8</v>
      </c>
      <c r="Z99" s="106">
        <v>6</v>
      </c>
      <c r="AA99" s="106">
        <v>31</v>
      </c>
      <c r="AB99" s="106">
        <v>23</v>
      </c>
      <c r="AC99" s="106">
        <v>21</v>
      </c>
      <c r="AD99" s="106">
        <v>22</v>
      </c>
      <c r="AE99" s="106">
        <v>24</v>
      </c>
      <c r="AF99" s="106">
        <v>22</v>
      </c>
      <c r="AG99" s="106">
        <v>15</v>
      </c>
      <c r="AH99" s="106">
        <v>13</v>
      </c>
      <c r="AI99" s="106">
        <v>9</v>
      </c>
      <c r="AJ99" s="106">
        <v>7</v>
      </c>
      <c r="AK99" s="106">
        <v>6</v>
      </c>
      <c r="AL99" s="106">
        <v>5</v>
      </c>
      <c r="AM99" s="106">
        <v>3</v>
      </c>
      <c r="AN99" s="106">
        <v>3</v>
      </c>
      <c r="AO99" s="106">
        <v>0</v>
      </c>
      <c r="AP99" s="106">
        <v>1</v>
      </c>
      <c r="AQ99" s="106">
        <v>1</v>
      </c>
      <c r="AR99" s="106">
        <v>2</v>
      </c>
      <c r="AS99" s="106">
        <v>148</v>
      </c>
      <c r="AT99" s="106">
        <v>11</v>
      </c>
      <c r="AU99" s="106">
        <v>17</v>
      </c>
      <c r="AV99" s="106">
        <v>71</v>
      </c>
      <c r="AW99" s="106">
        <v>2</v>
      </c>
    </row>
    <row r="100" spans="1:49" x14ac:dyDescent="0.25">
      <c r="A100" s="94" t="s">
        <v>296</v>
      </c>
      <c r="B100" s="96"/>
      <c r="C100" s="102" t="s">
        <v>274</v>
      </c>
      <c r="D100" s="96"/>
      <c r="E100" s="103"/>
      <c r="F100" s="97">
        <f t="shared" ref="F100:AW100" si="19">SUM(F101:F109)</f>
        <v>7679</v>
      </c>
      <c r="G100" s="97">
        <f t="shared" si="19"/>
        <v>71</v>
      </c>
      <c r="H100" s="97">
        <f t="shared" si="19"/>
        <v>90</v>
      </c>
      <c r="I100" s="97">
        <f t="shared" si="19"/>
        <v>79</v>
      </c>
      <c r="J100" s="97">
        <f t="shared" si="19"/>
        <v>111</v>
      </c>
      <c r="K100" s="97">
        <f t="shared" si="19"/>
        <v>100</v>
      </c>
      <c r="L100" s="97">
        <f t="shared" si="19"/>
        <v>98</v>
      </c>
      <c r="M100" s="97">
        <f t="shared" si="19"/>
        <v>108</v>
      </c>
      <c r="N100" s="97">
        <f t="shared" si="19"/>
        <v>110</v>
      </c>
      <c r="O100" s="97">
        <f t="shared" si="19"/>
        <v>139</v>
      </c>
      <c r="P100" s="97">
        <f t="shared" si="19"/>
        <v>151</v>
      </c>
      <c r="Q100" s="97">
        <f t="shared" si="19"/>
        <v>107</v>
      </c>
      <c r="R100" s="97">
        <f t="shared" si="19"/>
        <v>185</v>
      </c>
      <c r="S100" s="97">
        <f t="shared" si="19"/>
        <v>142</v>
      </c>
      <c r="T100" s="97">
        <f t="shared" si="19"/>
        <v>150</v>
      </c>
      <c r="U100" s="97">
        <f t="shared" si="19"/>
        <v>143</v>
      </c>
      <c r="V100" s="97">
        <f t="shared" si="19"/>
        <v>162</v>
      </c>
      <c r="W100" s="97">
        <f t="shared" si="19"/>
        <v>161</v>
      </c>
      <c r="X100" s="97">
        <f t="shared" si="19"/>
        <v>183</v>
      </c>
      <c r="Y100" s="97">
        <f t="shared" si="19"/>
        <v>155</v>
      </c>
      <c r="Z100" s="97">
        <f t="shared" si="19"/>
        <v>162</v>
      </c>
      <c r="AA100" s="97">
        <f t="shared" si="19"/>
        <v>629</v>
      </c>
      <c r="AB100" s="97">
        <f t="shared" si="19"/>
        <v>505</v>
      </c>
      <c r="AC100" s="97">
        <f t="shared" si="19"/>
        <v>509</v>
      </c>
      <c r="AD100" s="97">
        <f t="shared" si="19"/>
        <v>563</v>
      </c>
      <c r="AE100" s="97">
        <f t="shared" si="19"/>
        <v>495</v>
      </c>
      <c r="AF100" s="97">
        <f t="shared" si="19"/>
        <v>454</v>
      </c>
      <c r="AG100" s="97">
        <f t="shared" si="19"/>
        <v>396</v>
      </c>
      <c r="AH100" s="97">
        <f t="shared" si="19"/>
        <v>349</v>
      </c>
      <c r="AI100" s="97">
        <f t="shared" si="19"/>
        <v>296</v>
      </c>
      <c r="AJ100" s="97">
        <f t="shared" si="19"/>
        <v>259</v>
      </c>
      <c r="AK100" s="97">
        <f t="shared" si="19"/>
        <v>214</v>
      </c>
      <c r="AL100" s="97">
        <f t="shared" si="19"/>
        <v>173</v>
      </c>
      <c r="AM100" s="97">
        <f t="shared" si="19"/>
        <v>103</v>
      </c>
      <c r="AN100" s="97">
        <f t="shared" si="19"/>
        <v>127</v>
      </c>
      <c r="AO100" s="97">
        <f t="shared" si="19"/>
        <v>8</v>
      </c>
      <c r="AP100" s="97">
        <f t="shared" si="19"/>
        <v>38</v>
      </c>
      <c r="AQ100" s="97">
        <f t="shared" si="19"/>
        <v>25</v>
      </c>
      <c r="AR100" s="97">
        <f t="shared" si="19"/>
        <v>75</v>
      </c>
      <c r="AS100" s="97">
        <f t="shared" si="19"/>
        <v>3785</v>
      </c>
      <c r="AT100" s="97">
        <f t="shared" si="19"/>
        <v>348</v>
      </c>
      <c r="AU100" s="97">
        <f t="shared" si="19"/>
        <v>375</v>
      </c>
      <c r="AV100" s="97">
        <f t="shared" si="19"/>
        <v>1530</v>
      </c>
      <c r="AW100" s="97">
        <f t="shared" si="19"/>
        <v>80</v>
      </c>
    </row>
    <row r="101" spans="1:49" x14ac:dyDescent="0.25">
      <c r="A101" s="98" t="s">
        <v>296</v>
      </c>
      <c r="B101" s="99">
        <v>4704</v>
      </c>
      <c r="C101" s="100" t="s">
        <v>62</v>
      </c>
      <c r="D101" s="99" t="s">
        <v>236</v>
      </c>
      <c r="E101" s="101">
        <v>2</v>
      </c>
      <c r="F101" s="107">
        <f t="shared" ref="F101:F109" si="20">SUBTOTAL(9,G101:AN101)</f>
        <v>2596</v>
      </c>
      <c r="G101" s="106">
        <v>26</v>
      </c>
      <c r="H101" s="106">
        <v>27</v>
      </c>
      <c r="I101" s="106">
        <v>24</v>
      </c>
      <c r="J101" s="106">
        <v>43</v>
      </c>
      <c r="K101" s="106">
        <v>36</v>
      </c>
      <c r="L101" s="106">
        <v>28</v>
      </c>
      <c r="M101" s="106">
        <v>39</v>
      </c>
      <c r="N101" s="106">
        <v>40</v>
      </c>
      <c r="O101" s="106">
        <v>51</v>
      </c>
      <c r="P101" s="106">
        <v>57</v>
      </c>
      <c r="Q101" s="106">
        <v>40</v>
      </c>
      <c r="R101" s="106">
        <v>54</v>
      </c>
      <c r="S101" s="106">
        <v>40</v>
      </c>
      <c r="T101" s="106">
        <v>44</v>
      </c>
      <c r="U101" s="106">
        <v>41</v>
      </c>
      <c r="V101" s="106">
        <v>47</v>
      </c>
      <c r="W101" s="106">
        <v>47</v>
      </c>
      <c r="X101" s="106">
        <v>53</v>
      </c>
      <c r="Y101" s="106">
        <v>54</v>
      </c>
      <c r="Z101" s="106">
        <v>58</v>
      </c>
      <c r="AA101" s="106">
        <v>222</v>
      </c>
      <c r="AB101" s="106">
        <v>179</v>
      </c>
      <c r="AC101" s="106">
        <v>171</v>
      </c>
      <c r="AD101" s="106">
        <v>187</v>
      </c>
      <c r="AE101" s="106">
        <v>167</v>
      </c>
      <c r="AF101" s="106">
        <v>152</v>
      </c>
      <c r="AG101" s="106">
        <v>133</v>
      </c>
      <c r="AH101" s="106">
        <v>116</v>
      </c>
      <c r="AI101" s="106">
        <v>107</v>
      </c>
      <c r="AJ101" s="106">
        <v>94</v>
      </c>
      <c r="AK101" s="106">
        <v>77</v>
      </c>
      <c r="AL101" s="106">
        <v>61</v>
      </c>
      <c r="AM101" s="106">
        <v>36</v>
      </c>
      <c r="AN101" s="106">
        <v>45</v>
      </c>
      <c r="AO101" s="106">
        <v>3</v>
      </c>
      <c r="AP101" s="106">
        <v>13</v>
      </c>
      <c r="AQ101" s="106">
        <v>10</v>
      </c>
      <c r="AR101" s="106">
        <v>23</v>
      </c>
      <c r="AS101" s="106">
        <v>1283</v>
      </c>
      <c r="AT101" s="106">
        <v>105</v>
      </c>
      <c r="AU101" s="106">
        <v>118</v>
      </c>
      <c r="AV101" s="106">
        <v>519</v>
      </c>
      <c r="AW101" s="106">
        <v>26</v>
      </c>
    </row>
    <row r="102" spans="1:49" x14ac:dyDescent="0.25">
      <c r="A102" s="98" t="s">
        <v>296</v>
      </c>
      <c r="B102" s="99">
        <v>4705</v>
      </c>
      <c r="C102" s="100" t="s">
        <v>63</v>
      </c>
      <c r="D102" s="99" t="s">
        <v>237</v>
      </c>
      <c r="E102" s="101">
        <v>2</v>
      </c>
      <c r="F102" s="107">
        <f t="shared" si="20"/>
        <v>1062</v>
      </c>
      <c r="G102" s="106">
        <v>11</v>
      </c>
      <c r="H102" s="106">
        <v>14</v>
      </c>
      <c r="I102" s="106">
        <v>12</v>
      </c>
      <c r="J102" s="106">
        <v>23</v>
      </c>
      <c r="K102" s="106">
        <v>14</v>
      </c>
      <c r="L102" s="106">
        <v>10</v>
      </c>
      <c r="M102" s="106">
        <v>13</v>
      </c>
      <c r="N102" s="106">
        <v>13</v>
      </c>
      <c r="O102" s="106">
        <v>17</v>
      </c>
      <c r="P102" s="106">
        <v>18</v>
      </c>
      <c r="Q102" s="106">
        <v>13</v>
      </c>
      <c r="R102" s="106">
        <v>26</v>
      </c>
      <c r="S102" s="106">
        <v>20</v>
      </c>
      <c r="T102" s="106">
        <v>21</v>
      </c>
      <c r="U102" s="106">
        <v>20</v>
      </c>
      <c r="V102" s="106">
        <v>23</v>
      </c>
      <c r="W102" s="106">
        <v>23</v>
      </c>
      <c r="X102" s="106">
        <v>26</v>
      </c>
      <c r="Y102" s="106">
        <v>21</v>
      </c>
      <c r="Z102" s="106">
        <v>21</v>
      </c>
      <c r="AA102" s="106">
        <v>83</v>
      </c>
      <c r="AB102" s="106">
        <v>67</v>
      </c>
      <c r="AC102" s="106">
        <v>71</v>
      </c>
      <c r="AD102" s="106">
        <v>79</v>
      </c>
      <c r="AE102" s="106">
        <v>69</v>
      </c>
      <c r="AF102" s="106">
        <v>63</v>
      </c>
      <c r="AG102" s="106">
        <v>55</v>
      </c>
      <c r="AH102" s="106">
        <v>49</v>
      </c>
      <c r="AI102" s="106">
        <v>42</v>
      </c>
      <c r="AJ102" s="106">
        <v>37</v>
      </c>
      <c r="AK102" s="106">
        <v>30</v>
      </c>
      <c r="AL102" s="106">
        <v>25</v>
      </c>
      <c r="AM102" s="106">
        <v>15</v>
      </c>
      <c r="AN102" s="106">
        <v>18</v>
      </c>
      <c r="AO102" s="106">
        <v>1</v>
      </c>
      <c r="AP102" s="106">
        <v>6</v>
      </c>
      <c r="AQ102" s="106">
        <v>4</v>
      </c>
      <c r="AR102" s="106">
        <v>12</v>
      </c>
      <c r="AS102" s="106">
        <v>525</v>
      </c>
      <c r="AT102" s="106">
        <v>48</v>
      </c>
      <c r="AU102" s="106">
        <v>51</v>
      </c>
      <c r="AV102" s="106">
        <v>210</v>
      </c>
      <c r="AW102" s="106">
        <v>14</v>
      </c>
    </row>
    <row r="103" spans="1:49" x14ac:dyDescent="0.25">
      <c r="A103" s="98" t="s">
        <v>296</v>
      </c>
      <c r="B103" s="99">
        <v>4706</v>
      </c>
      <c r="C103" s="100" t="s">
        <v>64</v>
      </c>
      <c r="D103" s="99" t="s">
        <v>237</v>
      </c>
      <c r="E103" s="101">
        <v>2</v>
      </c>
      <c r="F103" s="107">
        <f t="shared" si="20"/>
        <v>809</v>
      </c>
      <c r="G103" s="106">
        <v>5</v>
      </c>
      <c r="H103" s="106">
        <v>8</v>
      </c>
      <c r="I103" s="106">
        <v>6</v>
      </c>
      <c r="J103" s="106">
        <v>10</v>
      </c>
      <c r="K103" s="106">
        <v>7</v>
      </c>
      <c r="L103" s="106">
        <v>12</v>
      </c>
      <c r="M103" s="106">
        <v>9</v>
      </c>
      <c r="N103" s="106">
        <v>10</v>
      </c>
      <c r="O103" s="106">
        <v>12</v>
      </c>
      <c r="P103" s="106">
        <v>13</v>
      </c>
      <c r="Q103" s="106">
        <v>9</v>
      </c>
      <c r="R103" s="106">
        <v>20</v>
      </c>
      <c r="S103" s="106">
        <v>16</v>
      </c>
      <c r="T103" s="106">
        <v>16</v>
      </c>
      <c r="U103" s="106">
        <v>16</v>
      </c>
      <c r="V103" s="106">
        <v>18</v>
      </c>
      <c r="W103" s="106">
        <v>18</v>
      </c>
      <c r="X103" s="106">
        <v>20</v>
      </c>
      <c r="Y103" s="106">
        <v>14</v>
      </c>
      <c r="Z103" s="106">
        <v>14</v>
      </c>
      <c r="AA103" s="106">
        <v>55</v>
      </c>
      <c r="AB103" s="106">
        <v>44</v>
      </c>
      <c r="AC103" s="106">
        <v>57</v>
      </c>
      <c r="AD103" s="106">
        <v>63</v>
      </c>
      <c r="AE103" s="106">
        <v>56</v>
      </c>
      <c r="AF103" s="106">
        <v>51</v>
      </c>
      <c r="AG103" s="106">
        <v>44</v>
      </c>
      <c r="AH103" s="106">
        <v>39</v>
      </c>
      <c r="AI103" s="106">
        <v>37</v>
      </c>
      <c r="AJ103" s="106">
        <v>32</v>
      </c>
      <c r="AK103" s="106">
        <v>27</v>
      </c>
      <c r="AL103" s="106">
        <v>22</v>
      </c>
      <c r="AM103" s="106">
        <v>13</v>
      </c>
      <c r="AN103" s="106">
        <v>16</v>
      </c>
      <c r="AO103" s="106">
        <v>1</v>
      </c>
      <c r="AP103" s="106">
        <v>3</v>
      </c>
      <c r="AQ103" s="106">
        <v>1</v>
      </c>
      <c r="AR103" s="106">
        <v>6</v>
      </c>
      <c r="AS103" s="106">
        <v>400</v>
      </c>
      <c r="AT103" s="106">
        <v>36</v>
      </c>
      <c r="AU103" s="106">
        <v>39</v>
      </c>
      <c r="AV103" s="106">
        <v>160</v>
      </c>
      <c r="AW103" s="106">
        <v>6</v>
      </c>
    </row>
    <row r="104" spans="1:49" x14ac:dyDescent="0.25">
      <c r="A104" s="98" t="s">
        <v>296</v>
      </c>
      <c r="B104" s="99">
        <v>4707</v>
      </c>
      <c r="C104" s="100" t="s">
        <v>65</v>
      </c>
      <c r="D104" s="99" t="s">
        <v>238</v>
      </c>
      <c r="E104" s="101">
        <v>2</v>
      </c>
      <c r="F104" s="107">
        <f t="shared" si="20"/>
        <v>349</v>
      </c>
      <c r="G104" s="106">
        <v>7</v>
      </c>
      <c r="H104" s="106">
        <v>8</v>
      </c>
      <c r="I104" s="106">
        <v>4</v>
      </c>
      <c r="J104" s="106">
        <v>7</v>
      </c>
      <c r="K104" s="106">
        <v>4</v>
      </c>
      <c r="L104" s="106">
        <v>8</v>
      </c>
      <c r="M104" s="106">
        <v>4</v>
      </c>
      <c r="N104" s="106">
        <v>4</v>
      </c>
      <c r="O104" s="106">
        <v>5</v>
      </c>
      <c r="P104" s="106">
        <v>5</v>
      </c>
      <c r="Q104" s="106">
        <v>4</v>
      </c>
      <c r="R104" s="106">
        <v>7</v>
      </c>
      <c r="S104" s="106">
        <v>5</v>
      </c>
      <c r="T104" s="106">
        <v>6</v>
      </c>
      <c r="U104" s="106">
        <v>5</v>
      </c>
      <c r="V104" s="106">
        <v>6</v>
      </c>
      <c r="W104" s="106">
        <v>6</v>
      </c>
      <c r="X104" s="106">
        <v>7</v>
      </c>
      <c r="Y104" s="106">
        <v>6</v>
      </c>
      <c r="Z104" s="106">
        <v>6</v>
      </c>
      <c r="AA104" s="106">
        <v>25</v>
      </c>
      <c r="AB104" s="106">
        <v>20</v>
      </c>
      <c r="AC104" s="106">
        <v>23</v>
      </c>
      <c r="AD104" s="106">
        <v>26</v>
      </c>
      <c r="AE104" s="106">
        <v>22</v>
      </c>
      <c r="AF104" s="106">
        <v>21</v>
      </c>
      <c r="AG104" s="106">
        <v>18</v>
      </c>
      <c r="AH104" s="106">
        <v>16</v>
      </c>
      <c r="AI104" s="106">
        <v>16</v>
      </c>
      <c r="AJ104" s="106">
        <v>14</v>
      </c>
      <c r="AK104" s="106">
        <v>12</v>
      </c>
      <c r="AL104" s="106">
        <v>9</v>
      </c>
      <c r="AM104" s="106">
        <v>6</v>
      </c>
      <c r="AN104" s="106">
        <v>7</v>
      </c>
      <c r="AO104" s="106">
        <v>1</v>
      </c>
      <c r="AP104" s="106">
        <v>3</v>
      </c>
      <c r="AQ104" s="106">
        <v>3</v>
      </c>
      <c r="AR104" s="106">
        <v>8</v>
      </c>
      <c r="AS104" s="106">
        <v>172</v>
      </c>
      <c r="AT104" s="106">
        <v>14</v>
      </c>
      <c r="AU104" s="106">
        <v>15</v>
      </c>
      <c r="AV104" s="106">
        <v>67</v>
      </c>
      <c r="AW104" s="106">
        <v>8</v>
      </c>
    </row>
    <row r="105" spans="1:49" x14ac:dyDescent="0.25">
      <c r="A105" s="98" t="s">
        <v>296</v>
      </c>
      <c r="B105" s="99">
        <v>4708</v>
      </c>
      <c r="C105" s="100" t="s">
        <v>66</v>
      </c>
      <c r="D105" s="99" t="s">
        <v>237</v>
      </c>
      <c r="E105" s="101">
        <v>2</v>
      </c>
      <c r="F105" s="107">
        <f t="shared" si="20"/>
        <v>952</v>
      </c>
      <c r="G105" s="106">
        <v>9</v>
      </c>
      <c r="H105" s="106">
        <v>8</v>
      </c>
      <c r="I105" s="106">
        <v>12</v>
      </c>
      <c r="J105" s="106">
        <v>6</v>
      </c>
      <c r="K105" s="106">
        <v>11</v>
      </c>
      <c r="L105" s="106">
        <v>12</v>
      </c>
      <c r="M105" s="106">
        <v>10</v>
      </c>
      <c r="N105" s="106">
        <v>10</v>
      </c>
      <c r="O105" s="106">
        <v>13</v>
      </c>
      <c r="P105" s="106">
        <v>14</v>
      </c>
      <c r="Q105" s="106">
        <v>10</v>
      </c>
      <c r="R105" s="106">
        <v>28</v>
      </c>
      <c r="S105" s="106">
        <v>22</v>
      </c>
      <c r="T105" s="106">
        <v>23</v>
      </c>
      <c r="U105" s="106">
        <v>22</v>
      </c>
      <c r="V105" s="106">
        <v>25</v>
      </c>
      <c r="W105" s="106">
        <v>24</v>
      </c>
      <c r="X105" s="106">
        <v>28</v>
      </c>
      <c r="Y105" s="106">
        <v>21</v>
      </c>
      <c r="Z105" s="106">
        <v>22</v>
      </c>
      <c r="AA105" s="106">
        <v>84</v>
      </c>
      <c r="AB105" s="106">
        <v>67</v>
      </c>
      <c r="AC105" s="106">
        <v>65</v>
      </c>
      <c r="AD105" s="106">
        <v>72</v>
      </c>
      <c r="AE105" s="106">
        <v>63</v>
      </c>
      <c r="AF105" s="106">
        <v>58</v>
      </c>
      <c r="AG105" s="106">
        <v>51</v>
      </c>
      <c r="AH105" s="106">
        <v>45</v>
      </c>
      <c r="AI105" s="106">
        <v>30</v>
      </c>
      <c r="AJ105" s="106">
        <v>26</v>
      </c>
      <c r="AK105" s="106">
        <v>21</v>
      </c>
      <c r="AL105" s="106">
        <v>17</v>
      </c>
      <c r="AM105" s="106">
        <v>10</v>
      </c>
      <c r="AN105" s="106">
        <v>13</v>
      </c>
      <c r="AO105" s="106">
        <v>1</v>
      </c>
      <c r="AP105" s="106">
        <v>5</v>
      </c>
      <c r="AQ105" s="106">
        <v>3</v>
      </c>
      <c r="AR105" s="106">
        <v>10</v>
      </c>
      <c r="AS105" s="106">
        <v>472</v>
      </c>
      <c r="AT105" s="106">
        <v>49</v>
      </c>
      <c r="AU105" s="106">
        <v>54</v>
      </c>
      <c r="AV105" s="106">
        <v>199</v>
      </c>
      <c r="AW105" s="106">
        <v>11</v>
      </c>
    </row>
    <row r="106" spans="1:49" x14ac:dyDescent="0.25">
      <c r="A106" s="98" t="s">
        <v>296</v>
      </c>
      <c r="B106" s="99">
        <v>4709</v>
      </c>
      <c r="C106" s="100" t="s">
        <v>67</v>
      </c>
      <c r="D106" s="99" t="s">
        <v>238</v>
      </c>
      <c r="E106" s="101">
        <v>2</v>
      </c>
      <c r="F106" s="107">
        <f t="shared" si="20"/>
        <v>575</v>
      </c>
      <c r="G106" s="106">
        <v>5</v>
      </c>
      <c r="H106" s="106">
        <v>9</v>
      </c>
      <c r="I106" s="106">
        <v>6</v>
      </c>
      <c r="J106" s="106">
        <v>5</v>
      </c>
      <c r="K106" s="106">
        <v>9</v>
      </c>
      <c r="L106" s="106">
        <v>5</v>
      </c>
      <c r="M106" s="106">
        <v>5</v>
      </c>
      <c r="N106" s="106">
        <v>5</v>
      </c>
      <c r="O106" s="106">
        <v>7</v>
      </c>
      <c r="P106" s="106">
        <v>7</v>
      </c>
      <c r="Q106" s="106">
        <v>5</v>
      </c>
      <c r="R106" s="106">
        <v>16</v>
      </c>
      <c r="S106" s="106">
        <v>12</v>
      </c>
      <c r="T106" s="106">
        <v>13</v>
      </c>
      <c r="U106" s="106">
        <v>12</v>
      </c>
      <c r="V106" s="106">
        <v>14</v>
      </c>
      <c r="W106" s="106">
        <v>14</v>
      </c>
      <c r="X106" s="106">
        <v>16</v>
      </c>
      <c r="Y106" s="106">
        <v>10</v>
      </c>
      <c r="Z106" s="106">
        <v>11</v>
      </c>
      <c r="AA106" s="106">
        <v>41</v>
      </c>
      <c r="AB106" s="106">
        <v>33</v>
      </c>
      <c r="AC106" s="106">
        <v>36</v>
      </c>
      <c r="AD106" s="106">
        <v>40</v>
      </c>
      <c r="AE106" s="106">
        <v>35</v>
      </c>
      <c r="AF106" s="106">
        <v>32</v>
      </c>
      <c r="AG106" s="106">
        <v>28</v>
      </c>
      <c r="AH106" s="106">
        <v>25</v>
      </c>
      <c r="AI106" s="106">
        <v>30</v>
      </c>
      <c r="AJ106" s="106">
        <v>26</v>
      </c>
      <c r="AK106" s="106">
        <v>22</v>
      </c>
      <c r="AL106" s="106">
        <v>18</v>
      </c>
      <c r="AM106" s="106">
        <v>10</v>
      </c>
      <c r="AN106" s="106">
        <v>13</v>
      </c>
      <c r="AO106" s="106">
        <v>0</v>
      </c>
      <c r="AP106" s="106">
        <v>3</v>
      </c>
      <c r="AQ106" s="106">
        <v>2</v>
      </c>
      <c r="AR106" s="106">
        <v>6</v>
      </c>
      <c r="AS106" s="106">
        <v>285</v>
      </c>
      <c r="AT106" s="106">
        <v>28</v>
      </c>
      <c r="AU106" s="106">
        <v>29</v>
      </c>
      <c r="AV106" s="106">
        <v>105</v>
      </c>
      <c r="AW106" s="106">
        <v>6</v>
      </c>
    </row>
    <row r="107" spans="1:49" x14ac:dyDescent="0.25">
      <c r="A107" s="98" t="s">
        <v>296</v>
      </c>
      <c r="B107" s="99">
        <v>7137</v>
      </c>
      <c r="C107" s="100" t="s">
        <v>68</v>
      </c>
      <c r="D107" s="99" t="s">
        <v>238</v>
      </c>
      <c r="E107" s="101">
        <v>2</v>
      </c>
      <c r="F107" s="107">
        <f t="shared" si="20"/>
        <v>521</v>
      </c>
      <c r="G107" s="106">
        <v>4</v>
      </c>
      <c r="H107" s="106">
        <v>10</v>
      </c>
      <c r="I107" s="106">
        <v>8</v>
      </c>
      <c r="J107" s="106">
        <v>6</v>
      </c>
      <c r="K107" s="106">
        <v>8</v>
      </c>
      <c r="L107" s="106">
        <v>6</v>
      </c>
      <c r="M107" s="106">
        <v>10</v>
      </c>
      <c r="N107" s="106">
        <v>10</v>
      </c>
      <c r="O107" s="106">
        <v>12</v>
      </c>
      <c r="P107" s="106">
        <v>13</v>
      </c>
      <c r="Q107" s="106">
        <v>9</v>
      </c>
      <c r="R107" s="106">
        <v>15</v>
      </c>
      <c r="S107" s="106">
        <v>12</v>
      </c>
      <c r="T107" s="106">
        <v>12</v>
      </c>
      <c r="U107" s="106">
        <v>12</v>
      </c>
      <c r="V107" s="106">
        <v>13</v>
      </c>
      <c r="W107" s="106">
        <v>13</v>
      </c>
      <c r="X107" s="106">
        <v>15</v>
      </c>
      <c r="Y107" s="106">
        <v>11</v>
      </c>
      <c r="Z107" s="106">
        <v>11</v>
      </c>
      <c r="AA107" s="106">
        <v>45</v>
      </c>
      <c r="AB107" s="106">
        <v>36</v>
      </c>
      <c r="AC107" s="106">
        <v>35</v>
      </c>
      <c r="AD107" s="106">
        <v>39</v>
      </c>
      <c r="AE107" s="106">
        <v>34</v>
      </c>
      <c r="AF107" s="106">
        <v>31</v>
      </c>
      <c r="AG107" s="106">
        <v>27</v>
      </c>
      <c r="AH107" s="106">
        <v>24</v>
      </c>
      <c r="AI107" s="106">
        <v>10</v>
      </c>
      <c r="AJ107" s="106">
        <v>9</v>
      </c>
      <c r="AK107" s="106">
        <v>7</v>
      </c>
      <c r="AL107" s="106">
        <v>6</v>
      </c>
      <c r="AM107" s="106">
        <v>4</v>
      </c>
      <c r="AN107" s="106">
        <v>4</v>
      </c>
      <c r="AO107" s="106">
        <v>1</v>
      </c>
      <c r="AP107" s="106">
        <v>2</v>
      </c>
      <c r="AQ107" s="106">
        <v>1</v>
      </c>
      <c r="AR107" s="106">
        <v>4</v>
      </c>
      <c r="AS107" s="106">
        <v>251</v>
      </c>
      <c r="AT107" s="106">
        <v>29</v>
      </c>
      <c r="AU107" s="106">
        <v>29</v>
      </c>
      <c r="AV107" s="106">
        <v>107</v>
      </c>
      <c r="AW107" s="106">
        <v>5</v>
      </c>
    </row>
    <row r="108" spans="1:49" x14ac:dyDescent="0.25">
      <c r="A108" s="98" t="s">
        <v>296</v>
      </c>
      <c r="B108" s="99">
        <v>11328</v>
      </c>
      <c r="C108" s="100" t="s">
        <v>69</v>
      </c>
      <c r="D108" s="99" t="s">
        <v>238</v>
      </c>
      <c r="E108" s="101">
        <v>2</v>
      </c>
      <c r="F108" s="107">
        <f t="shared" si="20"/>
        <v>427</v>
      </c>
      <c r="G108" s="106">
        <v>3</v>
      </c>
      <c r="H108" s="106">
        <v>2</v>
      </c>
      <c r="I108" s="106">
        <v>3</v>
      </c>
      <c r="J108" s="106">
        <v>4</v>
      </c>
      <c r="K108" s="106">
        <v>3</v>
      </c>
      <c r="L108" s="106">
        <v>2</v>
      </c>
      <c r="M108" s="106">
        <v>12</v>
      </c>
      <c r="N108" s="106">
        <v>12</v>
      </c>
      <c r="O108" s="106">
        <v>15</v>
      </c>
      <c r="P108" s="106">
        <v>16</v>
      </c>
      <c r="Q108" s="106">
        <v>12</v>
      </c>
      <c r="R108" s="106">
        <v>9</v>
      </c>
      <c r="S108" s="106">
        <v>7</v>
      </c>
      <c r="T108" s="106">
        <v>7</v>
      </c>
      <c r="U108" s="106">
        <v>7</v>
      </c>
      <c r="V108" s="106">
        <v>7</v>
      </c>
      <c r="W108" s="106">
        <v>7</v>
      </c>
      <c r="X108" s="106">
        <v>8</v>
      </c>
      <c r="Y108" s="106">
        <v>8</v>
      </c>
      <c r="Z108" s="106">
        <v>8</v>
      </c>
      <c r="AA108" s="106">
        <v>32</v>
      </c>
      <c r="AB108" s="106">
        <v>26</v>
      </c>
      <c r="AC108" s="106">
        <v>28</v>
      </c>
      <c r="AD108" s="106">
        <v>31</v>
      </c>
      <c r="AE108" s="106">
        <v>27</v>
      </c>
      <c r="AF108" s="106">
        <v>25</v>
      </c>
      <c r="AG108" s="106">
        <v>22</v>
      </c>
      <c r="AH108" s="106">
        <v>19</v>
      </c>
      <c r="AI108" s="106">
        <v>16</v>
      </c>
      <c r="AJ108" s="106">
        <v>14</v>
      </c>
      <c r="AK108" s="106">
        <v>12</v>
      </c>
      <c r="AL108" s="106">
        <v>10</v>
      </c>
      <c r="AM108" s="106">
        <v>6</v>
      </c>
      <c r="AN108" s="106">
        <v>7</v>
      </c>
      <c r="AO108" s="106">
        <v>0</v>
      </c>
      <c r="AP108" s="106">
        <v>2</v>
      </c>
      <c r="AQ108" s="106">
        <v>1</v>
      </c>
      <c r="AR108" s="106">
        <v>4</v>
      </c>
      <c r="AS108" s="106">
        <v>207</v>
      </c>
      <c r="AT108" s="106">
        <v>19</v>
      </c>
      <c r="AU108" s="106">
        <v>18</v>
      </c>
      <c r="AV108" s="106">
        <v>82</v>
      </c>
      <c r="AW108" s="106">
        <v>1</v>
      </c>
    </row>
    <row r="109" spans="1:49" x14ac:dyDescent="0.25">
      <c r="A109" s="98" t="s">
        <v>296</v>
      </c>
      <c r="B109" s="99">
        <v>31638</v>
      </c>
      <c r="C109" s="100" t="s">
        <v>314</v>
      </c>
      <c r="D109" s="99" t="s">
        <v>238</v>
      </c>
      <c r="E109" s="101">
        <v>2</v>
      </c>
      <c r="F109" s="107">
        <f t="shared" si="20"/>
        <v>388</v>
      </c>
      <c r="G109" s="106">
        <v>1</v>
      </c>
      <c r="H109" s="106">
        <v>4</v>
      </c>
      <c r="I109" s="106">
        <v>4</v>
      </c>
      <c r="J109" s="106">
        <v>7</v>
      </c>
      <c r="K109" s="106">
        <v>8</v>
      </c>
      <c r="L109" s="106">
        <v>15</v>
      </c>
      <c r="M109" s="106">
        <v>6</v>
      </c>
      <c r="N109" s="106">
        <v>6</v>
      </c>
      <c r="O109" s="106">
        <v>7</v>
      </c>
      <c r="P109" s="106">
        <v>8</v>
      </c>
      <c r="Q109" s="106">
        <v>5</v>
      </c>
      <c r="R109" s="106">
        <v>10</v>
      </c>
      <c r="S109" s="106">
        <v>8</v>
      </c>
      <c r="T109" s="106">
        <v>8</v>
      </c>
      <c r="U109" s="106">
        <v>8</v>
      </c>
      <c r="V109" s="106">
        <v>9</v>
      </c>
      <c r="W109" s="106">
        <v>9</v>
      </c>
      <c r="X109" s="106">
        <v>10</v>
      </c>
      <c r="Y109" s="106">
        <v>10</v>
      </c>
      <c r="Z109" s="106">
        <v>11</v>
      </c>
      <c r="AA109" s="106">
        <v>42</v>
      </c>
      <c r="AB109" s="106">
        <v>33</v>
      </c>
      <c r="AC109" s="106">
        <v>23</v>
      </c>
      <c r="AD109" s="106">
        <v>26</v>
      </c>
      <c r="AE109" s="106">
        <v>22</v>
      </c>
      <c r="AF109" s="106">
        <v>21</v>
      </c>
      <c r="AG109" s="106">
        <v>18</v>
      </c>
      <c r="AH109" s="106">
        <v>16</v>
      </c>
      <c r="AI109" s="106">
        <v>8</v>
      </c>
      <c r="AJ109" s="106">
        <v>7</v>
      </c>
      <c r="AK109" s="106">
        <v>6</v>
      </c>
      <c r="AL109" s="106">
        <v>5</v>
      </c>
      <c r="AM109" s="106">
        <v>3</v>
      </c>
      <c r="AN109" s="106">
        <v>4</v>
      </c>
      <c r="AO109" s="106">
        <v>0</v>
      </c>
      <c r="AP109" s="106">
        <v>1</v>
      </c>
      <c r="AQ109" s="106">
        <v>0</v>
      </c>
      <c r="AR109" s="106">
        <v>2</v>
      </c>
      <c r="AS109" s="106">
        <v>190</v>
      </c>
      <c r="AT109" s="106">
        <v>20</v>
      </c>
      <c r="AU109" s="106">
        <v>22</v>
      </c>
      <c r="AV109" s="106">
        <v>81</v>
      </c>
      <c r="AW109" s="106">
        <v>3</v>
      </c>
    </row>
    <row r="110" spans="1:49" x14ac:dyDescent="0.25">
      <c r="A110" s="94" t="s">
        <v>297</v>
      </c>
      <c r="B110" s="96"/>
      <c r="C110" s="102" t="s">
        <v>275</v>
      </c>
      <c r="D110" s="96"/>
      <c r="E110" s="103"/>
      <c r="F110" s="97">
        <f t="shared" ref="F110:AW110" si="21">SUM(F111:F125)</f>
        <v>10480</v>
      </c>
      <c r="G110" s="97">
        <f t="shared" si="21"/>
        <v>102</v>
      </c>
      <c r="H110" s="97">
        <f t="shared" si="21"/>
        <v>130</v>
      </c>
      <c r="I110" s="97">
        <f t="shared" si="21"/>
        <v>124</v>
      </c>
      <c r="J110" s="97">
        <f t="shared" si="21"/>
        <v>139</v>
      </c>
      <c r="K110" s="97">
        <f t="shared" si="21"/>
        <v>179</v>
      </c>
      <c r="L110" s="97">
        <f t="shared" si="21"/>
        <v>186</v>
      </c>
      <c r="M110" s="97">
        <f t="shared" si="21"/>
        <v>136</v>
      </c>
      <c r="N110" s="97">
        <f t="shared" si="21"/>
        <v>154</v>
      </c>
      <c r="O110" s="97">
        <f t="shared" si="21"/>
        <v>146</v>
      </c>
      <c r="P110" s="97">
        <f t="shared" si="21"/>
        <v>148</v>
      </c>
      <c r="Q110" s="97">
        <f t="shared" si="21"/>
        <v>153</v>
      </c>
      <c r="R110" s="97">
        <f t="shared" si="21"/>
        <v>190</v>
      </c>
      <c r="S110" s="97">
        <f t="shared" si="21"/>
        <v>178</v>
      </c>
      <c r="T110" s="97">
        <f t="shared" si="21"/>
        <v>174</v>
      </c>
      <c r="U110" s="97">
        <f t="shared" si="21"/>
        <v>206</v>
      </c>
      <c r="V110" s="97">
        <f t="shared" si="21"/>
        <v>197</v>
      </c>
      <c r="W110" s="97">
        <f t="shared" si="21"/>
        <v>219</v>
      </c>
      <c r="X110" s="97">
        <f t="shared" si="21"/>
        <v>209</v>
      </c>
      <c r="Y110" s="97">
        <f t="shared" si="21"/>
        <v>204</v>
      </c>
      <c r="Z110" s="97">
        <f t="shared" si="21"/>
        <v>186</v>
      </c>
      <c r="AA110" s="97">
        <f t="shared" si="21"/>
        <v>834</v>
      </c>
      <c r="AB110" s="97">
        <f t="shared" si="21"/>
        <v>797</v>
      </c>
      <c r="AC110" s="97">
        <f t="shared" si="21"/>
        <v>720</v>
      </c>
      <c r="AD110" s="97">
        <f t="shared" si="21"/>
        <v>774</v>
      </c>
      <c r="AE110" s="97">
        <f t="shared" si="21"/>
        <v>758</v>
      </c>
      <c r="AF110" s="97">
        <f t="shared" si="21"/>
        <v>671</v>
      </c>
      <c r="AG110" s="97">
        <f t="shared" si="21"/>
        <v>599</v>
      </c>
      <c r="AH110" s="97">
        <f t="shared" si="21"/>
        <v>528</v>
      </c>
      <c r="AI110" s="97">
        <f t="shared" si="21"/>
        <v>406</v>
      </c>
      <c r="AJ110" s="97">
        <f t="shared" si="21"/>
        <v>333</v>
      </c>
      <c r="AK110" s="97">
        <f t="shared" si="21"/>
        <v>263</v>
      </c>
      <c r="AL110" s="97">
        <f t="shared" si="21"/>
        <v>186</v>
      </c>
      <c r="AM110" s="97">
        <f t="shared" si="21"/>
        <v>124</v>
      </c>
      <c r="AN110" s="97">
        <f t="shared" si="21"/>
        <v>127</v>
      </c>
      <c r="AO110" s="97">
        <f t="shared" si="21"/>
        <v>7</v>
      </c>
      <c r="AP110" s="97">
        <f t="shared" si="21"/>
        <v>58</v>
      </c>
      <c r="AQ110" s="97">
        <f t="shared" si="21"/>
        <v>37</v>
      </c>
      <c r="AR110" s="97">
        <f t="shared" si="21"/>
        <v>107</v>
      </c>
      <c r="AS110" s="97">
        <f t="shared" si="21"/>
        <v>5167</v>
      </c>
      <c r="AT110" s="97">
        <f t="shared" si="21"/>
        <v>392</v>
      </c>
      <c r="AU110" s="97">
        <f t="shared" si="21"/>
        <v>481</v>
      </c>
      <c r="AV110" s="97">
        <f t="shared" si="21"/>
        <v>2264</v>
      </c>
      <c r="AW110" s="97">
        <f t="shared" si="21"/>
        <v>112</v>
      </c>
    </row>
    <row r="111" spans="1:49" x14ac:dyDescent="0.25">
      <c r="A111" s="98" t="s">
        <v>297</v>
      </c>
      <c r="B111" s="99">
        <v>4682</v>
      </c>
      <c r="C111" s="100" t="s">
        <v>70</v>
      </c>
      <c r="D111" s="99" t="s">
        <v>241</v>
      </c>
      <c r="E111" s="101">
        <v>2</v>
      </c>
      <c r="F111" s="107">
        <f t="shared" ref="F111:F125" si="22">SUBTOTAL(9,G111:AN111)</f>
        <v>3756</v>
      </c>
      <c r="G111" s="106">
        <v>48</v>
      </c>
      <c r="H111" s="106">
        <v>49</v>
      </c>
      <c r="I111" s="106">
        <v>47</v>
      </c>
      <c r="J111" s="106">
        <v>54</v>
      </c>
      <c r="K111" s="106">
        <v>69</v>
      </c>
      <c r="L111" s="106">
        <v>57</v>
      </c>
      <c r="M111" s="106">
        <v>49</v>
      </c>
      <c r="N111" s="106">
        <v>53</v>
      </c>
      <c r="O111" s="106">
        <v>52</v>
      </c>
      <c r="P111" s="106">
        <v>54</v>
      </c>
      <c r="Q111" s="106">
        <v>54</v>
      </c>
      <c r="R111" s="106">
        <v>52</v>
      </c>
      <c r="S111" s="106">
        <v>49</v>
      </c>
      <c r="T111" s="106">
        <v>47</v>
      </c>
      <c r="U111" s="106">
        <v>57</v>
      </c>
      <c r="V111" s="106">
        <v>55</v>
      </c>
      <c r="W111" s="106">
        <v>60</v>
      </c>
      <c r="X111" s="106">
        <v>59</v>
      </c>
      <c r="Y111" s="106">
        <v>75</v>
      </c>
      <c r="Z111" s="106">
        <v>67</v>
      </c>
      <c r="AA111" s="106">
        <v>304</v>
      </c>
      <c r="AB111" s="106">
        <v>290</v>
      </c>
      <c r="AC111" s="106">
        <v>278</v>
      </c>
      <c r="AD111" s="106">
        <v>297</v>
      </c>
      <c r="AE111" s="106">
        <v>293</v>
      </c>
      <c r="AF111" s="106">
        <v>259</v>
      </c>
      <c r="AG111" s="106">
        <v>233</v>
      </c>
      <c r="AH111" s="106">
        <v>203</v>
      </c>
      <c r="AI111" s="106">
        <v>140</v>
      </c>
      <c r="AJ111" s="106">
        <v>114</v>
      </c>
      <c r="AK111" s="106">
        <v>89</v>
      </c>
      <c r="AL111" s="106">
        <v>64</v>
      </c>
      <c r="AM111" s="106">
        <v>43</v>
      </c>
      <c r="AN111" s="106">
        <v>42</v>
      </c>
      <c r="AO111" s="106">
        <v>5</v>
      </c>
      <c r="AP111" s="106">
        <v>24</v>
      </c>
      <c r="AQ111" s="106">
        <v>19</v>
      </c>
      <c r="AR111" s="106">
        <v>47</v>
      </c>
      <c r="AS111" s="106">
        <v>1862</v>
      </c>
      <c r="AT111" s="106">
        <v>114</v>
      </c>
      <c r="AU111" s="106">
        <v>149</v>
      </c>
      <c r="AV111" s="106">
        <v>859</v>
      </c>
      <c r="AW111" s="106">
        <v>43</v>
      </c>
    </row>
    <row r="112" spans="1:49" x14ac:dyDescent="0.25">
      <c r="A112" s="98" t="s">
        <v>297</v>
      </c>
      <c r="B112" s="99">
        <v>4683</v>
      </c>
      <c r="C112" s="100" t="s">
        <v>276</v>
      </c>
      <c r="D112" s="99" t="s">
        <v>237</v>
      </c>
      <c r="E112" s="101">
        <v>2</v>
      </c>
      <c r="F112" s="107">
        <f t="shared" si="22"/>
        <v>850</v>
      </c>
      <c r="G112" s="106">
        <v>8</v>
      </c>
      <c r="H112" s="106">
        <v>9</v>
      </c>
      <c r="I112" s="106">
        <v>11</v>
      </c>
      <c r="J112" s="106">
        <v>13</v>
      </c>
      <c r="K112" s="106">
        <v>13</v>
      </c>
      <c r="L112" s="106">
        <v>13</v>
      </c>
      <c r="M112" s="106">
        <v>10</v>
      </c>
      <c r="N112" s="106">
        <v>11</v>
      </c>
      <c r="O112" s="106">
        <v>11</v>
      </c>
      <c r="P112" s="106">
        <v>11</v>
      </c>
      <c r="Q112" s="106">
        <v>11</v>
      </c>
      <c r="R112" s="106">
        <v>17</v>
      </c>
      <c r="S112" s="106">
        <v>15</v>
      </c>
      <c r="T112" s="106">
        <v>15</v>
      </c>
      <c r="U112" s="106">
        <v>18</v>
      </c>
      <c r="V112" s="106">
        <v>17</v>
      </c>
      <c r="W112" s="106">
        <v>19</v>
      </c>
      <c r="X112" s="106">
        <v>18</v>
      </c>
      <c r="Y112" s="106">
        <v>16</v>
      </c>
      <c r="Z112" s="106">
        <v>14</v>
      </c>
      <c r="AA112" s="106">
        <v>64</v>
      </c>
      <c r="AB112" s="106">
        <v>61</v>
      </c>
      <c r="AC112" s="106">
        <v>56</v>
      </c>
      <c r="AD112" s="106">
        <v>61</v>
      </c>
      <c r="AE112" s="106">
        <v>59</v>
      </c>
      <c r="AF112" s="106">
        <v>53</v>
      </c>
      <c r="AG112" s="106">
        <v>47</v>
      </c>
      <c r="AH112" s="106">
        <v>41</v>
      </c>
      <c r="AI112" s="106">
        <v>39</v>
      </c>
      <c r="AJ112" s="106">
        <v>32</v>
      </c>
      <c r="AK112" s="106">
        <v>25</v>
      </c>
      <c r="AL112" s="106">
        <v>18</v>
      </c>
      <c r="AM112" s="106">
        <v>12</v>
      </c>
      <c r="AN112" s="106">
        <v>12</v>
      </c>
      <c r="AO112" s="106">
        <v>1</v>
      </c>
      <c r="AP112" s="106">
        <v>4</v>
      </c>
      <c r="AQ112" s="106">
        <v>3</v>
      </c>
      <c r="AR112" s="106">
        <v>8</v>
      </c>
      <c r="AS112" s="106">
        <v>423</v>
      </c>
      <c r="AT112" s="106">
        <v>34</v>
      </c>
      <c r="AU112" s="106">
        <v>40</v>
      </c>
      <c r="AV112" s="106">
        <v>176</v>
      </c>
      <c r="AW112" s="106">
        <v>8</v>
      </c>
    </row>
    <row r="113" spans="1:49" x14ac:dyDescent="0.25">
      <c r="A113" s="98" t="s">
        <v>297</v>
      </c>
      <c r="B113" s="99">
        <v>4684</v>
      </c>
      <c r="C113" s="100" t="s">
        <v>71</v>
      </c>
      <c r="D113" s="99" t="s">
        <v>238</v>
      </c>
      <c r="E113" s="101">
        <v>2</v>
      </c>
      <c r="F113" s="107">
        <f t="shared" si="22"/>
        <v>374</v>
      </c>
      <c r="G113" s="106">
        <v>4</v>
      </c>
      <c r="H113" s="106">
        <v>2</v>
      </c>
      <c r="I113" s="106">
        <v>5</v>
      </c>
      <c r="J113" s="106">
        <v>3</v>
      </c>
      <c r="K113" s="106">
        <v>6</v>
      </c>
      <c r="L113" s="106">
        <v>4</v>
      </c>
      <c r="M113" s="106">
        <v>4</v>
      </c>
      <c r="N113" s="106">
        <v>5</v>
      </c>
      <c r="O113" s="106">
        <v>5</v>
      </c>
      <c r="P113" s="106">
        <v>5</v>
      </c>
      <c r="Q113" s="106">
        <v>5</v>
      </c>
      <c r="R113" s="106">
        <v>7</v>
      </c>
      <c r="S113" s="106">
        <v>7</v>
      </c>
      <c r="T113" s="106">
        <v>7</v>
      </c>
      <c r="U113" s="106">
        <v>8</v>
      </c>
      <c r="V113" s="106">
        <v>8</v>
      </c>
      <c r="W113" s="106">
        <v>8</v>
      </c>
      <c r="X113" s="106">
        <v>8</v>
      </c>
      <c r="Y113" s="106">
        <v>7</v>
      </c>
      <c r="Z113" s="106">
        <v>6</v>
      </c>
      <c r="AA113" s="106">
        <v>27</v>
      </c>
      <c r="AB113" s="106">
        <v>26</v>
      </c>
      <c r="AC113" s="106">
        <v>27</v>
      </c>
      <c r="AD113" s="106">
        <v>29</v>
      </c>
      <c r="AE113" s="106">
        <v>28</v>
      </c>
      <c r="AF113" s="106">
        <v>25</v>
      </c>
      <c r="AG113" s="106">
        <v>22</v>
      </c>
      <c r="AH113" s="106">
        <v>20</v>
      </c>
      <c r="AI113" s="106">
        <v>16</v>
      </c>
      <c r="AJ113" s="106">
        <v>13</v>
      </c>
      <c r="AK113" s="106">
        <v>10</v>
      </c>
      <c r="AL113" s="106">
        <v>7</v>
      </c>
      <c r="AM113" s="106">
        <v>5</v>
      </c>
      <c r="AN113" s="106">
        <v>5</v>
      </c>
      <c r="AO113" s="106">
        <v>0</v>
      </c>
      <c r="AP113" s="106">
        <v>2</v>
      </c>
      <c r="AQ113" s="106">
        <v>2</v>
      </c>
      <c r="AR113" s="106">
        <v>4</v>
      </c>
      <c r="AS113" s="106">
        <v>180</v>
      </c>
      <c r="AT113" s="106">
        <v>14</v>
      </c>
      <c r="AU113" s="106">
        <v>17</v>
      </c>
      <c r="AV113" s="106">
        <v>80</v>
      </c>
      <c r="AW113" s="106">
        <v>4</v>
      </c>
    </row>
    <row r="114" spans="1:49" x14ac:dyDescent="0.25">
      <c r="A114" s="98" t="s">
        <v>297</v>
      </c>
      <c r="B114" s="99">
        <v>4685</v>
      </c>
      <c r="C114" s="100" t="s">
        <v>72</v>
      </c>
      <c r="D114" s="99" t="s">
        <v>238</v>
      </c>
      <c r="E114" s="101">
        <v>2</v>
      </c>
      <c r="F114" s="107">
        <f t="shared" si="22"/>
        <v>296</v>
      </c>
      <c r="G114" s="106">
        <v>3</v>
      </c>
      <c r="H114" s="106">
        <v>3</v>
      </c>
      <c r="I114" s="106">
        <v>3</v>
      </c>
      <c r="J114" s="106">
        <v>2</v>
      </c>
      <c r="K114" s="106">
        <v>7</v>
      </c>
      <c r="L114" s="106">
        <v>6</v>
      </c>
      <c r="M114" s="106">
        <v>5</v>
      </c>
      <c r="N114" s="106">
        <v>6</v>
      </c>
      <c r="O114" s="106">
        <v>5</v>
      </c>
      <c r="P114" s="106">
        <v>5</v>
      </c>
      <c r="Q114" s="106">
        <v>6</v>
      </c>
      <c r="R114" s="106">
        <v>4</v>
      </c>
      <c r="S114" s="106">
        <v>4</v>
      </c>
      <c r="T114" s="106">
        <v>4</v>
      </c>
      <c r="U114" s="106">
        <v>5</v>
      </c>
      <c r="V114" s="106">
        <v>5</v>
      </c>
      <c r="W114" s="106">
        <v>5</v>
      </c>
      <c r="X114" s="106">
        <v>5</v>
      </c>
      <c r="Y114" s="106">
        <v>7</v>
      </c>
      <c r="Z114" s="106">
        <v>6</v>
      </c>
      <c r="AA114" s="106">
        <v>27</v>
      </c>
      <c r="AB114" s="106">
        <v>26</v>
      </c>
      <c r="AC114" s="106">
        <v>19</v>
      </c>
      <c r="AD114" s="106">
        <v>21</v>
      </c>
      <c r="AE114" s="106">
        <v>20</v>
      </c>
      <c r="AF114" s="106">
        <v>18</v>
      </c>
      <c r="AG114" s="106">
        <v>16</v>
      </c>
      <c r="AH114" s="106">
        <v>14</v>
      </c>
      <c r="AI114" s="106">
        <v>11</v>
      </c>
      <c r="AJ114" s="106">
        <v>9</v>
      </c>
      <c r="AK114" s="106">
        <v>7</v>
      </c>
      <c r="AL114" s="106">
        <v>5</v>
      </c>
      <c r="AM114" s="106">
        <v>3</v>
      </c>
      <c r="AN114" s="106">
        <v>4</v>
      </c>
      <c r="AO114" s="106">
        <v>0</v>
      </c>
      <c r="AP114" s="106">
        <v>2</v>
      </c>
      <c r="AQ114" s="106">
        <v>1</v>
      </c>
      <c r="AR114" s="106">
        <v>4</v>
      </c>
      <c r="AS114" s="106">
        <v>147</v>
      </c>
      <c r="AT114" s="106">
        <v>10</v>
      </c>
      <c r="AU114" s="106">
        <v>12</v>
      </c>
      <c r="AV114" s="106">
        <v>65</v>
      </c>
      <c r="AW114" s="106">
        <v>3</v>
      </c>
    </row>
    <row r="115" spans="1:49" x14ac:dyDescent="0.25">
      <c r="A115" s="98" t="s">
        <v>297</v>
      </c>
      <c r="B115" s="99">
        <v>4686</v>
      </c>
      <c r="C115" s="100" t="s">
        <v>73</v>
      </c>
      <c r="D115" s="99" t="s">
        <v>237</v>
      </c>
      <c r="E115" s="101">
        <v>2</v>
      </c>
      <c r="F115" s="107">
        <f t="shared" si="22"/>
        <v>690</v>
      </c>
      <c r="G115" s="106">
        <v>6</v>
      </c>
      <c r="H115" s="106">
        <v>7</v>
      </c>
      <c r="I115" s="106">
        <v>5</v>
      </c>
      <c r="J115" s="106">
        <v>4</v>
      </c>
      <c r="K115" s="106">
        <v>12</v>
      </c>
      <c r="L115" s="106">
        <v>12</v>
      </c>
      <c r="M115" s="106">
        <v>7</v>
      </c>
      <c r="N115" s="106">
        <v>8</v>
      </c>
      <c r="O115" s="106">
        <v>8</v>
      </c>
      <c r="P115" s="106">
        <v>8</v>
      </c>
      <c r="Q115" s="106">
        <v>8</v>
      </c>
      <c r="R115" s="106">
        <v>15</v>
      </c>
      <c r="S115" s="106">
        <v>14</v>
      </c>
      <c r="T115" s="106">
        <v>13</v>
      </c>
      <c r="U115" s="106">
        <v>16</v>
      </c>
      <c r="V115" s="106">
        <v>15</v>
      </c>
      <c r="W115" s="106">
        <v>17</v>
      </c>
      <c r="X115" s="106">
        <v>16</v>
      </c>
      <c r="Y115" s="106">
        <v>10</v>
      </c>
      <c r="Z115" s="106">
        <v>9</v>
      </c>
      <c r="AA115" s="106">
        <v>42</v>
      </c>
      <c r="AB115" s="106">
        <v>40</v>
      </c>
      <c r="AC115" s="106">
        <v>49</v>
      </c>
      <c r="AD115" s="106">
        <v>52</v>
      </c>
      <c r="AE115" s="106">
        <v>51</v>
      </c>
      <c r="AF115" s="106">
        <v>45</v>
      </c>
      <c r="AG115" s="106">
        <v>40</v>
      </c>
      <c r="AH115" s="106">
        <v>36</v>
      </c>
      <c r="AI115" s="106">
        <v>35</v>
      </c>
      <c r="AJ115" s="106">
        <v>29</v>
      </c>
      <c r="AK115" s="106">
        <v>23</v>
      </c>
      <c r="AL115" s="106">
        <v>16</v>
      </c>
      <c r="AM115" s="106">
        <v>11</v>
      </c>
      <c r="AN115" s="106">
        <v>11</v>
      </c>
      <c r="AO115" s="106">
        <v>0</v>
      </c>
      <c r="AP115" s="106">
        <v>4</v>
      </c>
      <c r="AQ115" s="106">
        <v>2</v>
      </c>
      <c r="AR115" s="106">
        <v>6</v>
      </c>
      <c r="AS115" s="106">
        <v>335</v>
      </c>
      <c r="AT115" s="106">
        <v>29</v>
      </c>
      <c r="AU115" s="106">
        <v>32</v>
      </c>
      <c r="AV115" s="106">
        <v>139</v>
      </c>
      <c r="AW115" s="106">
        <v>8</v>
      </c>
    </row>
    <row r="116" spans="1:49" x14ac:dyDescent="0.25">
      <c r="A116" s="98" t="s">
        <v>297</v>
      </c>
      <c r="B116" s="99">
        <v>4687</v>
      </c>
      <c r="C116" s="100" t="s">
        <v>74</v>
      </c>
      <c r="D116" s="99" t="s">
        <v>238</v>
      </c>
      <c r="E116" s="101">
        <v>2</v>
      </c>
      <c r="F116" s="107">
        <f t="shared" si="22"/>
        <v>679</v>
      </c>
      <c r="G116" s="106">
        <v>6</v>
      </c>
      <c r="H116" s="106">
        <v>7</v>
      </c>
      <c r="I116" s="106">
        <v>11</v>
      </c>
      <c r="J116" s="106">
        <v>9</v>
      </c>
      <c r="K116" s="106">
        <v>11</v>
      </c>
      <c r="L116" s="106">
        <v>11</v>
      </c>
      <c r="M116" s="106">
        <v>8</v>
      </c>
      <c r="N116" s="106">
        <v>9</v>
      </c>
      <c r="O116" s="106">
        <v>8</v>
      </c>
      <c r="P116" s="106">
        <v>8</v>
      </c>
      <c r="Q116" s="106">
        <v>9</v>
      </c>
      <c r="R116" s="106">
        <v>14</v>
      </c>
      <c r="S116" s="106">
        <v>13</v>
      </c>
      <c r="T116" s="106">
        <v>13</v>
      </c>
      <c r="U116" s="106">
        <v>15</v>
      </c>
      <c r="V116" s="106">
        <v>14</v>
      </c>
      <c r="W116" s="106">
        <v>16</v>
      </c>
      <c r="X116" s="106">
        <v>15</v>
      </c>
      <c r="Y116" s="106">
        <v>14</v>
      </c>
      <c r="Z116" s="106">
        <v>13</v>
      </c>
      <c r="AA116" s="106">
        <v>57</v>
      </c>
      <c r="AB116" s="106">
        <v>54</v>
      </c>
      <c r="AC116" s="106">
        <v>45</v>
      </c>
      <c r="AD116" s="106">
        <v>48</v>
      </c>
      <c r="AE116" s="106">
        <v>47</v>
      </c>
      <c r="AF116" s="106">
        <v>42</v>
      </c>
      <c r="AG116" s="106">
        <v>37</v>
      </c>
      <c r="AH116" s="106">
        <v>33</v>
      </c>
      <c r="AI116" s="106">
        <v>26</v>
      </c>
      <c r="AJ116" s="106">
        <v>21</v>
      </c>
      <c r="AK116" s="106">
        <v>17</v>
      </c>
      <c r="AL116" s="106">
        <v>12</v>
      </c>
      <c r="AM116" s="106">
        <v>8</v>
      </c>
      <c r="AN116" s="106">
        <v>8</v>
      </c>
      <c r="AO116" s="106">
        <v>0</v>
      </c>
      <c r="AP116" s="106">
        <v>4</v>
      </c>
      <c r="AQ116" s="106">
        <v>2</v>
      </c>
      <c r="AR116" s="106">
        <v>6</v>
      </c>
      <c r="AS116" s="106">
        <v>332</v>
      </c>
      <c r="AT116" s="106">
        <v>28</v>
      </c>
      <c r="AU116" s="106">
        <v>34</v>
      </c>
      <c r="AV116" s="106">
        <v>146</v>
      </c>
      <c r="AW116" s="106">
        <v>8</v>
      </c>
    </row>
    <row r="117" spans="1:49" x14ac:dyDescent="0.25">
      <c r="A117" s="98" t="s">
        <v>297</v>
      </c>
      <c r="B117" s="99">
        <v>4688</v>
      </c>
      <c r="C117" s="100" t="s">
        <v>75</v>
      </c>
      <c r="D117" s="99" t="s">
        <v>238</v>
      </c>
      <c r="E117" s="101">
        <v>2</v>
      </c>
      <c r="F117" s="107">
        <f t="shared" si="22"/>
        <v>711</v>
      </c>
      <c r="G117" s="106">
        <v>7</v>
      </c>
      <c r="H117" s="106">
        <v>14</v>
      </c>
      <c r="I117" s="106">
        <v>7</v>
      </c>
      <c r="J117" s="106">
        <v>12</v>
      </c>
      <c r="K117" s="106">
        <v>13</v>
      </c>
      <c r="L117" s="106">
        <v>12</v>
      </c>
      <c r="M117" s="106">
        <v>11</v>
      </c>
      <c r="N117" s="106">
        <v>13</v>
      </c>
      <c r="O117" s="106">
        <v>12</v>
      </c>
      <c r="P117" s="106">
        <v>12</v>
      </c>
      <c r="Q117" s="106">
        <v>13</v>
      </c>
      <c r="R117" s="106">
        <v>17</v>
      </c>
      <c r="S117" s="106">
        <v>16</v>
      </c>
      <c r="T117" s="106">
        <v>16</v>
      </c>
      <c r="U117" s="106">
        <v>19</v>
      </c>
      <c r="V117" s="106">
        <v>18</v>
      </c>
      <c r="W117" s="106">
        <v>20</v>
      </c>
      <c r="X117" s="106">
        <v>19</v>
      </c>
      <c r="Y117" s="106">
        <v>13</v>
      </c>
      <c r="Z117" s="106">
        <v>12</v>
      </c>
      <c r="AA117" s="106">
        <v>54</v>
      </c>
      <c r="AB117" s="106">
        <v>52</v>
      </c>
      <c r="AC117" s="106">
        <v>41</v>
      </c>
      <c r="AD117" s="106">
        <v>45</v>
      </c>
      <c r="AE117" s="106">
        <v>44</v>
      </c>
      <c r="AF117" s="106">
        <v>39</v>
      </c>
      <c r="AG117" s="106">
        <v>34</v>
      </c>
      <c r="AH117" s="106">
        <v>30</v>
      </c>
      <c r="AI117" s="106">
        <v>27</v>
      </c>
      <c r="AJ117" s="106">
        <v>22</v>
      </c>
      <c r="AK117" s="106">
        <v>18</v>
      </c>
      <c r="AL117" s="106">
        <v>12</v>
      </c>
      <c r="AM117" s="106">
        <v>8</v>
      </c>
      <c r="AN117" s="106">
        <v>9</v>
      </c>
      <c r="AO117" s="106">
        <v>1</v>
      </c>
      <c r="AP117" s="106">
        <v>3</v>
      </c>
      <c r="AQ117" s="106">
        <v>3</v>
      </c>
      <c r="AR117" s="106">
        <v>8</v>
      </c>
      <c r="AS117" s="106">
        <v>351</v>
      </c>
      <c r="AT117" s="106">
        <v>35</v>
      </c>
      <c r="AU117" s="106">
        <v>39</v>
      </c>
      <c r="AV117" s="106">
        <v>137</v>
      </c>
      <c r="AW117" s="106">
        <v>6</v>
      </c>
    </row>
    <row r="118" spans="1:49" x14ac:dyDescent="0.25">
      <c r="A118" s="98" t="s">
        <v>297</v>
      </c>
      <c r="B118" s="99">
        <v>4689</v>
      </c>
      <c r="C118" s="100" t="s">
        <v>76</v>
      </c>
      <c r="D118" s="99" t="s">
        <v>237</v>
      </c>
      <c r="E118" s="101">
        <v>2</v>
      </c>
      <c r="F118" s="107">
        <f t="shared" si="22"/>
        <v>696</v>
      </c>
      <c r="G118" s="106">
        <v>7</v>
      </c>
      <c r="H118" s="106">
        <v>11</v>
      </c>
      <c r="I118" s="106">
        <v>8</v>
      </c>
      <c r="J118" s="106">
        <v>11</v>
      </c>
      <c r="K118" s="106">
        <v>9</v>
      </c>
      <c r="L118" s="106">
        <v>16</v>
      </c>
      <c r="M118" s="106">
        <v>9</v>
      </c>
      <c r="N118" s="106">
        <v>10</v>
      </c>
      <c r="O118" s="106">
        <v>9</v>
      </c>
      <c r="P118" s="106">
        <v>9</v>
      </c>
      <c r="Q118" s="106">
        <v>10</v>
      </c>
      <c r="R118" s="106">
        <v>15</v>
      </c>
      <c r="S118" s="106">
        <v>14</v>
      </c>
      <c r="T118" s="106">
        <v>14</v>
      </c>
      <c r="U118" s="106">
        <v>16</v>
      </c>
      <c r="V118" s="106">
        <v>15</v>
      </c>
      <c r="W118" s="106">
        <v>17</v>
      </c>
      <c r="X118" s="106">
        <v>16</v>
      </c>
      <c r="Y118" s="106">
        <v>15</v>
      </c>
      <c r="Z118" s="106">
        <v>14</v>
      </c>
      <c r="AA118" s="106">
        <v>62</v>
      </c>
      <c r="AB118" s="106">
        <v>59</v>
      </c>
      <c r="AC118" s="106">
        <v>43</v>
      </c>
      <c r="AD118" s="106">
        <v>47</v>
      </c>
      <c r="AE118" s="106">
        <v>46</v>
      </c>
      <c r="AF118" s="106">
        <v>40</v>
      </c>
      <c r="AG118" s="106">
        <v>36</v>
      </c>
      <c r="AH118" s="106">
        <v>32</v>
      </c>
      <c r="AI118" s="106">
        <v>24</v>
      </c>
      <c r="AJ118" s="106">
        <v>20</v>
      </c>
      <c r="AK118" s="106">
        <v>16</v>
      </c>
      <c r="AL118" s="106">
        <v>11</v>
      </c>
      <c r="AM118" s="106">
        <v>7</v>
      </c>
      <c r="AN118" s="106">
        <v>8</v>
      </c>
      <c r="AO118" s="106">
        <v>0</v>
      </c>
      <c r="AP118" s="106">
        <v>4</v>
      </c>
      <c r="AQ118" s="106">
        <v>3</v>
      </c>
      <c r="AR118" s="106">
        <v>8</v>
      </c>
      <c r="AS118" s="106">
        <v>349</v>
      </c>
      <c r="AT118" s="106">
        <v>29</v>
      </c>
      <c r="AU118" s="106">
        <v>37</v>
      </c>
      <c r="AV118" s="106">
        <v>146</v>
      </c>
      <c r="AW118" s="106">
        <v>5</v>
      </c>
    </row>
    <row r="119" spans="1:49" x14ac:dyDescent="0.25">
      <c r="A119" s="98" t="s">
        <v>297</v>
      </c>
      <c r="B119" s="99">
        <v>4690</v>
      </c>
      <c r="C119" s="100" t="s">
        <v>77</v>
      </c>
      <c r="D119" s="99" t="s">
        <v>238</v>
      </c>
      <c r="E119" s="101">
        <v>2</v>
      </c>
      <c r="F119" s="107">
        <f t="shared" si="22"/>
        <v>444</v>
      </c>
      <c r="G119" s="106">
        <v>2</v>
      </c>
      <c r="H119" s="106">
        <v>7</v>
      </c>
      <c r="I119" s="106">
        <v>4</v>
      </c>
      <c r="J119" s="106">
        <v>5</v>
      </c>
      <c r="K119" s="106">
        <v>8</v>
      </c>
      <c r="L119" s="106">
        <v>5</v>
      </c>
      <c r="M119" s="106">
        <v>4</v>
      </c>
      <c r="N119" s="106">
        <v>5</v>
      </c>
      <c r="O119" s="106">
        <v>5</v>
      </c>
      <c r="P119" s="106">
        <v>5</v>
      </c>
      <c r="Q119" s="106">
        <v>5</v>
      </c>
      <c r="R119" s="106">
        <v>10</v>
      </c>
      <c r="S119" s="106">
        <v>9</v>
      </c>
      <c r="T119" s="106">
        <v>9</v>
      </c>
      <c r="U119" s="106">
        <v>11</v>
      </c>
      <c r="V119" s="106">
        <v>10</v>
      </c>
      <c r="W119" s="106">
        <v>12</v>
      </c>
      <c r="X119" s="106">
        <v>11</v>
      </c>
      <c r="Y119" s="106">
        <v>8</v>
      </c>
      <c r="Z119" s="106">
        <v>7</v>
      </c>
      <c r="AA119" s="106">
        <v>32</v>
      </c>
      <c r="AB119" s="106">
        <v>31</v>
      </c>
      <c r="AC119" s="106">
        <v>31</v>
      </c>
      <c r="AD119" s="106">
        <v>33</v>
      </c>
      <c r="AE119" s="106">
        <v>32</v>
      </c>
      <c r="AF119" s="106">
        <v>29</v>
      </c>
      <c r="AG119" s="106">
        <v>26</v>
      </c>
      <c r="AH119" s="106">
        <v>23</v>
      </c>
      <c r="AI119" s="106">
        <v>18</v>
      </c>
      <c r="AJ119" s="106">
        <v>15</v>
      </c>
      <c r="AK119" s="106">
        <v>12</v>
      </c>
      <c r="AL119" s="106">
        <v>8</v>
      </c>
      <c r="AM119" s="106">
        <v>6</v>
      </c>
      <c r="AN119" s="106">
        <v>6</v>
      </c>
      <c r="AO119" s="106">
        <v>0</v>
      </c>
      <c r="AP119" s="106">
        <v>2</v>
      </c>
      <c r="AQ119" s="106">
        <v>0</v>
      </c>
      <c r="AR119" s="106">
        <v>2</v>
      </c>
      <c r="AS119" s="106">
        <v>214</v>
      </c>
      <c r="AT119" s="106">
        <v>19</v>
      </c>
      <c r="AU119" s="106">
        <v>22</v>
      </c>
      <c r="AV119" s="106">
        <v>93</v>
      </c>
      <c r="AW119" s="106">
        <v>6</v>
      </c>
    </row>
    <row r="120" spans="1:49" x14ac:dyDescent="0.25">
      <c r="A120" s="98" t="s">
        <v>297</v>
      </c>
      <c r="B120" s="99">
        <v>4691</v>
      </c>
      <c r="C120" s="100" t="s">
        <v>78</v>
      </c>
      <c r="D120" s="99" t="s">
        <v>238</v>
      </c>
      <c r="E120" s="101">
        <v>2</v>
      </c>
      <c r="F120" s="107">
        <f t="shared" si="22"/>
        <v>267</v>
      </c>
      <c r="G120" s="106">
        <v>2</v>
      </c>
      <c r="H120" s="106">
        <v>4</v>
      </c>
      <c r="I120" s="106">
        <v>6</v>
      </c>
      <c r="J120" s="106">
        <v>1</v>
      </c>
      <c r="K120" s="106">
        <v>4</v>
      </c>
      <c r="L120" s="106">
        <v>4</v>
      </c>
      <c r="M120" s="106">
        <v>4</v>
      </c>
      <c r="N120" s="106">
        <v>4</v>
      </c>
      <c r="O120" s="106">
        <v>4</v>
      </c>
      <c r="P120" s="106">
        <v>4</v>
      </c>
      <c r="Q120" s="106">
        <v>4</v>
      </c>
      <c r="R120" s="106">
        <v>6</v>
      </c>
      <c r="S120" s="106">
        <v>5</v>
      </c>
      <c r="T120" s="106">
        <v>5</v>
      </c>
      <c r="U120" s="106">
        <v>6</v>
      </c>
      <c r="V120" s="106">
        <v>6</v>
      </c>
      <c r="W120" s="106">
        <v>6</v>
      </c>
      <c r="X120" s="106">
        <v>6</v>
      </c>
      <c r="Y120" s="106">
        <v>5</v>
      </c>
      <c r="Z120" s="106">
        <v>5</v>
      </c>
      <c r="AA120" s="106">
        <v>22</v>
      </c>
      <c r="AB120" s="106">
        <v>21</v>
      </c>
      <c r="AC120" s="106">
        <v>16</v>
      </c>
      <c r="AD120" s="106">
        <v>17</v>
      </c>
      <c r="AE120" s="106">
        <v>17</v>
      </c>
      <c r="AF120" s="106">
        <v>15</v>
      </c>
      <c r="AG120" s="106">
        <v>13</v>
      </c>
      <c r="AH120" s="106">
        <v>12</v>
      </c>
      <c r="AI120" s="106">
        <v>12</v>
      </c>
      <c r="AJ120" s="106">
        <v>10</v>
      </c>
      <c r="AK120" s="106">
        <v>8</v>
      </c>
      <c r="AL120" s="106">
        <v>5</v>
      </c>
      <c r="AM120" s="106">
        <v>4</v>
      </c>
      <c r="AN120" s="106">
        <v>4</v>
      </c>
      <c r="AO120" s="106">
        <v>0</v>
      </c>
      <c r="AP120" s="106">
        <v>2</v>
      </c>
      <c r="AQ120" s="106">
        <v>0</v>
      </c>
      <c r="AR120" s="106">
        <v>2</v>
      </c>
      <c r="AS120" s="106">
        <v>132</v>
      </c>
      <c r="AT120" s="106">
        <v>11</v>
      </c>
      <c r="AU120" s="106">
        <v>14</v>
      </c>
      <c r="AV120" s="106">
        <v>53</v>
      </c>
      <c r="AW120" s="106">
        <v>1</v>
      </c>
    </row>
    <row r="121" spans="1:49" x14ac:dyDescent="0.25">
      <c r="A121" s="98" t="s">
        <v>297</v>
      </c>
      <c r="B121" s="99">
        <v>6925</v>
      </c>
      <c r="C121" s="100" t="s">
        <v>79</v>
      </c>
      <c r="D121" s="99" t="s">
        <v>238</v>
      </c>
      <c r="E121" s="101">
        <v>2</v>
      </c>
      <c r="F121" s="107">
        <f t="shared" si="22"/>
        <v>490</v>
      </c>
      <c r="G121" s="106">
        <v>3</v>
      </c>
      <c r="H121" s="106">
        <v>3</v>
      </c>
      <c r="I121" s="106">
        <v>5</v>
      </c>
      <c r="J121" s="106">
        <v>6</v>
      </c>
      <c r="K121" s="106">
        <v>10</v>
      </c>
      <c r="L121" s="106">
        <v>14</v>
      </c>
      <c r="M121" s="106">
        <v>5</v>
      </c>
      <c r="N121" s="106">
        <v>6</v>
      </c>
      <c r="O121" s="106">
        <v>5</v>
      </c>
      <c r="P121" s="106">
        <v>5</v>
      </c>
      <c r="Q121" s="106">
        <v>6</v>
      </c>
      <c r="R121" s="106">
        <v>10</v>
      </c>
      <c r="S121" s="106">
        <v>10</v>
      </c>
      <c r="T121" s="106">
        <v>10</v>
      </c>
      <c r="U121" s="106">
        <v>11</v>
      </c>
      <c r="V121" s="106">
        <v>11</v>
      </c>
      <c r="W121" s="106">
        <v>12</v>
      </c>
      <c r="X121" s="106">
        <v>11</v>
      </c>
      <c r="Y121" s="106">
        <v>11</v>
      </c>
      <c r="Z121" s="106">
        <v>10</v>
      </c>
      <c r="AA121" s="106">
        <v>46</v>
      </c>
      <c r="AB121" s="106">
        <v>44</v>
      </c>
      <c r="AC121" s="106">
        <v>31</v>
      </c>
      <c r="AD121" s="106">
        <v>34</v>
      </c>
      <c r="AE121" s="106">
        <v>33</v>
      </c>
      <c r="AF121" s="106">
        <v>29</v>
      </c>
      <c r="AG121" s="106">
        <v>26</v>
      </c>
      <c r="AH121" s="106">
        <v>23</v>
      </c>
      <c r="AI121" s="106">
        <v>17</v>
      </c>
      <c r="AJ121" s="106">
        <v>14</v>
      </c>
      <c r="AK121" s="106">
        <v>11</v>
      </c>
      <c r="AL121" s="106">
        <v>8</v>
      </c>
      <c r="AM121" s="106">
        <v>5</v>
      </c>
      <c r="AN121" s="106">
        <v>5</v>
      </c>
      <c r="AO121" s="106">
        <v>0</v>
      </c>
      <c r="AP121" s="106">
        <v>2</v>
      </c>
      <c r="AQ121" s="106">
        <v>1</v>
      </c>
      <c r="AR121" s="106">
        <v>4</v>
      </c>
      <c r="AS121" s="106">
        <v>240</v>
      </c>
      <c r="AT121" s="106">
        <v>20</v>
      </c>
      <c r="AU121" s="106">
        <v>27</v>
      </c>
      <c r="AV121" s="106">
        <v>108</v>
      </c>
      <c r="AW121" s="106">
        <v>4</v>
      </c>
    </row>
    <row r="122" spans="1:49" x14ac:dyDescent="0.25">
      <c r="A122" s="98" t="s">
        <v>297</v>
      </c>
      <c r="B122" s="99">
        <v>7086</v>
      </c>
      <c r="C122" s="100" t="s">
        <v>80</v>
      </c>
      <c r="D122" s="99" t="s">
        <v>238</v>
      </c>
      <c r="E122" s="101">
        <v>2</v>
      </c>
      <c r="F122" s="107">
        <f t="shared" si="22"/>
        <v>286</v>
      </c>
      <c r="G122" s="106">
        <v>1</v>
      </c>
      <c r="H122" s="106">
        <v>5</v>
      </c>
      <c r="I122" s="106">
        <v>3</v>
      </c>
      <c r="J122" s="106">
        <v>4</v>
      </c>
      <c r="K122" s="106">
        <v>3</v>
      </c>
      <c r="L122" s="106">
        <v>12</v>
      </c>
      <c r="M122" s="106">
        <v>3</v>
      </c>
      <c r="N122" s="106">
        <v>4</v>
      </c>
      <c r="O122" s="106">
        <v>4</v>
      </c>
      <c r="P122" s="106">
        <v>4</v>
      </c>
      <c r="Q122" s="106">
        <v>4</v>
      </c>
      <c r="R122" s="106">
        <v>6</v>
      </c>
      <c r="S122" s="106">
        <v>6</v>
      </c>
      <c r="T122" s="106">
        <v>5</v>
      </c>
      <c r="U122" s="106">
        <v>6</v>
      </c>
      <c r="V122" s="106">
        <v>6</v>
      </c>
      <c r="W122" s="106">
        <v>7</v>
      </c>
      <c r="X122" s="106">
        <v>7</v>
      </c>
      <c r="Y122" s="106">
        <v>6</v>
      </c>
      <c r="Z122" s="106">
        <v>6</v>
      </c>
      <c r="AA122" s="106">
        <v>25</v>
      </c>
      <c r="AB122" s="106">
        <v>24</v>
      </c>
      <c r="AC122" s="106">
        <v>19</v>
      </c>
      <c r="AD122" s="106">
        <v>21</v>
      </c>
      <c r="AE122" s="106">
        <v>20</v>
      </c>
      <c r="AF122" s="106">
        <v>18</v>
      </c>
      <c r="AG122" s="106">
        <v>16</v>
      </c>
      <c r="AH122" s="106">
        <v>14</v>
      </c>
      <c r="AI122" s="106">
        <v>8</v>
      </c>
      <c r="AJ122" s="106">
        <v>6</v>
      </c>
      <c r="AK122" s="106">
        <v>5</v>
      </c>
      <c r="AL122" s="106">
        <v>4</v>
      </c>
      <c r="AM122" s="106">
        <v>2</v>
      </c>
      <c r="AN122" s="106">
        <v>2</v>
      </c>
      <c r="AO122" s="106">
        <v>0</v>
      </c>
      <c r="AP122" s="106">
        <v>1</v>
      </c>
      <c r="AQ122" s="106">
        <v>0</v>
      </c>
      <c r="AR122" s="106">
        <v>2</v>
      </c>
      <c r="AS122" s="106">
        <v>142</v>
      </c>
      <c r="AT122" s="106">
        <v>12</v>
      </c>
      <c r="AU122" s="106">
        <v>15</v>
      </c>
      <c r="AV122" s="106">
        <v>63</v>
      </c>
      <c r="AW122" s="106">
        <v>5</v>
      </c>
    </row>
    <row r="123" spans="1:49" x14ac:dyDescent="0.25">
      <c r="A123" s="98" t="s">
        <v>297</v>
      </c>
      <c r="B123" s="99">
        <v>7117</v>
      </c>
      <c r="C123" s="100" t="s">
        <v>81</v>
      </c>
      <c r="D123" s="99" t="s">
        <v>238</v>
      </c>
      <c r="E123" s="101">
        <v>2</v>
      </c>
      <c r="F123" s="107">
        <f t="shared" si="22"/>
        <v>298</v>
      </c>
      <c r="G123" s="106">
        <v>2</v>
      </c>
      <c r="H123" s="106">
        <v>3</v>
      </c>
      <c r="I123" s="106">
        <v>5</v>
      </c>
      <c r="J123" s="106">
        <v>3</v>
      </c>
      <c r="K123" s="106">
        <v>4</v>
      </c>
      <c r="L123" s="106">
        <v>9</v>
      </c>
      <c r="M123" s="106">
        <v>4</v>
      </c>
      <c r="N123" s="106">
        <v>5</v>
      </c>
      <c r="O123" s="106">
        <v>4</v>
      </c>
      <c r="P123" s="106">
        <v>4</v>
      </c>
      <c r="Q123" s="106">
        <v>4</v>
      </c>
      <c r="R123" s="106">
        <v>6</v>
      </c>
      <c r="S123" s="106">
        <v>6</v>
      </c>
      <c r="T123" s="106">
        <v>6</v>
      </c>
      <c r="U123" s="106">
        <v>7</v>
      </c>
      <c r="V123" s="106">
        <v>6</v>
      </c>
      <c r="W123" s="106">
        <v>7</v>
      </c>
      <c r="X123" s="106">
        <v>7</v>
      </c>
      <c r="Y123" s="106">
        <v>5</v>
      </c>
      <c r="Z123" s="106">
        <v>5</v>
      </c>
      <c r="AA123" s="106">
        <v>21</v>
      </c>
      <c r="AB123" s="106">
        <v>20</v>
      </c>
      <c r="AC123" s="106">
        <v>21</v>
      </c>
      <c r="AD123" s="106">
        <v>22</v>
      </c>
      <c r="AE123" s="106">
        <v>22</v>
      </c>
      <c r="AF123" s="106">
        <v>19</v>
      </c>
      <c r="AG123" s="106">
        <v>17</v>
      </c>
      <c r="AH123" s="106">
        <v>15</v>
      </c>
      <c r="AI123" s="106">
        <v>11</v>
      </c>
      <c r="AJ123" s="106">
        <v>9</v>
      </c>
      <c r="AK123" s="106">
        <v>7</v>
      </c>
      <c r="AL123" s="106">
        <v>5</v>
      </c>
      <c r="AM123" s="106">
        <v>3</v>
      </c>
      <c r="AN123" s="106">
        <v>4</v>
      </c>
      <c r="AO123" s="106">
        <v>0</v>
      </c>
      <c r="AP123" s="106">
        <v>1</v>
      </c>
      <c r="AQ123" s="106">
        <v>1</v>
      </c>
      <c r="AR123" s="106">
        <v>2</v>
      </c>
      <c r="AS123" s="106">
        <v>144</v>
      </c>
      <c r="AT123" s="106">
        <v>13</v>
      </c>
      <c r="AU123" s="106">
        <v>14</v>
      </c>
      <c r="AV123" s="106">
        <v>62</v>
      </c>
      <c r="AW123" s="106">
        <v>5</v>
      </c>
    </row>
    <row r="124" spans="1:49" x14ac:dyDescent="0.25">
      <c r="A124" s="98" t="s">
        <v>297</v>
      </c>
      <c r="B124" s="99">
        <v>9326</v>
      </c>
      <c r="C124" s="100" t="s">
        <v>82</v>
      </c>
      <c r="D124" s="99" t="s">
        <v>238</v>
      </c>
      <c r="E124" s="101">
        <v>2</v>
      </c>
      <c r="F124" s="107">
        <f t="shared" si="22"/>
        <v>324</v>
      </c>
      <c r="G124" s="106">
        <v>1</v>
      </c>
      <c r="H124" s="106">
        <v>3</v>
      </c>
      <c r="I124" s="106">
        <v>2</v>
      </c>
      <c r="J124" s="106">
        <v>9</v>
      </c>
      <c r="K124" s="106">
        <v>8</v>
      </c>
      <c r="L124" s="106">
        <v>3</v>
      </c>
      <c r="M124" s="106">
        <v>4</v>
      </c>
      <c r="N124" s="106">
        <v>4</v>
      </c>
      <c r="O124" s="106">
        <v>4</v>
      </c>
      <c r="P124" s="106">
        <v>4</v>
      </c>
      <c r="Q124" s="106">
        <v>4</v>
      </c>
      <c r="R124" s="106">
        <v>8</v>
      </c>
      <c r="S124" s="106">
        <v>7</v>
      </c>
      <c r="T124" s="106">
        <v>7</v>
      </c>
      <c r="U124" s="106">
        <v>8</v>
      </c>
      <c r="V124" s="106">
        <v>8</v>
      </c>
      <c r="W124" s="106">
        <v>9</v>
      </c>
      <c r="X124" s="106">
        <v>8</v>
      </c>
      <c r="Y124" s="106">
        <v>6</v>
      </c>
      <c r="Z124" s="106">
        <v>6</v>
      </c>
      <c r="AA124" s="106">
        <v>26</v>
      </c>
      <c r="AB124" s="106">
        <v>25</v>
      </c>
      <c r="AC124" s="106">
        <v>22</v>
      </c>
      <c r="AD124" s="106">
        <v>24</v>
      </c>
      <c r="AE124" s="106">
        <v>23</v>
      </c>
      <c r="AF124" s="106">
        <v>20</v>
      </c>
      <c r="AG124" s="106">
        <v>18</v>
      </c>
      <c r="AH124" s="106">
        <v>16</v>
      </c>
      <c r="AI124" s="106">
        <v>10</v>
      </c>
      <c r="AJ124" s="106">
        <v>9</v>
      </c>
      <c r="AK124" s="106">
        <v>7</v>
      </c>
      <c r="AL124" s="106">
        <v>5</v>
      </c>
      <c r="AM124" s="106">
        <v>3</v>
      </c>
      <c r="AN124" s="106">
        <v>3</v>
      </c>
      <c r="AO124" s="106">
        <v>0</v>
      </c>
      <c r="AP124" s="106">
        <v>1</v>
      </c>
      <c r="AQ124" s="106">
        <v>0</v>
      </c>
      <c r="AR124" s="106">
        <v>2</v>
      </c>
      <c r="AS124" s="106">
        <v>158</v>
      </c>
      <c r="AT124" s="106">
        <v>15</v>
      </c>
      <c r="AU124" s="106">
        <v>18</v>
      </c>
      <c r="AV124" s="106">
        <v>69</v>
      </c>
      <c r="AW124" s="106">
        <v>4</v>
      </c>
    </row>
    <row r="125" spans="1:49" x14ac:dyDescent="0.25">
      <c r="A125" s="98" t="s">
        <v>297</v>
      </c>
      <c r="B125" s="99">
        <v>10992</v>
      </c>
      <c r="C125" s="100" t="s">
        <v>83</v>
      </c>
      <c r="D125" s="99" t="s">
        <v>238</v>
      </c>
      <c r="E125" s="101">
        <v>2</v>
      </c>
      <c r="F125" s="107">
        <f t="shared" si="22"/>
        <v>319</v>
      </c>
      <c r="G125" s="106">
        <v>2</v>
      </c>
      <c r="H125" s="106">
        <v>3</v>
      </c>
      <c r="I125" s="106">
        <v>2</v>
      </c>
      <c r="J125" s="106">
        <v>3</v>
      </c>
      <c r="K125" s="106">
        <v>2</v>
      </c>
      <c r="L125" s="106">
        <v>8</v>
      </c>
      <c r="M125" s="106">
        <v>9</v>
      </c>
      <c r="N125" s="106">
        <v>11</v>
      </c>
      <c r="O125" s="106">
        <v>10</v>
      </c>
      <c r="P125" s="106">
        <v>10</v>
      </c>
      <c r="Q125" s="106">
        <v>10</v>
      </c>
      <c r="R125" s="106">
        <v>3</v>
      </c>
      <c r="S125" s="106">
        <v>3</v>
      </c>
      <c r="T125" s="106">
        <v>3</v>
      </c>
      <c r="U125" s="106">
        <v>3</v>
      </c>
      <c r="V125" s="106">
        <v>3</v>
      </c>
      <c r="W125" s="106">
        <v>4</v>
      </c>
      <c r="X125" s="106">
        <v>3</v>
      </c>
      <c r="Y125" s="106">
        <v>6</v>
      </c>
      <c r="Z125" s="106">
        <v>6</v>
      </c>
      <c r="AA125" s="106">
        <v>25</v>
      </c>
      <c r="AB125" s="106">
        <v>24</v>
      </c>
      <c r="AC125" s="106">
        <v>22</v>
      </c>
      <c r="AD125" s="106">
        <v>23</v>
      </c>
      <c r="AE125" s="106">
        <v>23</v>
      </c>
      <c r="AF125" s="106">
        <v>20</v>
      </c>
      <c r="AG125" s="106">
        <v>18</v>
      </c>
      <c r="AH125" s="106">
        <v>16</v>
      </c>
      <c r="AI125" s="106">
        <v>12</v>
      </c>
      <c r="AJ125" s="106">
        <v>10</v>
      </c>
      <c r="AK125" s="106">
        <v>8</v>
      </c>
      <c r="AL125" s="106">
        <v>6</v>
      </c>
      <c r="AM125" s="106">
        <v>4</v>
      </c>
      <c r="AN125" s="106">
        <v>4</v>
      </c>
      <c r="AO125" s="106">
        <v>0</v>
      </c>
      <c r="AP125" s="106">
        <v>2</v>
      </c>
      <c r="AQ125" s="106">
        <v>0</v>
      </c>
      <c r="AR125" s="106">
        <v>2</v>
      </c>
      <c r="AS125" s="106">
        <v>158</v>
      </c>
      <c r="AT125" s="106">
        <v>9</v>
      </c>
      <c r="AU125" s="106">
        <v>11</v>
      </c>
      <c r="AV125" s="106">
        <v>68</v>
      </c>
      <c r="AW125" s="106">
        <v>2</v>
      </c>
    </row>
    <row r="126" spans="1:49" x14ac:dyDescent="0.25">
      <c r="A126" s="94" t="s">
        <v>298</v>
      </c>
      <c r="B126" s="96"/>
      <c r="C126" s="102" t="s">
        <v>277</v>
      </c>
      <c r="D126" s="96"/>
      <c r="E126" s="103"/>
      <c r="F126" s="97">
        <f t="shared" ref="F126:AW126" si="23">SUM(F127:F135)</f>
        <v>7132</v>
      </c>
      <c r="G126" s="97">
        <f t="shared" si="23"/>
        <v>66</v>
      </c>
      <c r="H126" s="97">
        <f t="shared" si="23"/>
        <v>58</v>
      </c>
      <c r="I126" s="97">
        <f t="shared" si="23"/>
        <v>92</v>
      </c>
      <c r="J126" s="97">
        <f t="shared" si="23"/>
        <v>88</v>
      </c>
      <c r="K126" s="97">
        <f t="shared" si="23"/>
        <v>77</v>
      </c>
      <c r="L126" s="97">
        <f t="shared" si="23"/>
        <v>82</v>
      </c>
      <c r="M126" s="97">
        <f t="shared" si="23"/>
        <v>111</v>
      </c>
      <c r="N126" s="97">
        <f t="shared" si="23"/>
        <v>103</v>
      </c>
      <c r="O126" s="97">
        <f t="shared" si="23"/>
        <v>117</v>
      </c>
      <c r="P126" s="97">
        <f t="shared" si="23"/>
        <v>110</v>
      </c>
      <c r="Q126" s="97">
        <f t="shared" si="23"/>
        <v>119</v>
      </c>
      <c r="R126" s="97">
        <f t="shared" si="23"/>
        <v>128</v>
      </c>
      <c r="S126" s="97">
        <f t="shared" si="23"/>
        <v>156</v>
      </c>
      <c r="T126" s="97">
        <f t="shared" si="23"/>
        <v>122</v>
      </c>
      <c r="U126" s="97">
        <f t="shared" si="23"/>
        <v>146</v>
      </c>
      <c r="V126" s="97">
        <f t="shared" si="23"/>
        <v>166</v>
      </c>
      <c r="W126" s="97">
        <f t="shared" si="23"/>
        <v>146</v>
      </c>
      <c r="X126" s="97">
        <f t="shared" si="23"/>
        <v>128</v>
      </c>
      <c r="Y126" s="97">
        <f t="shared" si="23"/>
        <v>132</v>
      </c>
      <c r="Z126" s="97">
        <f t="shared" si="23"/>
        <v>125</v>
      </c>
      <c r="AA126" s="97">
        <f t="shared" si="23"/>
        <v>461</v>
      </c>
      <c r="AB126" s="97">
        <f t="shared" si="23"/>
        <v>466</v>
      </c>
      <c r="AC126" s="97">
        <f t="shared" si="23"/>
        <v>473</v>
      </c>
      <c r="AD126" s="97">
        <f t="shared" si="23"/>
        <v>489</v>
      </c>
      <c r="AE126" s="97">
        <f t="shared" si="23"/>
        <v>472</v>
      </c>
      <c r="AF126" s="97">
        <f t="shared" si="23"/>
        <v>493</v>
      </c>
      <c r="AG126" s="97">
        <f t="shared" si="23"/>
        <v>416</v>
      </c>
      <c r="AH126" s="97">
        <f t="shared" si="23"/>
        <v>379</v>
      </c>
      <c r="AI126" s="97">
        <f t="shared" si="23"/>
        <v>298</v>
      </c>
      <c r="AJ126" s="97">
        <f t="shared" si="23"/>
        <v>276</v>
      </c>
      <c r="AK126" s="97">
        <f t="shared" si="23"/>
        <v>240</v>
      </c>
      <c r="AL126" s="97">
        <f t="shared" si="23"/>
        <v>182</v>
      </c>
      <c r="AM126" s="97">
        <f t="shared" si="23"/>
        <v>112</v>
      </c>
      <c r="AN126" s="97">
        <f t="shared" si="23"/>
        <v>103</v>
      </c>
      <c r="AO126" s="97">
        <f t="shared" si="23"/>
        <v>2</v>
      </c>
      <c r="AP126" s="97">
        <f t="shared" si="23"/>
        <v>25</v>
      </c>
      <c r="AQ126" s="97">
        <f t="shared" si="23"/>
        <v>39</v>
      </c>
      <c r="AR126" s="97">
        <f t="shared" si="23"/>
        <v>70</v>
      </c>
      <c r="AS126" s="97">
        <f t="shared" si="23"/>
        <v>3437</v>
      </c>
      <c r="AT126" s="97">
        <f t="shared" si="23"/>
        <v>309</v>
      </c>
      <c r="AU126" s="97">
        <f t="shared" si="23"/>
        <v>318</v>
      </c>
      <c r="AV126" s="97">
        <f t="shared" si="23"/>
        <v>1380</v>
      </c>
      <c r="AW126" s="97">
        <f t="shared" si="23"/>
        <v>59</v>
      </c>
    </row>
    <row r="127" spans="1:49" x14ac:dyDescent="0.25">
      <c r="A127" s="98" t="s">
        <v>298</v>
      </c>
      <c r="B127" s="99">
        <v>4763</v>
      </c>
      <c r="C127" s="100" t="s">
        <v>187</v>
      </c>
      <c r="D127" s="99" t="s">
        <v>236</v>
      </c>
      <c r="E127" s="101">
        <v>3</v>
      </c>
      <c r="F127" s="107">
        <f t="shared" ref="F127:F135" si="24">SUBTOTAL(9,G127:AN127)</f>
        <v>2291</v>
      </c>
      <c r="G127" s="106">
        <v>19</v>
      </c>
      <c r="H127" s="106">
        <v>11</v>
      </c>
      <c r="I127" s="106">
        <v>26</v>
      </c>
      <c r="J127" s="106">
        <v>25</v>
      </c>
      <c r="K127" s="106">
        <v>19</v>
      </c>
      <c r="L127" s="106">
        <v>17</v>
      </c>
      <c r="M127" s="106">
        <v>32</v>
      </c>
      <c r="N127" s="106">
        <v>30</v>
      </c>
      <c r="O127" s="106">
        <v>34</v>
      </c>
      <c r="P127" s="106">
        <v>32</v>
      </c>
      <c r="Q127" s="106">
        <v>35</v>
      </c>
      <c r="R127" s="106">
        <v>33</v>
      </c>
      <c r="S127" s="106">
        <v>41</v>
      </c>
      <c r="T127" s="106">
        <v>34</v>
      </c>
      <c r="U127" s="106">
        <v>38</v>
      </c>
      <c r="V127" s="106">
        <v>44</v>
      </c>
      <c r="W127" s="106">
        <v>38</v>
      </c>
      <c r="X127" s="106">
        <v>33</v>
      </c>
      <c r="Y127" s="106">
        <v>46</v>
      </c>
      <c r="Z127" s="106">
        <v>42</v>
      </c>
      <c r="AA127" s="106">
        <v>157</v>
      </c>
      <c r="AB127" s="106">
        <v>160</v>
      </c>
      <c r="AC127" s="106">
        <v>153</v>
      </c>
      <c r="AD127" s="106">
        <v>158</v>
      </c>
      <c r="AE127" s="106">
        <v>152</v>
      </c>
      <c r="AF127" s="106">
        <v>159</v>
      </c>
      <c r="AG127" s="106">
        <v>134</v>
      </c>
      <c r="AH127" s="106">
        <v>121</v>
      </c>
      <c r="AI127" s="106">
        <v>113</v>
      </c>
      <c r="AJ127" s="106">
        <v>107</v>
      </c>
      <c r="AK127" s="106">
        <v>92</v>
      </c>
      <c r="AL127" s="106">
        <v>72</v>
      </c>
      <c r="AM127" s="106">
        <v>44</v>
      </c>
      <c r="AN127" s="106">
        <v>40</v>
      </c>
      <c r="AO127" s="106">
        <v>1</v>
      </c>
      <c r="AP127" s="106">
        <v>8</v>
      </c>
      <c r="AQ127" s="106">
        <v>10</v>
      </c>
      <c r="AR127" s="106">
        <v>20</v>
      </c>
      <c r="AS127" s="106">
        <v>1117</v>
      </c>
      <c r="AT127" s="106">
        <v>86</v>
      </c>
      <c r="AU127" s="106">
        <v>94</v>
      </c>
      <c r="AV127" s="106">
        <v>457</v>
      </c>
      <c r="AW127" s="106">
        <v>13</v>
      </c>
    </row>
    <row r="128" spans="1:49" x14ac:dyDescent="0.25">
      <c r="A128" s="98" t="s">
        <v>298</v>
      </c>
      <c r="B128" s="99">
        <v>4764</v>
      </c>
      <c r="C128" s="100" t="s">
        <v>188</v>
      </c>
      <c r="D128" s="99" t="s">
        <v>236</v>
      </c>
      <c r="E128" s="101">
        <v>3</v>
      </c>
      <c r="F128" s="107">
        <f t="shared" si="24"/>
        <v>959</v>
      </c>
      <c r="G128" s="106">
        <v>6</v>
      </c>
      <c r="H128" s="106">
        <v>15</v>
      </c>
      <c r="I128" s="106">
        <v>9</v>
      </c>
      <c r="J128" s="106">
        <v>14</v>
      </c>
      <c r="K128" s="106">
        <v>8</v>
      </c>
      <c r="L128" s="106">
        <v>12</v>
      </c>
      <c r="M128" s="106">
        <v>16</v>
      </c>
      <c r="N128" s="106">
        <v>15</v>
      </c>
      <c r="O128" s="106">
        <v>17</v>
      </c>
      <c r="P128" s="106">
        <v>16</v>
      </c>
      <c r="Q128" s="106">
        <v>17</v>
      </c>
      <c r="R128" s="106">
        <v>18</v>
      </c>
      <c r="S128" s="106">
        <v>22</v>
      </c>
      <c r="T128" s="106">
        <v>17</v>
      </c>
      <c r="U128" s="106">
        <v>21</v>
      </c>
      <c r="V128" s="106">
        <v>23</v>
      </c>
      <c r="W128" s="106">
        <v>21</v>
      </c>
      <c r="X128" s="106">
        <v>18</v>
      </c>
      <c r="Y128" s="106">
        <v>19</v>
      </c>
      <c r="Z128" s="106">
        <v>18</v>
      </c>
      <c r="AA128" s="106">
        <v>65</v>
      </c>
      <c r="AB128" s="106">
        <v>66</v>
      </c>
      <c r="AC128" s="106">
        <v>61</v>
      </c>
      <c r="AD128" s="106">
        <v>63</v>
      </c>
      <c r="AE128" s="106">
        <v>61</v>
      </c>
      <c r="AF128" s="106">
        <v>64</v>
      </c>
      <c r="AG128" s="106">
        <v>54</v>
      </c>
      <c r="AH128" s="106">
        <v>49</v>
      </c>
      <c r="AI128" s="106">
        <v>38</v>
      </c>
      <c r="AJ128" s="106">
        <v>35</v>
      </c>
      <c r="AK128" s="106">
        <v>31</v>
      </c>
      <c r="AL128" s="106">
        <v>23</v>
      </c>
      <c r="AM128" s="106">
        <v>14</v>
      </c>
      <c r="AN128" s="106">
        <v>13</v>
      </c>
      <c r="AO128" s="106">
        <v>0</v>
      </c>
      <c r="AP128" s="106">
        <v>2</v>
      </c>
      <c r="AQ128" s="106">
        <v>4</v>
      </c>
      <c r="AR128" s="106">
        <v>7</v>
      </c>
      <c r="AS128" s="106">
        <v>457</v>
      </c>
      <c r="AT128" s="106">
        <v>43</v>
      </c>
      <c r="AU128" s="106">
        <v>44</v>
      </c>
      <c r="AV128" s="106">
        <v>183</v>
      </c>
      <c r="AW128" s="106">
        <v>4</v>
      </c>
    </row>
    <row r="129" spans="1:49" x14ac:dyDescent="0.25">
      <c r="A129" s="98" t="s">
        <v>298</v>
      </c>
      <c r="B129" s="99">
        <v>4765</v>
      </c>
      <c r="C129" s="100" t="s">
        <v>84</v>
      </c>
      <c r="D129" s="99" t="s">
        <v>238</v>
      </c>
      <c r="E129" s="101">
        <v>3</v>
      </c>
      <c r="F129" s="107">
        <f t="shared" si="24"/>
        <v>342</v>
      </c>
      <c r="G129" s="106">
        <v>1</v>
      </c>
      <c r="H129" s="106">
        <v>1</v>
      </c>
      <c r="I129" s="106">
        <v>4</v>
      </c>
      <c r="J129" s="106">
        <v>5</v>
      </c>
      <c r="K129" s="106">
        <v>4</v>
      </c>
      <c r="L129" s="106">
        <v>2</v>
      </c>
      <c r="M129" s="106">
        <v>3</v>
      </c>
      <c r="N129" s="106">
        <v>3</v>
      </c>
      <c r="O129" s="106">
        <v>3</v>
      </c>
      <c r="P129" s="106">
        <v>3</v>
      </c>
      <c r="Q129" s="106">
        <v>3</v>
      </c>
      <c r="R129" s="106">
        <v>4</v>
      </c>
      <c r="S129" s="106">
        <v>4</v>
      </c>
      <c r="T129" s="106">
        <v>3</v>
      </c>
      <c r="U129" s="106">
        <v>4</v>
      </c>
      <c r="V129" s="106">
        <v>5</v>
      </c>
      <c r="W129" s="106">
        <v>4</v>
      </c>
      <c r="X129" s="106">
        <v>4</v>
      </c>
      <c r="Y129" s="106">
        <v>7</v>
      </c>
      <c r="Z129" s="106">
        <v>7</v>
      </c>
      <c r="AA129" s="106">
        <v>26</v>
      </c>
      <c r="AB129" s="106">
        <v>26</v>
      </c>
      <c r="AC129" s="106">
        <v>22</v>
      </c>
      <c r="AD129" s="106">
        <v>23</v>
      </c>
      <c r="AE129" s="106">
        <v>22</v>
      </c>
      <c r="AF129" s="106">
        <v>23</v>
      </c>
      <c r="AG129" s="106">
        <v>19</v>
      </c>
      <c r="AH129" s="106">
        <v>18</v>
      </c>
      <c r="AI129" s="106">
        <v>22</v>
      </c>
      <c r="AJ129" s="106">
        <v>20</v>
      </c>
      <c r="AK129" s="106">
        <v>18</v>
      </c>
      <c r="AL129" s="106">
        <v>13</v>
      </c>
      <c r="AM129" s="106">
        <v>8</v>
      </c>
      <c r="AN129" s="106">
        <v>8</v>
      </c>
      <c r="AO129" s="106">
        <v>0</v>
      </c>
      <c r="AP129" s="106">
        <v>0</v>
      </c>
      <c r="AQ129" s="106">
        <v>1</v>
      </c>
      <c r="AR129" s="106">
        <v>1</v>
      </c>
      <c r="AS129" s="106">
        <v>166</v>
      </c>
      <c r="AT129" s="106">
        <v>9</v>
      </c>
      <c r="AU129" s="106">
        <v>14</v>
      </c>
      <c r="AV129" s="106">
        <v>69</v>
      </c>
      <c r="AW129" s="106">
        <v>1</v>
      </c>
    </row>
    <row r="130" spans="1:49" x14ac:dyDescent="0.25">
      <c r="A130" s="98" t="s">
        <v>298</v>
      </c>
      <c r="B130" s="99">
        <v>4766</v>
      </c>
      <c r="C130" s="100" t="s">
        <v>85</v>
      </c>
      <c r="D130" s="99" t="s">
        <v>238</v>
      </c>
      <c r="E130" s="101">
        <v>3</v>
      </c>
      <c r="F130" s="107">
        <f t="shared" si="24"/>
        <v>409</v>
      </c>
      <c r="G130" s="106">
        <v>3</v>
      </c>
      <c r="H130" s="106">
        <v>2</v>
      </c>
      <c r="I130" s="106">
        <v>6</v>
      </c>
      <c r="J130" s="106">
        <v>6</v>
      </c>
      <c r="K130" s="106">
        <v>2</v>
      </c>
      <c r="L130" s="106">
        <v>2</v>
      </c>
      <c r="M130" s="106">
        <v>7</v>
      </c>
      <c r="N130" s="106">
        <v>6</v>
      </c>
      <c r="O130" s="106">
        <v>7</v>
      </c>
      <c r="P130" s="106">
        <v>7</v>
      </c>
      <c r="Q130" s="106">
        <v>7</v>
      </c>
      <c r="R130" s="106">
        <v>7</v>
      </c>
      <c r="S130" s="106">
        <v>9</v>
      </c>
      <c r="T130" s="106">
        <v>7</v>
      </c>
      <c r="U130" s="106">
        <v>8</v>
      </c>
      <c r="V130" s="106">
        <v>9</v>
      </c>
      <c r="W130" s="106">
        <v>8</v>
      </c>
      <c r="X130" s="106">
        <v>7</v>
      </c>
      <c r="Y130" s="106">
        <v>7</v>
      </c>
      <c r="Z130" s="106">
        <v>7</v>
      </c>
      <c r="AA130" s="106">
        <v>24</v>
      </c>
      <c r="AB130" s="106">
        <v>24</v>
      </c>
      <c r="AC130" s="106">
        <v>28</v>
      </c>
      <c r="AD130" s="106">
        <v>29</v>
      </c>
      <c r="AE130" s="106">
        <v>28</v>
      </c>
      <c r="AF130" s="106">
        <v>29</v>
      </c>
      <c r="AG130" s="106">
        <v>25</v>
      </c>
      <c r="AH130" s="106">
        <v>23</v>
      </c>
      <c r="AI130" s="106">
        <v>19</v>
      </c>
      <c r="AJ130" s="106">
        <v>17</v>
      </c>
      <c r="AK130" s="106">
        <v>15</v>
      </c>
      <c r="AL130" s="106">
        <v>11</v>
      </c>
      <c r="AM130" s="106">
        <v>7</v>
      </c>
      <c r="AN130" s="106">
        <v>6</v>
      </c>
      <c r="AO130" s="106">
        <v>0</v>
      </c>
      <c r="AP130" s="106">
        <v>1</v>
      </c>
      <c r="AQ130" s="106">
        <v>2</v>
      </c>
      <c r="AR130" s="106">
        <v>3</v>
      </c>
      <c r="AS130" s="106">
        <v>196</v>
      </c>
      <c r="AT130" s="106">
        <v>17</v>
      </c>
      <c r="AU130" s="106">
        <v>16</v>
      </c>
      <c r="AV130" s="106">
        <v>78</v>
      </c>
      <c r="AW130" s="106">
        <v>4</v>
      </c>
    </row>
    <row r="131" spans="1:49" x14ac:dyDescent="0.25">
      <c r="A131" s="98" t="s">
        <v>298</v>
      </c>
      <c r="B131" s="99">
        <v>4767</v>
      </c>
      <c r="C131" s="100" t="s">
        <v>86</v>
      </c>
      <c r="D131" s="99" t="s">
        <v>238</v>
      </c>
      <c r="E131" s="101">
        <v>3</v>
      </c>
      <c r="F131" s="107">
        <f t="shared" si="24"/>
        <v>344</v>
      </c>
      <c r="G131" s="106">
        <v>3</v>
      </c>
      <c r="H131" s="106">
        <v>1</v>
      </c>
      <c r="I131" s="106">
        <v>6</v>
      </c>
      <c r="J131" s="106">
        <v>7</v>
      </c>
      <c r="K131" s="106">
        <v>2</v>
      </c>
      <c r="L131" s="106">
        <v>2</v>
      </c>
      <c r="M131" s="106">
        <v>5</v>
      </c>
      <c r="N131" s="106">
        <v>5</v>
      </c>
      <c r="O131" s="106">
        <v>5</v>
      </c>
      <c r="P131" s="106">
        <v>5</v>
      </c>
      <c r="Q131" s="106">
        <v>5</v>
      </c>
      <c r="R131" s="106">
        <v>8</v>
      </c>
      <c r="S131" s="106">
        <v>10</v>
      </c>
      <c r="T131" s="106">
        <v>7</v>
      </c>
      <c r="U131" s="106">
        <v>9</v>
      </c>
      <c r="V131" s="106">
        <v>10</v>
      </c>
      <c r="W131" s="106">
        <v>9</v>
      </c>
      <c r="X131" s="106">
        <v>8</v>
      </c>
      <c r="Y131" s="106">
        <v>6</v>
      </c>
      <c r="Z131" s="106">
        <v>6</v>
      </c>
      <c r="AA131" s="106">
        <v>23</v>
      </c>
      <c r="AB131" s="106">
        <v>23</v>
      </c>
      <c r="AC131" s="106">
        <v>24</v>
      </c>
      <c r="AD131" s="106">
        <v>25</v>
      </c>
      <c r="AE131" s="106">
        <v>24</v>
      </c>
      <c r="AF131" s="106">
        <v>25</v>
      </c>
      <c r="AG131" s="106">
        <v>21</v>
      </c>
      <c r="AH131" s="106">
        <v>20</v>
      </c>
      <c r="AI131" s="106">
        <v>10</v>
      </c>
      <c r="AJ131" s="106">
        <v>9</v>
      </c>
      <c r="AK131" s="106">
        <v>8</v>
      </c>
      <c r="AL131" s="106">
        <v>6</v>
      </c>
      <c r="AM131" s="106">
        <v>4</v>
      </c>
      <c r="AN131" s="106">
        <v>3</v>
      </c>
      <c r="AO131" s="106">
        <v>0</v>
      </c>
      <c r="AP131" s="106">
        <v>1</v>
      </c>
      <c r="AQ131" s="106">
        <v>2</v>
      </c>
      <c r="AR131" s="106">
        <v>3</v>
      </c>
      <c r="AS131" s="106">
        <v>162</v>
      </c>
      <c r="AT131" s="106">
        <v>17</v>
      </c>
      <c r="AU131" s="106">
        <v>17</v>
      </c>
      <c r="AV131" s="106">
        <v>69</v>
      </c>
      <c r="AW131" s="106">
        <v>3</v>
      </c>
    </row>
    <row r="132" spans="1:49" x14ac:dyDescent="0.25">
      <c r="A132" s="98" t="s">
        <v>298</v>
      </c>
      <c r="B132" s="99">
        <v>4768</v>
      </c>
      <c r="C132" s="100" t="s">
        <v>87</v>
      </c>
      <c r="D132" s="99" t="s">
        <v>238</v>
      </c>
      <c r="E132" s="101">
        <v>3</v>
      </c>
      <c r="F132" s="107">
        <f t="shared" si="24"/>
        <v>671</v>
      </c>
      <c r="G132" s="106">
        <v>6</v>
      </c>
      <c r="H132" s="106">
        <v>6</v>
      </c>
      <c r="I132" s="106">
        <v>12</v>
      </c>
      <c r="J132" s="106">
        <v>8</v>
      </c>
      <c r="K132" s="106">
        <v>12</v>
      </c>
      <c r="L132" s="106">
        <v>10</v>
      </c>
      <c r="M132" s="106">
        <v>15</v>
      </c>
      <c r="N132" s="106">
        <v>14</v>
      </c>
      <c r="O132" s="106">
        <v>16</v>
      </c>
      <c r="P132" s="106">
        <v>15</v>
      </c>
      <c r="Q132" s="106">
        <v>16</v>
      </c>
      <c r="R132" s="106">
        <v>10</v>
      </c>
      <c r="S132" s="106">
        <v>13</v>
      </c>
      <c r="T132" s="106">
        <v>10</v>
      </c>
      <c r="U132" s="106">
        <v>12</v>
      </c>
      <c r="V132" s="106">
        <v>14</v>
      </c>
      <c r="W132" s="106">
        <v>12</v>
      </c>
      <c r="X132" s="106">
        <v>10</v>
      </c>
      <c r="Y132" s="106">
        <v>12</v>
      </c>
      <c r="Z132" s="106">
        <v>12</v>
      </c>
      <c r="AA132" s="106">
        <v>43</v>
      </c>
      <c r="AB132" s="106">
        <v>43</v>
      </c>
      <c r="AC132" s="106">
        <v>42</v>
      </c>
      <c r="AD132" s="106">
        <v>43</v>
      </c>
      <c r="AE132" s="106">
        <v>42</v>
      </c>
      <c r="AF132" s="106">
        <v>44</v>
      </c>
      <c r="AG132" s="106">
        <v>37</v>
      </c>
      <c r="AH132" s="106">
        <v>33</v>
      </c>
      <c r="AI132" s="106">
        <v>27</v>
      </c>
      <c r="AJ132" s="106">
        <v>25</v>
      </c>
      <c r="AK132" s="106">
        <v>22</v>
      </c>
      <c r="AL132" s="106">
        <v>16</v>
      </c>
      <c r="AM132" s="106">
        <v>10</v>
      </c>
      <c r="AN132" s="106">
        <v>9</v>
      </c>
      <c r="AO132" s="106">
        <v>0</v>
      </c>
      <c r="AP132" s="106">
        <v>2</v>
      </c>
      <c r="AQ132" s="106">
        <v>4</v>
      </c>
      <c r="AR132" s="106">
        <v>7</v>
      </c>
      <c r="AS132" s="106">
        <v>325</v>
      </c>
      <c r="AT132" s="106">
        <v>28</v>
      </c>
      <c r="AU132" s="106">
        <v>28</v>
      </c>
      <c r="AV132" s="106">
        <v>123</v>
      </c>
      <c r="AW132" s="106">
        <v>8</v>
      </c>
    </row>
    <row r="133" spans="1:49" x14ac:dyDescent="0.25">
      <c r="A133" s="98" t="s">
        <v>298</v>
      </c>
      <c r="B133" s="99">
        <v>4769</v>
      </c>
      <c r="C133" s="100" t="s">
        <v>88</v>
      </c>
      <c r="D133" s="99" t="s">
        <v>238</v>
      </c>
      <c r="E133" s="101">
        <v>3</v>
      </c>
      <c r="F133" s="107">
        <f t="shared" si="24"/>
        <v>218</v>
      </c>
      <c r="G133" s="106">
        <v>1</v>
      </c>
      <c r="H133" s="106">
        <v>1</v>
      </c>
      <c r="I133" s="106">
        <v>1</v>
      </c>
      <c r="J133" s="106">
        <v>3</v>
      </c>
      <c r="K133" s="106">
        <v>3</v>
      </c>
      <c r="L133" s="106">
        <v>1</v>
      </c>
      <c r="M133" s="106">
        <v>2</v>
      </c>
      <c r="N133" s="106">
        <v>2</v>
      </c>
      <c r="O133" s="106">
        <v>3</v>
      </c>
      <c r="P133" s="106">
        <v>2</v>
      </c>
      <c r="Q133" s="106">
        <v>3</v>
      </c>
      <c r="R133" s="106">
        <v>3</v>
      </c>
      <c r="S133" s="106">
        <v>3</v>
      </c>
      <c r="T133" s="106">
        <v>2</v>
      </c>
      <c r="U133" s="106">
        <v>3</v>
      </c>
      <c r="V133" s="106">
        <v>3</v>
      </c>
      <c r="W133" s="106">
        <v>3</v>
      </c>
      <c r="X133" s="106">
        <v>3</v>
      </c>
      <c r="Y133" s="106">
        <v>3</v>
      </c>
      <c r="Z133" s="106">
        <v>3</v>
      </c>
      <c r="AA133" s="106">
        <v>12</v>
      </c>
      <c r="AB133" s="106">
        <v>12</v>
      </c>
      <c r="AC133" s="106">
        <v>17</v>
      </c>
      <c r="AD133" s="106">
        <v>18</v>
      </c>
      <c r="AE133" s="106">
        <v>17</v>
      </c>
      <c r="AF133" s="106">
        <v>18</v>
      </c>
      <c r="AG133" s="106">
        <v>15</v>
      </c>
      <c r="AH133" s="106">
        <v>14</v>
      </c>
      <c r="AI133" s="106">
        <v>12</v>
      </c>
      <c r="AJ133" s="106">
        <v>11</v>
      </c>
      <c r="AK133" s="106">
        <v>9</v>
      </c>
      <c r="AL133" s="106">
        <v>7</v>
      </c>
      <c r="AM133" s="106">
        <v>4</v>
      </c>
      <c r="AN133" s="106">
        <v>4</v>
      </c>
      <c r="AO133" s="106">
        <v>0</v>
      </c>
      <c r="AP133" s="106">
        <v>0</v>
      </c>
      <c r="AQ133" s="106">
        <v>1</v>
      </c>
      <c r="AR133" s="106">
        <v>1</v>
      </c>
      <c r="AS133" s="106">
        <v>104</v>
      </c>
      <c r="AT133" s="106">
        <v>5</v>
      </c>
      <c r="AU133" s="106">
        <v>7</v>
      </c>
      <c r="AV133" s="106">
        <v>46</v>
      </c>
      <c r="AW133" s="106">
        <v>1</v>
      </c>
    </row>
    <row r="134" spans="1:49" x14ac:dyDescent="0.25">
      <c r="A134" s="98" t="s">
        <v>298</v>
      </c>
      <c r="B134" s="99">
        <v>4770</v>
      </c>
      <c r="C134" s="100" t="s">
        <v>89</v>
      </c>
      <c r="D134" s="99" t="s">
        <v>238</v>
      </c>
      <c r="E134" s="101">
        <v>3</v>
      </c>
      <c r="F134" s="107">
        <f t="shared" si="24"/>
        <v>642</v>
      </c>
      <c r="G134" s="106">
        <v>7</v>
      </c>
      <c r="H134" s="106">
        <v>5</v>
      </c>
      <c r="I134" s="106">
        <v>7</v>
      </c>
      <c r="J134" s="106">
        <v>8</v>
      </c>
      <c r="K134" s="106">
        <v>6</v>
      </c>
      <c r="L134" s="106">
        <v>9</v>
      </c>
      <c r="M134" s="106">
        <v>8</v>
      </c>
      <c r="N134" s="106">
        <v>7</v>
      </c>
      <c r="O134" s="106">
        <v>8</v>
      </c>
      <c r="P134" s="106">
        <v>7</v>
      </c>
      <c r="Q134" s="106">
        <v>8</v>
      </c>
      <c r="R134" s="106">
        <v>15</v>
      </c>
      <c r="S134" s="106">
        <v>18</v>
      </c>
      <c r="T134" s="106">
        <v>14</v>
      </c>
      <c r="U134" s="106">
        <v>17</v>
      </c>
      <c r="V134" s="106">
        <v>19</v>
      </c>
      <c r="W134" s="106">
        <v>17</v>
      </c>
      <c r="X134" s="106">
        <v>15</v>
      </c>
      <c r="Y134" s="106">
        <v>12</v>
      </c>
      <c r="Z134" s="106">
        <v>11</v>
      </c>
      <c r="AA134" s="106">
        <v>41</v>
      </c>
      <c r="AB134" s="106">
        <v>41</v>
      </c>
      <c r="AC134" s="106">
        <v>40</v>
      </c>
      <c r="AD134" s="106">
        <v>41</v>
      </c>
      <c r="AE134" s="106">
        <v>40</v>
      </c>
      <c r="AF134" s="106">
        <v>41</v>
      </c>
      <c r="AG134" s="106">
        <v>35</v>
      </c>
      <c r="AH134" s="106">
        <v>32</v>
      </c>
      <c r="AI134" s="106">
        <v>28</v>
      </c>
      <c r="AJ134" s="106">
        <v>26</v>
      </c>
      <c r="AK134" s="106">
        <v>22</v>
      </c>
      <c r="AL134" s="106">
        <v>17</v>
      </c>
      <c r="AM134" s="106">
        <v>10</v>
      </c>
      <c r="AN134" s="106">
        <v>10</v>
      </c>
      <c r="AO134" s="106">
        <v>0</v>
      </c>
      <c r="AP134" s="106">
        <v>3</v>
      </c>
      <c r="AQ134" s="106">
        <v>4</v>
      </c>
      <c r="AR134" s="106">
        <v>7</v>
      </c>
      <c r="AS134" s="106">
        <v>308</v>
      </c>
      <c r="AT134" s="106">
        <v>33</v>
      </c>
      <c r="AU134" s="106">
        <v>34</v>
      </c>
      <c r="AV134" s="106">
        <v>117</v>
      </c>
      <c r="AW134" s="106">
        <v>8</v>
      </c>
    </row>
    <row r="135" spans="1:49" x14ac:dyDescent="0.25">
      <c r="A135" s="98" t="s">
        <v>298</v>
      </c>
      <c r="B135" s="99">
        <v>6673</v>
      </c>
      <c r="C135" s="100" t="s">
        <v>90</v>
      </c>
      <c r="D135" s="99" t="s">
        <v>237</v>
      </c>
      <c r="E135" s="101">
        <v>3</v>
      </c>
      <c r="F135" s="107">
        <f t="shared" si="24"/>
        <v>1256</v>
      </c>
      <c r="G135" s="106">
        <v>20</v>
      </c>
      <c r="H135" s="106">
        <v>16</v>
      </c>
      <c r="I135" s="106">
        <v>21</v>
      </c>
      <c r="J135" s="106">
        <v>12</v>
      </c>
      <c r="K135" s="106">
        <v>21</v>
      </c>
      <c r="L135" s="106">
        <v>27</v>
      </c>
      <c r="M135" s="106">
        <v>23</v>
      </c>
      <c r="N135" s="106">
        <v>21</v>
      </c>
      <c r="O135" s="106">
        <v>24</v>
      </c>
      <c r="P135" s="106">
        <v>23</v>
      </c>
      <c r="Q135" s="106">
        <v>25</v>
      </c>
      <c r="R135" s="106">
        <v>30</v>
      </c>
      <c r="S135" s="106">
        <v>36</v>
      </c>
      <c r="T135" s="106">
        <v>28</v>
      </c>
      <c r="U135" s="106">
        <v>34</v>
      </c>
      <c r="V135" s="106">
        <v>39</v>
      </c>
      <c r="W135" s="106">
        <v>34</v>
      </c>
      <c r="X135" s="106">
        <v>30</v>
      </c>
      <c r="Y135" s="106">
        <v>20</v>
      </c>
      <c r="Z135" s="106">
        <v>19</v>
      </c>
      <c r="AA135" s="106">
        <v>70</v>
      </c>
      <c r="AB135" s="106">
        <v>71</v>
      </c>
      <c r="AC135" s="106">
        <v>86</v>
      </c>
      <c r="AD135" s="106">
        <v>89</v>
      </c>
      <c r="AE135" s="106">
        <v>86</v>
      </c>
      <c r="AF135" s="106">
        <v>90</v>
      </c>
      <c r="AG135" s="106">
        <v>76</v>
      </c>
      <c r="AH135" s="106">
        <v>69</v>
      </c>
      <c r="AI135" s="106">
        <v>29</v>
      </c>
      <c r="AJ135" s="106">
        <v>26</v>
      </c>
      <c r="AK135" s="106">
        <v>23</v>
      </c>
      <c r="AL135" s="106">
        <v>17</v>
      </c>
      <c r="AM135" s="106">
        <v>11</v>
      </c>
      <c r="AN135" s="106">
        <v>10</v>
      </c>
      <c r="AO135" s="106">
        <v>1</v>
      </c>
      <c r="AP135" s="106">
        <v>8</v>
      </c>
      <c r="AQ135" s="106">
        <v>11</v>
      </c>
      <c r="AR135" s="106">
        <v>21</v>
      </c>
      <c r="AS135" s="106">
        <v>602</v>
      </c>
      <c r="AT135" s="106">
        <v>71</v>
      </c>
      <c r="AU135" s="106">
        <v>64</v>
      </c>
      <c r="AV135" s="106">
        <v>238</v>
      </c>
      <c r="AW135" s="106">
        <v>17</v>
      </c>
    </row>
    <row r="136" spans="1:49" x14ac:dyDescent="0.25">
      <c r="A136" s="94" t="s">
        <v>316</v>
      </c>
      <c r="B136" s="96"/>
      <c r="C136" s="102" t="s">
        <v>278</v>
      </c>
      <c r="D136" s="96"/>
      <c r="E136" s="103"/>
      <c r="F136" s="97">
        <f t="shared" ref="F136:AW136" si="25">SUM(F137:F143)</f>
        <v>2891</v>
      </c>
      <c r="G136" s="97">
        <f t="shared" si="25"/>
        <v>38</v>
      </c>
      <c r="H136" s="97">
        <f t="shared" si="25"/>
        <v>30</v>
      </c>
      <c r="I136" s="97">
        <f t="shared" si="25"/>
        <v>26</v>
      </c>
      <c r="J136" s="97">
        <f t="shared" si="25"/>
        <v>41</v>
      </c>
      <c r="K136" s="97">
        <f t="shared" si="25"/>
        <v>67</v>
      </c>
      <c r="L136" s="97">
        <f t="shared" si="25"/>
        <v>42</v>
      </c>
      <c r="M136" s="97">
        <f t="shared" si="25"/>
        <v>46</v>
      </c>
      <c r="N136" s="97">
        <f t="shared" si="25"/>
        <v>54</v>
      </c>
      <c r="O136" s="97">
        <f t="shared" si="25"/>
        <v>51</v>
      </c>
      <c r="P136" s="97">
        <f t="shared" si="25"/>
        <v>48</v>
      </c>
      <c r="Q136" s="97">
        <f t="shared" si="25"/>
        <v>56</v>
      </c>
      <c r="R136" s="97">
        <f t="shared" si="25"/>
        <v>70</v>
      </c>
      <c r="S136" s="97">
        <f t="shared" si="25"/>
        <v>58</v>
      </c>
      <c r="T136" s="97">
        <f t="shared" si="25"/>
        <v>60</v>
      </c>
      <c r="U136" s="97">
        <f t="shared" si="25"/>
        <v>40</v>
      </c>
      <c r="V136" s="97">
        <f t="shared" si="25"/>
        <v>66</v>
      </c>
      <c r="W136" s="97">
        <f t="shared" si="25"/>
        <v>75</v>
      </c>
      <c r="X136" s="97">
        <f t="shared" si="25"/>
        <v>67</v>
      </c>
      <c r="Y136" s="97">
        <f t="shared" si="25"/>
        <v>67</v>
      </c>
      <c r="Z136" s="97">
        <f t="shared" si="25"/>
        <v>56</v>
      </c>
      <c r="AA136" s="97">
        <f t="shared" si="25"/>
        <v>251</v>
      </c>
      <c r="AB136" s="97">
        <f t="shared" si="25"/>
        <v>180</v>
      </c>
      <c r="AC136" s="97">
        <f t="shared" si="25"/>
        <v>174</v>
      </c>
      <c r="AD136" s="97">
        <f t="shared" si="25"/>
        <v>189</v>
      </c>
      <c r="AE136" s="97">
        <f t="shared" si="25"/>
        <v>169</v>
      </c>
      <c r="AF136" s="97">
        <f t="shared" si="25"/>
        <v>173</v>
      </c>
      <c r="AG136" s="97">
        <f t="shared" si="25"/>
        <v>143</v>
      </c>
      <c r="AH136" s="97">
        <f t="shared" si="25"/>
        <v>131</v>
      </c>
      <c r="AI136" s="97">
        <f t="shared" si="25"/>
        <v>124</v>
      </c>
      <c r="AJ136" s="97">
        <f t="shared" si="25"/>
        <v>88</v>
      </c>
      <c r="AK136" s="97">
        <f t="shared" si="25"/>
        <v>70</v>
      </c>
      <c r="AL136" s="97">
        <f t="shared" si="25"/>
        <v>61</v>
      </c>
      <c r="AM136" s="97">
        <f t="shared" si="25"/>
        <v>34</v>
      </c>
      <c r="AN136" s="97">
        <f t="shared" si="25"/>
        <v>46</v>
      </c>
      <c r="AO136" s="97">
        <f t="shared" si="25"/>
        <v>2</v>
      </c>
      <c r="AP136" s="97">
        <f t="shared" si="25"/>
        <v>19</v>
      </c>
      <c r="AQ136" s="97">
        <f t="shared" si="25"/>
        <v>17</v>
      </c>
      <c r="AR136" s="97">
        <f t="shared" si="25"/>
        <v>39</v>
      </c>
      <c r="AS136" s="97">
        <f t="shared" si="25"/>
        <v>1500</v>
      </c>
      <c r="AT136" s="97">
        <f t="shared" si="25"/>
        <v>141</v>
      </c>
      <c r="AU136" s="97">
        <f t="shared" si="25"/>
        <v>169</v>
      </c>
      <c r="AV136" s="97">
        <f t="shared" si="25"/>
        <v>579</v>
      </c>
      <c r="AW136" s="97">
        <f t="shared" si="25"/>
        <v>31</v>
      </c>
    </row>
    <row r="137" spans="1:49" x14ac:dyDescent="0.25">
      <c r="A137" s="98" t="s">
        <v>316</v>
      </c>
      <c r="B137" s="99">
        <v>4771</v>
      </c>
      <c r="C137" s="100" t="s">
        <v>91</v>
      </c>
      <c r="D137" s="99" t="s">
        <v>237</v>
      </c>
      <c r="E137" s="101">
        <v>1</v>
      </c>
      <c r="F137" s="107">
        <f t="shared" ref="F137:F143" si="26">SUBTOTAL(9,G137:AN137)</f>
        <v>1163</v>
      </c>
      <c r="G137" s="106">
        <v>16</v>
      </c>
      <c r="H137" s="106">
        <v>10</v>
      </c>
      <c r="I137" s="106">
        <v>11</v>
      </c>
      <c r="J137" s="106">
        <v>19</v>
      </c>
      <c r="K137" s="106">
        <v>25</v>
      </c>
      <c r="L137" s="106">
        <v>8</v>
      </c>
      <c r="M137" s="106">
        <v>21</v>
      </c>
      <c r="N137" s="106">
        <v>23</v>
      </c>
      <c r="O137" s="106">
        <v>24</v>
      </c>
      <c r="P137" s="106">
        <v>22</v>
      </c>
      <c r="Q137" s="106">
        <v>24</v>
      </c>
      <c r="R137" s="106">
        <v>21</v>
      </c>
      <c r="S137" s="106">
        <v>18</v>
      </c>
      <c r="T137" s="106">
        <v>19</v>
      </c>
      <c r="U137" s="106">
        <v>12</v>
      </c>
      <c r="V137" s="106">
        <v>21</v>
      </c>
      <c r="W137" s="106">
        <v>23</v>
      </c>
      <c r="X137" s="106">
        <v>21</v>
      </c>
      <c r="Y137" s="106">
        <v>25</v>
      </c>
      <c r="Z137" s="106">
        <v>21</v>
      </c>
      <c r="AA137" s="106">
        <v>97</v>
      </c>
      <c r="AB137" s="106">
        <v>69</v>
      </c>
      <c r="AC137" s="106">
        <v>76</v>
      </c>
      <c r="AD137" s="106">
        <v>82</v>
      </c>
      <c r="AE137" s="106">
        <v>73</v>
      </c>
      <c r="AF137" s="106">
        <v>76</v>
      </c>
      <c r="AG137" s="106">
        <v>63</v>
      </c>
      <c r="AH137" s="106">
        <v>57</v>
      </c>
      <c r="AI137" s="106">
        <v>55</v>
      </c>
      <c r="AJ137" s="106">
        <v>38</v>
      </c>
      <c r="AK137" s="106">
        <v>31</v>
      </c>
      <c r="AL137" s="106">
        <v>27</v>
      </c>
      <c r="AM137" s="106">
        <v>14</v>
      </c>
      <c r="AN137" s="106">
        <v>21</v>
      </c>
      <c r="AO137" s="106">
        <v>1</v>
      </c>
      <c r="AP137" s="106">
        <v>9</v>
      </c>
      <c r="AQ137" s="106">
        <v>6</v>
      </c>
      <c r="AR137" s="106">
        <v>17</v>
      </c>
      <c r="AS137" s="106">
        <v>618</v>
      </c>
      <c r="AT137" s="106">
        <v>51</v>
      </c>
      <c r="AU137" s="106">
        <v>58</v>
      </c>
      <c r="AV137" s="106">
        <v>243</v>
      </c>
      <c r="AW137" s="106">
        <v>6</v>
      </c>
    </row>
    <row r="138" spans="1:49" x14ac:dyDescent="0.25">
      <c r="A138" s="98" t="s">
        <v>316</v>
      </c>
      <c r="B138" s="99">
        <v>4772</v>
      </c>
      <c r="C138" s="100" t="s">
        <v>92</v>
      </c>
      <c r="D138" s="99" t="s">
        <v>238</v>
      </c>
      <c r="E138" s="101">
        <v>1</v>
      </c>
      <c r="F138" s="107">
        <f t="shared" si="26"/>
        <v>386</v>
      </c>
      <c r="G138" s="106">
        <v>4</v>
      </c>
      <c r="H138" s="106">
        <v>4</v>
      </c>
      <c r="I138" s="106">
        <v>5</v>
      </c>
      <c r="J138" s="106">
        <v>5</v>
      </c>
      <c r="K138" s="106">
        <v>9</v>
      </c>
      <c r="L138" s="106">
        <v>8</v>
      </c>
      <c r="M138" s="106">
        <v>6</v>
      </c>
      <c r="N138" s="106">
        <v>8</v>
      </c>
      <c r="O138" s="106">
        <v>7</v>
      </c>
      <c r="P138" s="106">
        <v>7</v>
      </c>
      <c r="Q138" s="106">
        <v>8</v>
      </c>
      <c r="R138" s="106">
        <v>12</v>
      </c>
      <c r="S138" s="106">
        <v>10</v>
      </c>
      <c r="T138" s="106">
        <v>10</v>
      </c>
      <c r="U138" s="106">
        <v>7</v>
      </c>
      <c r="V138" s="106">
        <v>11</v>
      </c>
      <c r="W138" s="106">
        <v>13</v>
      </c>
      <c r="X138" s="106">
        <v>11</v>
      </c>
      <c r="Y138" s="106">
        <v>8</v>
      </c>
      <c r="Z138" s="106">
        <v>7</v>
      </c>
      <c r="AA138" s="106">
        <v>29</v>
      </c>
      <c r="AB138" s="106">
        <v>21</v>
      </c>
      <c r="AC138" s="106">
        <v>20</v>
      </c>
      <c r="AD138" s="106">
        <v>22</v>
      </c>
      <c r="AE138" s="106">
        <v>20</v>
      </c>
      <c r="AF138" s="106">
        <v>20</v>
      </c>
      <c r="AG138" s="106">
        <v>17</v>
      </c>
      <c r="AH138" s="106">
        <v>15</v>
      </c>
      <c r="AI138" s="106">
        <v>18</v>
      </c>
      <c r="AJ138" s="106">
        <v>13</v>
      </c>
      <c r="AK138" s="106">
        <v>10</v>
      </c>
      <c r="AL138" s="106">
        <v>9</v>
      </c>
      <c r="AM138" s="106">
        <v>5</v>
      </c>
      <c r="AN138" s="106">
        <v>7</v>
      </c>
      <c r="AO138" s="106">
        <v>0</v>
      </c>
      <c r="AP138" s="106">
        <v>2</v>
      </c>
      <c r="AQ138" s="106">
        <v>2</v>
      </c>
      <c r="AR138" s="106">
        <v>4</v>
      </c>
      <c r="AS138" s="106">
        <v>195</v>
      </c>
      <c r="AT138" s="106">
        <v>23</v>
      </c>
      <c r="AU138" s="106">
        <v>25</v>
      </c>
      <c r="AV138" s="106">
        <v>67</v>
      </c>
      <c r="AW138" s="106">
        <v>4</v>
      </c>
    </row>
    <row r="139" spans="1:49" x14ac:dyDescent="0.25">
      <c r="A139" s="98" t="s">
        <v>316</v>
      </c>
      <c r="B139" s="99">
        <v>4773</v>
      </c>
      <c r="C139" s="100" t="s">
        <v>93</v>
      </c>
      <c r="D139" s="99" t="s">
        <v>238</v>
      </c>
      <c r="E139" s="101">
        <v>1</v>
      </c>
      <c r="F139" s="107">
        <f t="shared" si="26"/>
        <v>206</v>
      </c>
      <c r="G139" s="106">
        <v>1</v>
      </c>
      <c r="H139" s="106">
        <v>1</v>
      </c>
      <c r="I139" s="106">
        <v>1</v>
      </c>
      <c r="J139" s="106">
        <v>1</v>
      </c>
      <c r="K139" s="106">
        <v>4</v>
      </c>
      <c r="L139" s="106">
        <v>1</v>
      </c>
      <c r="M139" s="106">
        <v>2</v>
      </c>
      <c r="N139" s="106">
        <v>3</v>
      </c>
      <c r="O139" s="106">
        <v>2</v>
      </c>
      <c r="P139" s="106">
        <v>2</v>
      </c>
      <c r="Q139" s="106">
        <v>3</v>
      </c>
      <c r="R139" s="106">
        <v>5</v>
      </c>
      <c r="S139" s="106">
        <v>4</v>
      </c>
      <c r="T139" s="106">
        <v>4</v>
      </c>
      <c r="U139" s="106">
        <v>3</v>
      </c>
      <c r="V139" s="106">
        <v>5</v>
      </c>
      <c r="W139" s="106">
        <v>5</v>
      </c>
      <c r="X139" s="106">
        <v>5</v>
      </c>
      <c r="Y139" s="106">
        <v>6</v>
      </c>
      <c r="Z139" s="106">
        <v>5</v>
      </c>
      <c r="AA139" s="106">
        <v>23</v>
      </c>
      <c r="AB139" s="106">
        <v>16</v>
      </c>
      <c r="AC139" s="106">
        <v>13</v>
      </c>
      <c r="AD139" s="106">
        <v>14</v>
      </c>
      <c r="AE139" s="106">
        <v>12</v>
      </c>
      <c r="AF139" s="106">
        <v>13</v>
      </c>
      <c r="AG139" s="106">
        <v>10</v>
      </c>
      <c r="AH139" s="106">
        <v>10</v>
      </c>
      <c r="AI139" s="106">
        <v>9</v>
      </c>
      <c r="AJ139" s="106">
        <v>7</v>
      </c>
      <c r="AK139" s="106">
        <v>5</v>
      </c>
      <c r="AL139" s="106">
        <v>5</v>
      </c>
      <c r="AM139" s="106">
        <v>3</v>
      </c>
      <c r="AN139" s="106">
        <v>3</v>
      </c>
      <c r="AO139" s="106">
        <v>0</v>
      </c>
      <c r="AP139" s="106">
        <v>0</v>
      </c>
      <c r="AQ139" s="106">
        <v>1</v>
      </c>
      <c r="AR139" s="106">
        <v>1</v>
      </c>
      <c r="AS139" s="106">
        <v>104</v>
      </c>
      <c r="AT139" s="106">
        <v>8</v>
      </c>
      <c r="AU139" s="106">
        <v>13</v>
      </c>
      <c r="AV139" s="106">
        <v>46</v>
      </c>
      <c r="AW139" s="106">
        <v>1</v>
      </c>
    </row>
    <row r="140" spans="1:49" x14ac:dyDescent="0.25">
      <c r="A140" s="98" t="s">
        <v>316</v>
      </c>
      <c r="B140" s="99">
        <v>4774</v>
      </c>
      <c r="C140" s="100" t="s">
        <v>189</v>
      </c>
      <c r="D140" s="99" t="s">
        <v>237</v>
      </c>
      <c r="E140" s="101">
        <v>1</v>
      </c>
      <c r="F140" s="107">
        <f t="shared" si="26"/>
        <v>358</v>
      </c>
      <c r="G140" s="106">
        <v>4</v>
      </c>
      <c r="H140" s="106">
        <v>1</v>
      </c>
      <c r="I140" s="106">
        <v>3</v>
      </c>
      <c r="J140" s="106">
        <v>6</v>
      </c>
      <c r="K140" s="106">
        <v>5</v>
      </c>
      <c r="L140" s="106">
        <v>10</v>
      </c>
      <c r="M140" s="106">
        <v>4</v>
      </c>
      <c r="N140" s="106">
        <v>5</v>
      </c>
      <c r="O140" s="106">
        <v>5</v>
      </c>
      <c r="P140" s="106">
        <v>4</v>
      </c>
      <c r="Q140" s="106">
        <v>5</v>
      </c>
      <c r="R140" s="106">
        <v>9</v>
      </c>
      <c r="S140" s="106">
        <v>7</v>
      </c>
      <c r="T140" s="106">
        <v>8</v>
      </c>
      <c r="U140" s="106">
        <v>5</v>
      </c>
      <c r="V140" s="106">
        <v>8</v>
      </c>
      <c r="W140" s="106">
        <v>10</v>
      </c>
      <c r="X140" s="106">
        <v>9</v>
      </c>
      <c r="Y140" s="106">
        <v>8</v>
      </c>
      <c r="Z140" s="106">
        <v>7</v>
      </c>
      <c r="AA140" s="106">
        <v>29</v>
      </c>
      <c r="AB140" s="106">
        <v>21</v>
      </c>
      <c r="AC140" s="106">
        <v>23</v>
      </c>
      <c r="AD140" s="106">
        <v>24</v>
      </c>
      <c r="AE140" s="106">
        <v>22</v>
      </c>
      <c r="AF140" s="106">
        <v>22</v>
      </c>
      <c r="AG140" s="106">
        <v>19</v>
      </c>
      <c r="AH140" s="106">
        <v>17</v>
      </c>
      <c r="AI140" s="106">
        <v>17</v>
      </c>
      <c r="AJ140" s="106">
        <v>12</v>
      </c>
      <c r="AK140" s="106">
        <v>10</v>
      </c>
      <c r="AL140" s="106">
        <v>8</v>
      </c>
      <c r="AM140" s="106">
        <v>5</v>
      </c>
      <c r="AN140" s="106">
        <v>6</v>
      </c>
      <c r="AO140" s="106">
        <v>0</v>
      </c>
      <c r="AP140" s="106">
        <v>2</v>
      </c>
      <c r="AQ140" s="106">
        <v>2</v>
      </c>
      <c r="AR140" s="106">
        <v>4</v>
      </c>
      <c r="AS140" s="106">
        <v>185</v>
      </c>
      <c r="AT140" s="106">
        <v>17</v>
      </c>
      <c r="AU140" s="106">
        <v>21</v>
      </c>
      <c r="AV140" s="106">
        <v>72</v>
      </c>
      <c r="AW140" s="106">
        <v>7</v>
      </c>
    </row>
    <row r="141" spans="1:49" x14ac:dyDescent="0.25">
      <c r="A141" s="98" t="s">
        <v>316</v>
      </c>
      <c r="B141" s="99">
        <v>6670</v>
      </c>
      <c r="C141" s="100" t="s">
        <v>94</v>
      </c>
      <c r="D141" s="99" t="s">
        <v>238</v>
      </c>
      <c r="E141" s="101">
        <v>1</v>
      </c>
      <c r="F141" s="107">
        <f t="shared" si="26"/>
        <v>293</v>
      </c>
      <c r="G141" s="106">
        <v>5</v>
      </c>
      <c r="H141" s="106">
        <v>8</v>
      </c>
      <c r="I141" s="106">
        <v>2</v>
      </c>
      <c r="J141" s="106">
        <v>5</v>
      </c>
      <c r="K141" s="106">
        <v>11</v>
      </c>
      <c r="L141" s="106">
        <v>4</v>
      </c>
      <c r="M141" s="106">
        <v>4</v>
      </c>
      <c r="N141" s="106">
        <v>5</v>
      </c>
      <c r="O141" s="106">
        <v>4</v>
      </c>
      <c r="P141" s="106">
        <v>4</v>
      </c>
      <c r="Q141" s="106">
        <v>5</v>
      </c>
      <c r="R141" s="106">
        <v>8</v>
      </c>
      <c r="S141" s="106">
        <v>7</v>
      </c>
      <c r="T141" s="106">
        <v>7</v>
      </c>
      <c r="U141" s="106">
        <v>5</v>
      </c>
      <c r="V141" s="106">
        <v>8</v>
      </c>
      <c r="W141" s="106">
        <v>9</v>
      </c>
      <c r="X141" s="106">
        <v>8</v>
      </c>
      <c r="Y141" s="106">
        <v>7</v>
      </c>
      <c r="Z141" s="106">
        <v>6</v>
      </c>
      <c r="AA141" s="106">
        <v>26</v>
      </c>
      <c r="AB141" s="106">
        <v>19</v>
      </c>
      <c r="AC141" s="106">
        <v>15</v>
      </c>
      <c r="AD141" s="106">
        <v>17</v>
      </c>
      <c r="AE141" s="106">
        <v>15</v>
      </c>
      <c r="AF141" s="106">
        <v>15</v>
      </c>
      <c r="AG141" s="106">
        <v>12</v>
      </c>
      <c r="AH141" s="106">
        <v>11</v>
      </c>
      <c r="AI141" s="106">
        <v>12</v>
      </c>
      <c r="AJ141" s="106">
        <v>9</v>
      </c>
      <c r="AK141" s="106">
        <v>7</v>
      </c>
      <c r="AL141" s="106">
        <v>6</v>
      </c>
      <c r="AM141" s="106">
        <v>3</v>
      </c>
      <c r="AN141" s="106">
        <v>4</v>
      </c>
      <c r="AO141" s="106">
        <v>1</v>
      </c>
      <c r="AP141" s="106">
        <v>2</v>
      </c>
      <c r="AQ141" s="106">
        <v>2</v>
      </c>
      <c r="AR141" s="106">
        <v>5</v>
      </c>
      <c r="AS141" s="106">
        <v>147</v>
      </c>
      <c r="AT141" s="106">
        <v>14</v>
      </c>
      <c r="AU141" s="106">
        <v>18</v>
      </c>
      <c r="AV141" s="106">
        <v>54</v>
      </c>
      <c r="AW141" s="106">
        <v>4</v>
      </c>
    </row>
    <row r="142" spans="1:49" x14ac:dyDescent="0.25">
      <c r="A142" s="98" t="s">
        <v>316</v>
      </c>
      <c r="B142" s="99">
        <v>7119</v>
      </c>
      <c r="C142" s="100" t="s">
        <v>95</v>
      </c>
      <c r="D142" s="99" t="s">
        <v>238</v>
      </c>
      <c r="E142" s="101">
        <v>1</v>
      </c>
      <c r="F142" s="107">
        <f t="shared" si="26"/>
        <v>294</v>
      </c>
      <c r="G142" s="106">
        <v>6</v>
      </c>
      <c r="H142" s="106">
        <v>1</v>
      </c>
      <c r="I142" s="106">
        <v>2</v>
      </c>
      <c r="J142" s="106">
        <v>2</v>
      </c>
      <c r="K142" s="106">
        <v>3</v>
      </c>
      <c r="L142" s="106">
        <v>4</v>
      </c>
      <c r="M142" s="106">
        <v>6</v>
      </c>
      <c r="N142" s="106">
        <v>7</v>
      </c>
      <c r="O142" s="106">
        <v>6</v>
      </c>
      <c r="P142" s="106">
        <v>6</v>
      </c>
      <c r="Q142" s="106">
        <v>7</v>
      </c>
      <c r="R142" s="106">
        <v>9</v>
      </c>
      <c r="S142" s="106">
        <v>7</v>
      </c>
      <c r="T142" s="106">
        <v>7</v>
      </c>
      <c r="U142" s="106">
        <v>5</v>
      </c>
      <c r="V142" s="106">
        <v>8</v>
      </c>
      <c r="W142" s="106">
        <v>9</v>
      </c>
      <c r="X142" s="106">
        <v>8</v>
      </c>
      <c r="Y142" s="106">
        <v>8</v>
      </c>
      <c r="Z142" s="106">
        <v>6</v>
      </c>
      <c r="AA142" s="106">
        <v>29</v>
      </c>
      <c r="AB142" s="106">
        <v>21</v>
      </c>
      <c r="AC142" s="106">
        <v>17</v>
      </c>
      <c r="AD142" s="106">
        <v>19</v>
      </c>
      <c r="AE142" s="106">
        <v>17</v>
      </c>
      <c r="AF142" s="106">
        <v>17</v>
      </c>
      <c r="AG142" s="106">
        <v>14</v>
      </c>
      <c r="AH142" s="106">
        <v>13</v>
      </c>
      <c r="AI142" s="106">
        <v>9</v>
      </c>
      <c r="AJ142" s="106">
        <v>6</v>
      </c>
      <c r="AK142" s="106">
        <v>5</v>
      </c>
      <c r="AL142" s="106">
        <v>4</v>
      </c>
      <c r="AM142" s="106">
        <v>3</v>
      </c>
      <c r="AN142" s="106">
        <v>3</v>
      </c>
      <c r="AO142" s="106">
        <v>0</v>
      </c>
      <c r="AP142" s="106">
        <v>3</v>
      </c>
      <c r="AQ142" s="106">
        <v>3</v>
      </c>
      <c r="AR142" s="106">
        <v>6</v>
      </c>
      <c r="AS142" s="106">
        <v>151</v>
      </c>
      <c r="AT142" s="106">
        <v>17</v>
      </c>
      <c r="AU142" s="106">
        <v>21</v>
      </c>
      <c r="AV142" s="106">
        <v>60</v>
      </c>
      <c r="AW142" s="106">
        <v>4</v>
      </c>
    </row>
    <row r="143" spans="1:49" x14ac:dyDescent="0.25">
      <c r="A143" s="98" t="s">
        <v>316</v>
      </c>
      <c r="B143" s="99">
        <v>31637</v>
      </c>
      <c r="C143" s="100" t="s">
        <v>315</v>
      </c>
      <c r="D143" s="99" t="s">
        <v>238</v>
      </c>
      <c r="E143" s="101">
        <v>1</v>
      </c>
      <c r="F143" s="107">
        <f t="shared" si="26"/>
        <v>191</v>
      </c>
      <c r="G143" s="106">
        <v>2</v>
      </c>
      <c r="H143" s="106">
        <v>5</v>
      </c>
      <c r="I143" s="106">
        <v>2</v>
      </c>
      <c r="J143" s="106">
        <v>3</v>
      </c>
      <c r="K143" s="106">
        <v>10</v>
      </c>
      <c r="L143" s="106">
        <v>7</v>
      </c>
      <c r="M143" s="106">
        <v>3</v>
      </c>
      <c r="N143" s="106">
        <v>3</v>
      </c>
      <c r="O143" s="106">
        <v>3</v>
      </c>
      <c r="P143" s="106">
        <v>3</v>
      </c>
      <c r="Q143" s="106">
        <v>4</v>
      </c>
      <c r="R143" s="106">
        <v>6</v>
      </c>
      <c r="S143" s="106">
        <v>5</v>
      </c>
      <c r="T143" s="106">
        <v>5</v>
      </c>
      <c r="U143" s="106">
        <v>3</v>
      </c>
      <c r="V143" s="106">
        <v>5</v>
      </c>
      <c r="W143" s="106">
        <v>6</v>
      </c>
      <c r="X143" s="106">
        <v>5</v>
      </c>
      <c r="Y143" s="106">
        <v>5</v>
      </c>
      <c r="Z143" s="106">
        <v>4</v>
      </c>
      <c r="AA143" s="106">
        <v>18</v>
      </c>
      <c r="AB143" s="106">
        <v>13</v>
      </c>
      <c r="AC143" s="106">
        <v>10</v>
      </c>
      <c r="AD143" s="106">
        <v>11</v>
      </c>
      <c r="AE143" s="106">
        <v>10</v>
      </c>
      <c r="AF143" s="106">
        <v>10</v>
      </c>
      <c r="AG143" s="106">
        <v>8</v>
      </c>
      <c r="AH143" s="106">
        <v>8</v>
      </c>
      <c r="AI143" s="106">
        <v>4</v>
      </c>
      <c r="AJ143" s="106">
        <v>3</v>
      </c>
      <c r="AK143" s="106">
        <v>2</v>
      </c>
      <c r="AL143" s="106">
        <v>2</v>
      </c>
      <c r="AM143" s="106">
        <v>1</v>
      </c>
      <c r="AN143" s="106">
        <v>2</v>
      </c>
      <c r="AO143" s="106">
        <v>0</v>
      </c>
      <c r="AP143" s="106">
        <v>1</v>
      </c>
      <c r="AQ143" s="106">
        <v>1</v>
      </c>
      <c r="AR143" s="106">
        <v>2</v>
      </c>
      <c r="AS143" s="106">
        <v>100</v>
      </c>
      <c r="AT143" s="106">
        <v>11</v>
      </c>
      <c r="AU143" s="106">
        <v>13</v>
      </c>
      <c r="AV143" s="106">
        <v>37</v>
      </c>
      <c r="AW143" s="106">
        <v>5</v>
      </c>
    </row>
    <row r="144" spans="1:49" x14ac:dyDescent="0.25">
      <c r="A144" s="94" t="s">
        <v>293</v>
      </c>
      <c r="B144" s="96"/>
      <c r="C144" s="102" t="s">
        <v>279</v>
      </c>
      <c r="D144" s="96"/>
      <c r="E144" s="103"/>
      <c r="F144" s="97">
        <f t="shared" ref="F144:AW144" si="27">SUM(F145:F152)</f>
        <v>4107</v>
      </c>
      <c r="G144" s="97">
        <f t="shared" si="27"/>
        <v>62</v>
      </c>
      <c r="H144" s="97">
        <f t="shared" si="27"/>
        <v>54</v>
      </c>
      <c r="I144" s="97">
        <f t="shared" si="27"/>
        <v>68</v>
      </c>
      <c r="J144" s="97">
        <f t="shared" si="27"/>
        <v>75</v>
      </c>
      <c r="K144" s="97">
        <f t="shared" si="27"/>
        <v>87</v>
      </c>
      <c r="L144" s="97">
        <f t="shared" si="27"/>
        <v>66</v>
      </c>
      <c r="M144" s="97">
        <f t="shared" si="27"/>
        <v>66</v>
      </c>
      <c r="N144" s="97">
        <f t="shared" si="27"/>
        <v>68</v>
      </c>
      <c r="O144" s="97">
        <f t="shared" si="27"/>
        <v>72</v>
      </c>
      <c r="P144" s="97">
        <f t="shared" si="27"/>
        <v>61</v>
      </c>
      <c r="Q144" s="97">
        <f t="shared" si="27"/>
        <v>81</v>
      </c>
      <c r="R144" s="97">
        <f t="shared" si="27"/>
        <v>82</v>
      </c>
      <c r="S144" s="97">
        <f t="shared" si="27"/>
        <v>78</v>
      </c>
      <c r="T144" s="97">
        <f t="shared" si="27"/>
        <v>80</v>
      </c>
      <c r="U144" s="97">
        <f t="shared" si="27"/>
        <v>82</v>
      </c>
      <c r="V144" s="97">
        <f t="shared" si="27"/>
        <v>79</v>
      </c>
      <c r="W144" s="97">
        <f t="shared" si="27"/>
        <v>88</v>
      </c>
      <c r="X144" s="97">
        <f t="shared" si="27"/>
        <v>88</v>
      </c>
      <c r="Y144" s="97">
        <f t="shared" si="27"/>
        <v>85</v>
      </c>
      <c r="Z144" s="97">
        <f t="shared" si="27"/>
        <v>75</v>
      </c>
      <c r="AA144" s="97">
        <f t="shared" si="27"/>
        <v>334</v>
      </c>
      <c r="AB144" s="97">
        <f t="shared" si="27"/>
        <v>302</v>
      </c>
      <c r="AC144" s="97">
        <f t="shared" si="27"/>
        <v>313</v>
      </c>
      <c r="AD144" s="97">
        <f t="shared" si="27"/>
        <v>312</v>
      </c>
      <c r="AE144" s="97">
        <f t="shared" si="27"/>
        <v>287</v>
      </c>
      <c r="AF144" s="97">
        <f t="shared" si="27"/>
        <v>248</v>
      </c>
      <c r="AG144" s="97">
        <f t="shared" si="27"/>
        <v>177</v>
      </c>
      <c r="AH144" s="97">
        <f t="shared" si="27"/>
        <v>167</v>
      </c>
      <c r="AI144" s="97">
        <f t="shared" si="27"/>
        <v>134</v>
      </c>
      <c r="AJ144" s="97">
        <f t="shared" si="27"/>
        <v>118</v>
      </c>
      <c r="AK144" s="97">
        <f t="shared" si="27"/>
        <v>92</v>
      </c>
      <c r="AL144" s="97">
        <f t="shared" si="27"/>
        <v>57</v>
      </c>
      <c r="AM144" s="97">
        <f t="shared" si="27"/>
        <v>37</v>
      </c>
      <c r="AN144" s="97">
        <f t="shared" si="27"/>
        <v>32</v>
      </c>
      <c r="AO144" s="97">
        <f t="shared" si="27"/>
        <v>5</v>
      </c>
      <c r="AP144" s="97">
        <f t="shared" si="27"/>
        <v>26</v>
      </c>
      <c r="AQ144" s="97">
        <f t="shared" si="27"/>
        <v>31</v>
      </c>
      <c r="AR144" s="97">
        <f t="shared" si="27"/>
        <v>66</v>
      </c>
      <c r="AS144" s="97">
        <f t="shared" si="27"/>
        <v>2071</v>
      </c>
      <c r="AT144" s="97">
        <f t="shared" si="27"/>
        <v>201</v>
      </c>
      <c r="AU144" s="97">
        <f t="shared" si="27"/>
        <v>201</v>
      </c>
      <c r="AV144" s="97">
        <f t="shared" si="27"/>
        <v>901</v>
      </c>
      <c r="AW144" s="97">
        <f t="shared" si="27"/>
        <v>71</v>
      </c>
    </row>
    <row r="145" spans="1:49" x14ac:dyDescent="0.25">
      <c r="A145" s="98" t="s">
        <v>293</v>
      </c>
      <c r="B145" s="99">
        <v>4730</v>
      </c>
      <c r="C145" s="100" t="s">
        <v>96</v>
      </c>
      <c r="D145" s="99" t="s">
        <v>241</v>
      </c>
      <c r="E145" s="101">
        <v>2</v>
      </c>
      <c r="F145" s="107">
        <f t="shared" ref="F145:F152" si="28">SUBTOTAL(9,G145:AN145)</f>
        <v>1707</v>
      </c>
      <c r="G145" s="106">
        <v>26</v>
      </c>
      <c r="H145" s="106">
        <v>24</v>
      </c>
      <c r="I145" s="106">
        <v>20</v>
      </c>
      <c r="J145" s="106">
        <v>38</v>
      </c>
      <c r="K145" s="106">
        <v>40</v>
      </c>
      <c r="L145" s="106">
        <v>32</v>
      </c>
      <c r="M145" s="106">
        <v>25</v>
      </c>
      <c r="N145" s="106">
        <v>25</v>
      </c>
      <c r="O145" s="106">
        <v>28</v>
      </c>
      <c r="P145" s="106">
        <v>24</v>
      </c>
      <c r="Q145" s="106">
        <v>30</v>
      </c>
      <c r="R145" s="106">
        <v>29</v>
      </c>
      <c r="S145" s="106">
        <v>29</v>
      </c>
      <c r="T145" s="106">
        <v>29</v>
      </c>
      <c r="U145" s="106">
        <v>29</v>
      </c>
      <c r="V145" s="106">
        <v>28</v>
      </c>
      <c r="W145" s="106">
        <v>33</v>
      </c>
      <c r="X145" s="106">
        <v>33</v>
      </c>
      <c r="Y145" s="106">
        <v>35</v>
      </c>
      <c r="Z145" s="106">
        <v>30</v>
      </c>
      <c r="AA145" s="106">
        <v>134</v>
      </c>
      <c r="AB145" s="106">
        <v>121</v>
      </c>
      <c r="AC145" s="106">
        <v>138</v>
      </c>
      <c r="AD145" s="106">
        <v>138</v>
      </c>
      <c r="AE145" s="106">
        <v>128</v>
      </c>
      <c r="AF145" s="106">
        <v>109</v>
      </c>
      <c r="AG145" s="106">
        <v>77</v>
      </c>
      <c r="AH145" s="106">
        <v>73</v>
      </c>
      <c r="AI145" s="106">
        <v>58</v>
      </c>
      <c r="AJ145" s="106">
        <v>50</v>
      </c>
      <c r="AK145" s="106">
        <v>39</v>
      </c>
      <c r="AL145" s="106">
        <v>24</v>
      </c>
      <c r="AM145" s="106">
        <v>18</v>
      </c>
      <c r="AN145" s="106">
        <v>13</v>
      </c>
      <c r="AO145" s="106">
        <v>3</v>
      </c>
      <c r="AP145" s="106">
        <v>10</v>
      </c>
      <c r="AQ145" s="106">
        <v>13</v>
      </c>
      <c r="AR145" s="106">
        <v>24</v>
      </c>
      <c r="AS145" s="106">
        <v>863</v>
      </c>
      <c r="AT145" s="106">
        <v>76</v>
      </c>
      <c r="AU145" s="106">
        <v>76</v>
      </c>
      <c r="AV145" s="106">
        <v>382</v>
      </c>
      <c r="AW145" s="106">
        <v>38</v>
      </c>
    </row>
    <row r="146" spans="1:49" x14ac:dyDescent="0.25">
      <c r="A146" s="98" t="s">
        <v>293</v>
      </c>
      <c r="B146" s="99">
        <v>4731</v>
      </c>
      <c r="C146" s="100" t="s">
        <v>97</v>
      </c>
      <c r="D146" s="99" t="s">
        <v>238</v>
      </c>
      <c r="E146" s="101">
        <v>2</v>
      </c>
      <c r="F146" s="107">
        <f t="shared" si="28"/>
        <v>378</v>
      </c>
      <c r="G146" s="106">
        <v>5</v>
      </c>
      <c r="H146" s="106">
        <v>3</v>
      </c>
      <c r="I146" s="106">
        <v>7</v>
      </c>
      <c r="J146" s="106">
        <v>7</v>
      </c>
      <c r="K146" s="106">
        <v>8</v>
      </c>
      <c r="L146" s="106">
        <v>6</v>
      </c>
      <c r="M146" s="106">
        <v>7</v>
      </c>
      <c r="N146" s="106">
        <v>7</v>
      </c>
      <c r="O146" s="106">
        <v>8</v>
      </c>
      <c r="P146" s="106">
        <v>6</v>
      </c>
      <c r="Q146" s="106">
        <v>9</v>
      </c>
      <c r="R146" s="106">
        <v>10</v>
      </c>
      <c r="S146" s="106">
        <v>9</v>
      </c>
      <c r="T146" s="106">
        <v>10</v>
      </c>
      <c r="U146" s="106">
        <v>10</v>
      </c>
      <c r="V146" s="106">
        <v>10</v>
      </c>
      <c r="W146" s="106">
        <v>11</v>
      </c>
      <c r="X146" s="106">
        <v>11</v>
      </c>
      <c r="Y146" s="106">
        <v>8</v>
      </c>
      <c r="Z146" s="106">
        <v>7</v>
      </c>
      <c r="AA146" s="106">
        <v>33</v>
      </c>
      <c r="AB146" s="106">
        <v>29</v>
      </c>
      <c r="AC146" s="106">
        <v>26</v>
      </c>
      <c r="AD146" s="106">
        <v>26</v>
      </c>
      <c r="AE146" s="106">
        <v>24</v>
      </c>
      <c r="AF146" s="106">
        <v>21</v>
      </c>
      <c r="AG146" s="106">
        <v>15</v>
      </c>
      <c r="AH146" s="106">
        <v>14</v>
      </c>
      <c r="AI146" s="106">
        <v>9</v>
      </c>
      <c r="AJ146" s="106">
        <v>8</v>
      </c>
      <c r="AK146" s="106">
        <v>6</v>
      </c>
      <c r="AL146" s="106">
        <v>4</v>
      </c>
      <c r="AM146" s="106">
        <v>2</v>
      </c>
      <c r="AN146" s="106">
        <v>2</v>
      </c>
      <c r="AO146" s="106">
        <v>0</v>
      </c>
      <c r="AP146" s="106">
        <v>2</v>
      </c>
      <c r="AQ146" s="106">
        <v>3</v>
      </c>
      <c r="AR146" s="106">
        <v>6</v>
      </c>
      <c r="AS146" s="106">
        <v>183</v>
      </c>
      <c r="AT146" s="106">
        <v>24</v>
      </c>
      <c r="AU146" s="106">
        <v>22</v>
      </c>
      <c r="AV146" s="106">
        <v>80</v>
      </c>
      <c r="AW146" s="106">
        <v>2</v>
      </c>
    </row>
    <row r="147" spans="1:49" x14ac:dyDescent="0.25">
      <c r="A147" s="98" t="s">
        <v>293</v>
      </c>
      <c r="B147" s="99">
        <v>4732</v>
      </c>
      <c r="C147" s="100" t="s">
        <v>190</v>
      </c>
      <c r="D147" s="99" t="s">
        <v>238</v>
      </c>
      <c r="E147" s="101">
        <v>2</v>
      </c>
      <c r="F147" s="107">
        <f t="shared" si="28"/>
        <v>537</v>
      </c>
      <c r="G147" s="106">
        <v>11</v>
      </c>
      <c r="H147" s="106">
        <v>8</v>
      </c>
      <c r="I147" s="106">
        <v>18</v>
      </c>
      <c r="J147" s="106">
        <v>9</v>
      </c>
      <c r="K147" s="106">
        <v>9</v>
      </c>
      <c r="L147" s="106">
        <v>8</v>
      </c>
      <c r="M147" s="106">
        <v>7</v>
      </c>
      <c r="N147" s="106">
        <v>7</v>
      </c>
      <c r="O147" s="106">
        <v>7</v>
      </c>
      <c r="P147" s="106">
        <v>6</v>
      </c>
      <c r="Q147" s="106">
        <v>8</v>
      </c>
      <c r="R147" s="106">
        <v>10</v>
      </c>
      <c r="S147" s="106">
        <v>9</v>
      </c>
      <c r="T147" s="106">
        <v>10</v>
      </c>
      <c r="U147" s="106">
        <v>10</v>
      </c>
      <c r="V147" s="106">
        <v>10</v>
      </c>
      <c r="W147" s="106">
        <v>11</v>
      </c>
      <c r="X147" s="106">
        <v>11</v>
      </c>
      <c r="Y147" s="106">
        <v>12</v>
      </c>
      <c r="Z147" s="106">
        <v>11</v>
      </c>
      <c r="AA147" s="106">
        <v>48</v>
      </c>
      <c r="AB147" s="106">
        <v>44</v>
      </c>
      <c r="AC147" s="106">
        <v>41</v>
      </c>
      <c r="AD147" s="106">
        <v>41</v>
      </c>
      <c r="AE147" s="106">
        <v>38</v>
      </c>
      <c r="AF147" s="106">
        <v>33</v>
      </c>
      <c r="AG147" s="106">
        <v>23</v>
      </c>
      <c r="AH147" s="106">
        <v>22</v>
      </c>
      <c r="AI147" s="106">
        <v>15</v>
      </c>
      <c r="AJ147" s="106">
        <v>14</v>
      </c>
      <c r="AK147" s="106">
        <v>11</v>
      </c>
      <c r="AL147" s="106">
        <v>7</v>
      </c>
      <c r="AM147" s="106">
        <v>4</v>
      </c>
      <c r="AN147" s="106">
        <v>4</v>
      </c>
      <c r="AO147" s="106">
        <v>1</v>
      </c>
      <c r="AP147" s="106">
        <v>4</v>
      </c>
      <c r="AQ147" s="106">
        <v>6</v>
      </c>
      <c r="AR147" s="106">
        <v>12</v>
      </c>
      <c r="AS147" s="106">
        <v>275</v>
      </c>
      <c r="AT147" s="106">
        <v>24</v>
      </c>
      <c r="AU147" s="106">
        <v>25</v>
      </c>
      <c r="AV147" s="106">
        <v>123</v>
      </c>
      <c r="AW147" s="106">
        <v>8</v>
      </c>
    </row>
    <row r="148" spans="1:49" x14ac:dyDescent="0.25">
      <c r="A148" s="98" t="s">
        <v>293</v>
      </c>
      <c r="B148" s="99">
        <v>4733</v>
      </c>
      <c r="C148" s="100" t="s">
        <v>98</v>
      </c>
      <c r="D148" s="99" t="s">
        <v>238</v>
      </c>
      <c r="E148" s="101">
        <v>2</v>
      </c>
      <c r="F148" s="107">
        <f t="shared" si="28"/>
        <v>264</v>
      </c>
      <c r="G148" s="106">
        <v>2</v>
      </c>
      <c r="H148" s="106">
        <v>5</v>
      </c>
      <c r="I148" s="106">
        <v>2</v>
      </c>
      <c r="J148" s="106">
        <v>4</v>
      </c>
      <c r="K148" s="106">
        <v>1</v>
      </c>
      <c r="L148" s="106">
        <v>3</v>
      </c>
      <c r="M148" s="106">
        <v>5</v>
      </c>
      <c r="N148" s="106">
        <v>5</v>
      </c>
      <c r="O148" s="106">
        <v>5</v>
      </c>
      <c r="P148" s="106">
        <v>4</v>
      </c>
      <c r="Q148" s="106">
        <v>6</v>
      </c>
      <c r="R148" s="106">
        <v>6</v>
      </c>
      <c r="S148" s="106">
        <v>6</v>
      </c>
      <c r="T148" s="106">
        <v>6</v>
      </c>
      <c r="U148" s="106">
        <v>6</v>
      </c>
      <c r="V148" s="106">
        <v>6</v>
      </c>
      <c r="W148" s="106">
        <v>6</v>
      </c>
      <c r="X148" s="106">
        <v>6</v>
      </c>
      <c r="Y148" s="106">
        <v>5</v>
      </c>
      <c r="Z148" s="106">
        <v>4</v>
      </c>
      <c r="AA148" s="106">
        <v>20</v>
      </c>
      <c r="AB148" s="106">
        <v>18</v>
      </c>
      <c r="AC148" s="106">
        <v>19</v>
      </c>
      <c r="AD148" s="106">
        <v>19</v>
      </c>
      <c r="AE148" s="106">
        <v>17</v>
      </c>
      <c r="AF148" s="106">
        <v>15</v>
      </c>
      <c r="AG148" s="106">
        <v>11</v>
      </c>
      <c r="AH148" s="106">
        <v>10</v>
      </c>
      <c r="AI148" s="106">
        <v>12</v>
      </c>
      <c r="AJ148" s="106">
        <v>11</v>
      </c>
      <c r="AK148" s="106">
        <v>8</v>
      </c>
      <c r="AL148" s="106">
        <v>5</v>
      </c>
      <c r="AM148" s="106">
        <v>3</v>
      </c>
      <c r="AN148" s="106">
        <v>3</v>
      </c>
      <c r="AO148" s="106">
        <v>0</v>
      </c>
      <c r="AP148" s="106">
        <v>1</v>
      </c>
      <c r="AQ148" s="106">
        <v>1</v>
      </c>
      <c r="AR148" s="106">
        <v>2</v>
      </c>
      <c r="AS148" s="106">
        <v>136</v>
      </c>
      <c r="AT148" s="106">
        <v>15</v>
      </c>
      <c r="AU148" s="106">
        <v>13</v>
      </c>
      <c r="AV148" s="106">
        <v>55</v>
      </c>
      <c r="AW148" s="106">
        <v>1</v>
      </c>
    </row>
    <row r="149" spans="1:49" x14ac:dyDescent="0.25">
      <c r="A149" s="98" t="s">
        <v>293</v>
      </c>
      <c r="B149" s="99">
        <v>4734</v>
      </c>
      <c r="C149" s="100" t="s">
        <v>191</v>
      </c>
      <c r="D149" s="99" t="s">
        <v>238</v>
      </c>
      <c r="E149" s="101">
        <v>2</v>
      </c>
      <c r="F149" s="107">
        <f t="shared" si="28"/>
        <v>195</v>
      </c>
      <c r="G149" s="106">
        <v>3</v>
      </c>
      <c r="H149" s="106">
        <v>3</v>
      </c>
      <c r="I149" s="106">
        <v>6</v>
      </c>
      <c r="J149" s="106">
        <v>1</v>
      </c>
      <c r="K149" s="106">
        <v>3</v>
      </c>
      <c r="L149" s="106">
        <v>3</v>
      </c>
      <c r="M149" s="106">
        <v>3</v>
      </c>
      <c r="N149" s="106">
        <v>4</v>
      </c>
      <c r="O149" s="106">
        <v>4</v>
      </c>
      <c r="P149" s="106">
        <v>3</v>
      </c>
      <c r="Q149" s="106">
        <v>4</v>
      </c>
      <c r="R149" s="106">
        <v>5</v>
      </c>
      <c r="S149" s="106">
        <v>5</v>
      </c>
      <c r="T149" s="106">
        <v>5</v>
      </c>
      <c r="U149" s="106">
        <v>5</v>
      </c>
      <c r="V149" s="106">
        <v>5</v>
      </c>
      <c r="W149" s="106">
        <v>5</v>
      </c>
      <c r="X149" s="106">
        <v>5</v>
      </c>
      <c r="Y149" s="106">
        <v>4</v>
      </c>
      <c r="Z149" s="106">
        <v>4</v>
      </c>
      <c r="AA149" s="106">
        <v>17</v>
      </c>
      <c r="AB149" s="106">
        <v>15</v>
      </c>
      <c r="AC149" s="106">
        <v>14</v>
      </c>
      <c r="AD149" s="106">
        <v>14</v>
      </c>
      <c r="AE149" s="106">
        <v>13</v>
      </c>
      <c r="AF149" s="106">
        <v>11</v>
      </c>
      <c r="AG149" s="106">
        <v>8</v>
      </c>
      <c r="AH149" s="106">
        <v>8</v>
      </c>
      <c r="AI149" s="106">
        <v>4</v>
      </c>
      <c r="AJ149" s="106">
        <v>4</v>
      </c>
      <c r="AK149" s="106">
        <v>3</v>
      </c>
      <c r="AL149" s="106">
        <v>2</v>
      </c>
      <c r="AM149" s="106">
        <v>1</v>
      </c>
      <c r="AN149" s="106">
        <v>1</v>
      </c>
      <c r="AO149" s="106">
        <v>0</v>
      </c>
      <c r="AP149" s="106">
        <v>2</v>
      </c>
      <c r="AQ149" s="106">
        <v>1</v>
      </c>
      <c r="AR149" s="106">
        <v>4</v>
      </c>
      <c r="AS149" s="106">
        <v>99</v>
      </c>
      <c r="AT149" s="106">
        <v>10</v>
      </c>
      <c r="AU149" s="106">
        <v>13</v>
      </c>
      <c r="AV149" s="106">
        <v>42</v>
      </c>
      <c r="AW149" s="106">
        <v>3</v>
      </c>
    </row>
    <row r="150" spans="1:49" x14ac:dyDescent="0.25">
      <c r="A150" s="98" t="s">
        <v>293</v>
      </c>
      <c r="B150" s="99">
        <v>7712</v>
      </c>
      <c r="C150" s="100" t="s">
        <v>99</v>
      </c>
      <c r="D150" s="99" t="s">
        <v>238</v>
      </c>
      <c r="E150" s="101">
        <v>2</v>
      </c>
      <c r="F150" s="107">
        <f t="shared" si="28"/>
        <v>376</v>
      </c>
      <c r="G150" s="106">
        <v>7</v>
      </c>
      <c r="H150" s="106">
        <v>4</v>
      </c>
      <c r="I150" s="106">
        <v>8</v>
      </c>
      <c r="J150" s="106">
        <v>6</v>
      </c>
      <c r="K150" s="106">
        <v>9</v>
      </c>
      <c r="L150" s="106">
        <v>5</v>
      </c>
      <c r="M150" s="106">
        <v>6</v>
      </c>
      <c r="N150" s="106">
        <v>6</v>
      </c>
      <c r="O150" s="106">
        <v>6</v>
      </c>
      <c r="P150" s="106">
        <v>5</v>
      </c>
      <c r="Q150" s="106">
        <v>7</v>
      </c>
      <c r="R150" s="106">
        <v>9</v>
      </c>
      <c r="S150" s="106">
        <v>8</v>
      </c>
      <c r="T150" s="106">
        <v>8</v>
      </c>
      <c r="U150" s="106">
        <v>9</v>
      </c>
      <c r="V150" s="106">
        <v>8</v>
      </c>
      <c r="W150" s="106">
        <v>9</v>
      </c>
      <c r="X150" s="106">
        <v>9</v>
      </c>
      <c r="Y150" s="106">
        <v>8</v>
      </c>
      <c r="Z150" s="106">
        <v>7</v>
      </c>
      <c r="AA150" s="106">
        <v>30</v>
      </c>
      <c r="AB150" s="106">
        <v>28</v>
      </c>
      <c r="AC150" s="106">
        <v>28</v>
      </c>
      <c r="AD150" s="106">
        <v>27</v>
      </c>
      <c r="AE150" s="106">
        <v>25</v>
      </c>
      <c r="AF150" s="106">
        <v>22</v>
      </c>
      <c r="AG150" s="106">
        <v>16</v>
      </c>
      <c r="AH150" s="106">
        <v>15</v>
      </c>
      <c r="AI150" s="106">
        <v>12</v>
      </c>
      <c r="AJ150" s="106">
        <v>10</v>
      </c>
      <c r="AK150" s="106">
        <v>8</v>
      </c>
      <c r="AL150" s="106">
        <v>5</v>
      </c>
      <c r="AM150" s="106">
        <v>3</v>
      </c>
      <c r="AN150" s="106">
        <v>3</v>
      </c>
      <c r="AO150" s="106">
        <v>1</v>
      </c>
      <c r="AP150" s="106">
        <v>3</v>
      </c>
      <c r="AQ150" s="106">
        <v>3</v>
      </c>
      <c r="AR150" s="106">
        <v>8</v>
      </c>
      <c r="AS150" s="106">
        <v>190</v>
      </c>
      <c r="AT150" s="106">
        <v>20</v>
      </c>
      <c r="AU150" s="106">
        <v>21</v>
      </c>
      <c r="AV150" s="106">
        <v>80</v>
      </c>
      <c r="AW150" s="106">
        <v>10</v>
      </c>
    </row>
    <row r="151" spans="1:49" x14ac:dyDescent="0.25">
      <c r="A151" s="98" t="s">
        <v>293</v>
      </c>
      <c r="B151" s="99">
        <v>9871</v>
      </c>
      <c r="C151" s="100" t="s">
        <v>100</v>
      </c>
      <c r="D151" s="99" t="s">
        <v>238</v>
      </c>
      <c r="E151" s="101">
        <v>2</v>
      </c>
      <c r="F151" s="107">
        <f t="shared" si="28"/>
        <v>221</v>
      </c>
      <c r="G151" s="106">
        <v>3</v>
      </c>
      <c r="H151" s="106">
        <v>2</v>
      </c>
      <c r="I151" s="106">
        <v>3</v>
      </c>
      <c r="J151" s="106">
        <v>2</v>
      </c>
      <c r="K151" s="106">
        <v>5</v>
      </c>
      <c r="L151" s="106">
        <v>2</v>
      </c>
      <c r="M151" s="106">
        <v>3</v>
      </c>
      <c r="N151" s="106">
        <v>3</v>
      </c>
      <c r="O151" s="106">
        <v>3</v>
      </c>
      <c r="P151" s="106">
        <v>3</v>
      </c>
      <c r="Q151" s="106">
        <v>4</v>
      </c>
      <c r="R151" s="106">
        <v>4</v>
      </c>
      <c r="S151" s="106">
        <v>4</v>
      </c>
      <c r="T151" s="106">
        <v>4</v>
      </c>
      <c r="U151" s="106">
        <v>4</v>
      </c>
      <c r="V151" s="106">
        <v>4</v>
      </c>
      <c r="W151" s="106">
        <v>4</v>
      </c>
      <c r="X151" s="106">
        <v>4</v>
      </c>
      <c r="Y151" s="106">
        <v>4</v>
      </c>
      <c r="Z151" s="106">
        <v>4</v>
      </c>
      <c r="AA151" s="106">
        <v>17</v>
      </c>
      <c r="AB151" s="106">
        <v>16</v>
      </c>
      <c r="AC151" s="106">
        <v>19</v>
      </c>
      <c r="AD151" s="106">
        <v>19</v>
      </c>
      <c r="AE151" s="106">
        <v>17</v>
      </c>
      <c r="AF151" s="106">
        <v>15</v>
      </c>
      <c r="AG151" s="106">
        <v>11</v>
      </c>
      <c r="AH151" s="106">
        <v>10</v>
      </c>
      <c r="AI151" s="106">
        <v>8</v>
      </c>
      <c r="AJ151" s="106">
        <v>7</v>
      </c>
      <c r="AK151" s="106">
        <v>6</v>
      </c>
      <c r="AL151" s="106">
        <v>3</v>
      </c>
      <c r="AM151" s="106">
        <v>2</v>
      </c>
      <c r="AN151" s="106">
        <v>2</v>
      </c>
      <c r="AO151" s="106">
        <v>0</v>
      </c>
      <c r="AP151" s="106">
        <v>2</v>
      </c>
      <c r="AQ151" s="106">
        <v>1</v>
      </c>
      <c r="AR151" s="106">
        <v>4</v>
      </c>
      <c r="AS151" s="106">
        <v>112</v>
      </c>
      <c r="AT151" s="106">
        <v>10</v>
      </c>
      <c r="AU151" s="106">
        <v>10</v>
      </c>
      <c r="AV151" s="106">
        <v>53</v>
      </c>
      <c r="AW151" s="106">
        <v>5</v>
      </c>
    </row>
    <row r="152" spans="1:49" x14ac:dyDescent="0.25">
      <c r="A152" s="98" t="s">
        <v>293</v>
      </c>
      <c r="B152" s="99">
        <v>12166</v>
      </c>
      <c r="C152" s="100" t="s">
        <v>101</v>
      </c>
      <c r="D152" s="99" t="s">
        <v>238</v>
      </c>
      <c r="E152" s="101">
        <v>2</v>
      </c>
      <c r="F152" s="107">
        <f t="shared" si="28"/>
        <v>429</v>
      </c>
      <c r="G152" s="106">
        <v>5</v>
      </c>
      <c r="H152" s="106">
        <v>5</v>
      </c>
      <c r="I152" s="106">
        <v>4</v>
      </c>
      <c r="J152" s="106">
        <v>8</v>
      </c>
      <c r="K152" s="106">
        <v>12</v>
      </c>
      <c r="L152" s="106">
        <v>7</v>
      </c>
      <c r="M152" s="106">
        <v>10</v>
      </c>
      <c r="N152" s="106">
        <v>11</v>
      </c>
      <c r="O152" s="106">
        <v>11</v>
      </c>
      <c r="P152" s="106">
        <v>10</v>
      </c>
      <c r="Q152" s="106">
        <v>13</v>
      </c>
      <c r="R152" s="106">
        <v>9</v>
      </c>
      <c r="S152" s="106">
        <v>8</v>
      </c>
      <c r="T152" s="106">
        <v>8</v>
      </c>
      <c r="U152" s="106">
        <v>9</v>
      </c>
      <c r="V152" s="106">
        <v>8</v>
      </c>
      <c r="W152" s="106">
        <v>9</v>
      </c>
      <c r="X152" s="106">
        <v>9</v>
      </c>
      <c r="Y152" s="106">
        <v>9</v>
      </c>
      <c r="Z152" s="106">
        <v>8</v>
      </c>
      <c r="AA152" s="106">
        <v>35</v>
      </c>
      <c r="AB152" s="106">
        <v>31</v>
      </c>
      <c r="AC152" s="106">
        <v>28</v>
      </c>
      <c r="AD152" s="106">
        <v>28</v>
      </c>
      <c r="AE152" s="106">
        <v>25</v>
      </c>
      <c r="AF152" s="106">
        <v>22</v>
      </c>
      <c r="AG152" s="106">
        <v>16</v>
      </c>
      <c r="AH152" s="106">
        <v>15</v>
      </c>
      <c r="AI152" s="106">
        <v>16</v>
      </c>
      <c r="AJ152" s="106">
        <v>14</v>
      </c>
      <c r="AK152" s="106">
        <v>11</v>
      </c>
      <c r="AL152" s="106">
        <v>7</v>
      </c>
      <c r="AM152" s="106">
        <v>4</v>
      </c>
      <c r="AN152" s="106">
        <v>4</v>
      </c>
      <c r="AO152" s="106">
        <v>0</v>
      </c>
      <c r="AP152" s="106">
        <v>2</v>
      </c>
      <c r="AQ152" s="106">
        <v>3</v>
      </c>
      <c r="AR152" s="106">
        <v>6</v>
      </c>
      <c r="AS152" s="106">
        <v>213</v>
      </c>
      <c r="AT152" s="106">
        <v>22</v>
      </c>
      <c r="AU152" s="106">
        <v>21</v>
      </c>
      <c r="AV152" s="106">
        <v>86</v>
      </c>
      <c r="AW152" s="106">
        <v>4</v>
      </c>
    </row>
    <row r="153" spans="1:49" x14ac:dyDescent="0.25">
      <c r="A153" s="94" t="s">
        <v>300</v>
      </c>
      <c r="B153" s="96"/>
      <c r="C153" s="102" t="s">
        <v>280</v>
      </c>
      <c r="D153" s="96"/>
      <c r="E153" s="103"/>
      <c r="F153" s="97">
        <f t="shared" ref="F153:AW153" si="29">SUM(F154:F157)</f>
        <v>1091</v>
      </c>
      <c r="G153" s="97">
        <f t="shared" si="29"/>
        <v>15</v>
      </c>
      <c r="H153" s="97">
        <f t="shared" si="29"/>
        <v>21</v>
      </c>
      <c r="I153" s="97">
        <f t="shared" si="29"/>
        <v>17</v>
      </c>
      <c r="J153" s="97">
        <f t="shared" si="29"/>
        <v>18</v>
      </c>
      <c r="K153" s="97">
        <f t="shared" si="29"/>
        <v>19</v>
      </c>
      <c r="L153" s="97">
        <f t="shared" si="29"/>
        <v>20</v>
      </c>
      <c r="M153" s="97">
        <f t="shared" si="29"/>
        <v>15</v>
      </c>
      <c r="N153" s="97">
        <f t="shared" si="29"/>
        <v>15</v>
      </c>
      <c r="O153" s="97">
        <f t="shared" si="29"/>
        <v>19</v>
      </c>
      <c r="P153" s="97">
        <f t="shared" si="29"/>
        <v>21</v>
      </c>
      <c r="Q153" s="97">
        <f t="shared" si="29"/>
        <v>19</v>
      </c>
      <c r="R153" s="97">
        <f t="shared" si="29"/>
        <v>23</v>
      </c>
      <c r="S153" s="97">
        <f t="shared" si="29"/>
        <v>19</v>
      </c>
      <c r="T153" s="97">
        <f t="shared" si="29"/>
        <v>20</v>
      </c>
      <c r="U153" s="97">
        <f t="shared" si="29"/>
        <v>17</v>
      </c>
      <c r="V153" s="97">
        <f t="shared" si="29"/>
        <v>20</v>
      </c>
      <c r="W153" s="97">
        <f t="shared" si="29"/>
        <v>22</v>
      </c>
      <c r="X153" s="97">
        <f t="shared" si="29"/>
        <v>31</v>
      </c>
      <c r="Y153" s="97">
        <f t="shared" si="29"/>
        <v>15</v>
      </c>
      <c r="Z153" s="97">
        <f t="shared" si="29"/>
        <v>18</v>
      </c>
      <c r="AA153" s="97">
        <f t="shared" si="29"/>
        <v>108</v>
      </c>
      <c r="AB153" s="97">
        <f t="shared" si="29"/>
        <v>85</v>
      </c>
      <c r="AC153" s="97">
        <f t="shared" si="29"/>
        <v>78</v>
      </c>
      <c r="AD153" s="97">
        <f t="shared" si="29"/>
        <v>70</v>
      </c>
      <c r="AE153" s="97">
        <f t="shared" si="29"/>
        <v>68</v>
      </c>
      <c r="AF153" s="97">
        <f t="shared" si="29"/>
        <v>62</v>
      </c>
      <c r="AG153" s="97">
        <f t="shared" si="29"/>
        <v>57</v>
      </c>
      <c r="AH153" s="97">
        <f t="shared" si="29"/>
        <v>50</v>
      </c>
      <c r="AI153" s="97">
        <f t="shared" si="29"/>
        <v>38</v>
      </c>
      <c r="AJ153" s="97">
        <f t="shared" si="29"/>
        <v>33</v>
      </c>
      <c r="AK153" s="97">
        <f t="shared" si="29"/>
        <v>22</v>
      </c>
      <c r="AL153" s="97">
        <f t="shared" si="29"/>
        <v>12</v>
      </c>
      <c r="AM153" s="97">
        <f t="shared" si="29"/>
        <v>12</v>
      </c>
      <c r="AN153" s="97">
        <f t="shared" si="29"/>
        <v>12</v>
      </c>
      <c r="AO153" s="97">
        <f t="shared" si="29"/>
        <v>0</v>
      </c>
      <c r="AP153" s="97">
        <f t="shared" si="29"/>
        <v>4</v>
      </c>
      <c r="AQ153" s="97">
        <f t="shared" si="29"/>
        <v>11</v>
      </c>
      <c r="AR153" s="97">
        <f t="shared" si="29"/>
        <v>16</v>
      </c>
      <c r="AS153" s="97">
        <f t="shared" si="29"/>
        <v>583</v>
      </c>
      <c r="AT153" s="97">
        <f t="shared" si="29"/>
        <v>62</v>
      </c>
      <c r="AU153" s="97">
        <f t="shared" si="29"/>
        <v>55</v>
      </c>
      <c r="AV153" s="97">
        <f t="shared" si="29"/>
        <v>243</v>
      </c>
      <c r="AW153" s="97">
        <f t="shared" si="29"/>
        <v>13</v>
      </c>
    </row>
    <row r="154" spans="1:49" x14ac:dyDescent="0.25">
      <c r="A154" s="98" t="s">
        <v>300</v>
      </c>
      <c r="B154" s="99">
        <v>4692</v>
      </c>
      <c r="C154" s="100" t="s">
        <v>102</v>
      </c>
      <c r="D154" s="99" t="s">
        <v>237</v>
      </c>
      <c r="E154" s="101">
        <v>3</v>
      </c>
      <c r="F154" s="107">
        <f t="shared" ref="F154:F157" si="30">SUBTOTAL(9,G154:AN154)</f>
        <v>475</v>
      </c>
      <c r="G154" s="106">
        <v>9</v>
      </c>
      <c r="H154" s="106">
        <v>8</v>
      </c>
      <c r="I154" s="106">
        <v>5</v>
      </c>
      <c r="J154" s="106">
        <v>9</v>
      </c>
      <c r="K154" s="106">
        <v>6</v>
      </c>
      <c r="L154" s="106">
        <v>9</v>
      </c>
      <c r="M154" s="106">
        <v>7</v>
      </c>
      <c r="N154" s="106">
        <v>7</v>
      </c>
      <c r="O154" s="106">
        <v>9</v>
      </c>
      <c r="P154" s="106">
        <v>9</v>
      </c>
      <c r="Q154" s="106">
        <v>9</v>
      </c>
      <c r="R154" s="106">
        <v>10</v>
      </c>
      <c r="S154" s="106">
        <v>8</v>
      </c>
      <c r="T154" s="106">
        <v>9</v>
      </c>
      <c r="U154" s="106">
        <v>8</v>
      </c>
      <c r="V154" s="106">
        <v>9</v>
      </c>
      <c r="W154" s="106">
        <v>9</v>
      </c>
      <c r="X154" s="106">
        <v>13</v>
      </c>
      <c r="Y154" s="106">
        <v>7</v>
      </c>
      <c r="Z154" s="106">
        <v>8</v>
      </c>
      <c r="AA154" s="106">
        <v>47</v>
      </c>
      <c r="AB154" s="106">
        <v>38</v>
      </c>
      <c r="AC154" s="106">
        <v>34</v>
      </c>
      <c r="AD154" s="106">
        <v>31</v>
      </c>
      <c r="AE154" s="106">
        <v>29</v>
      </c>
      <c r="AF154" s="106">
        <v>28</v>
      </c>
      <c r="AG154" s="106">
        <v>25</v>
      </c>
      <c r="AH154" s="106">
        <v>22</v>
      </c>
      <c r="AI154" s="106">
        <v>16</v>
      </c>
      <c r="AJ154" s="106">
        <v>13</v>
      </c>
      <c r="AK154" s="106">
        <v>9</v>
      </c>
      <c r="AL154" s="106">
        <v>5</v>
      </c>
      <c r="AM154" s="106">
        <v>5</v>
      </c>
      <c r="AN154" s="106">
        <v>5</v>
      </c>
      <c r="AO154" s="106">
        <v>0</v>
      </c>
      <c r="AP154" s="106">
        <v>3</v>
      </c>
      <c r="AQ154" s="106">
        <v>6</v>
      </c>
      <c r="AR154" s="106">
        <v>9</v>
      </c>
      <c r="AS154" s="106">
        <v>249</v>
      </c>
      <c r="AT154" s="106">
        <v>27</v>
      </c>
      <c r="AU154" s="106">
        <v>24</v>
      </c>
      <c r="AV154" s="106">
        <v>104</v>
      </c>
      <c r="AW154" s="106">
        <v>6</v>
      </c>
    </row>
    <row r="155" spans="1:49" x14ac:dyDescent="0.25">
      <c r="A155" s="98" t="s">
        <v>300</v>
      </c>
      <c r="B155" s="99">
        <v>4693</v>
      </c>
      <c r="C155" s="100" t="s">
        <v>103</v>
      </c>
      <c r="D155" s="99" t="s">
        <v>238</v>
      </c>
      <c r="E155" s="101">
        <v>3</v>
      </c>
      <c r="F155" s="107">
        <f t="shared" si="30"/>
        <v>140</v>
      </c>
      <c r="G155" s="106">
        <v>1</v>
      </c>
      <c r="H155" s="106">
        <v>3</v>
      </c>
      <c r="I155" s="106">
        <v>2</v>
      </c>
      <c r="J155" s="106">
        <v>3</v>
      </c>
      <c r="K155" s="106">
        <v>2</v>
      </c>
      <c r="L155" s="106">
        <v>2</v>
      </c>
      <c r="M155" s="106">
        <v>2</v>
      </c>
      <c r="N155" s="106">
        <v>2</v>
      </c>
      <c r="O155" s="106">
        <v>2</v>
      </c>
      <c r="P155" s="106">
        <v>3</v>
      </c>
      <c r="Q155" s="106">
        <v>2</v>
      </c>
      <c r="R155" s="106">
        <v>3</v>
      </c>
      <c r="S155" s="106">
        <v>2</v>
      </c>
      <c r="T155" s="106">
        <v>2</v>
      </c>
      <c r="U155" s="106">
        <v>2</v>
      </c>
      <c r="V155" s="106">
        <v>2</v>
      </c>
      <c r="W155" s="106">
        <v>3</v>
      </c>
      <c r="X155" s="106">
        <v>4</v>
      </c>
      <c r="Y155" s="106">
        <v>3</v>
      </c>
      <c r="Z155" s="106">
        <v>3</v>
      </c>
      <c r="AA155" s="106">
        <v>19</v>
      </c>
      <c r="AB155" s="106">
        <v>15</v>
      </c>
      <c r="AC155" s="106">
        <v>8</v>
      </c>
      <c r="AD155" s="106">
        <v>7</v>
      </c>
      <c r="AE155" s="106">
        <v>7</v>
      </c>
      <c r="AF155" s="106">
        <v>6</v>
      </c>
      <c r="AG155" s="106">
        <v>6</v>
      </c>
      <c r="AH155" s="106">
        <v>5</v>
      </c>
      <c r="AI155" s="106">
        <v>5</v>
      </c>
      <c r="AJ155" s="106">
        <v>5</v>
      </c>
      <c r="AK155" s="106">
        <v>3</v>
      </c>
      <c r="AL155" s="106">
        <v>2</v>
      </c>
      <c r="AM155" s="106">
        <v>2</v>
      </c>
      <c r="AN155" s="106">
        <v>2</v>
      </c>
      <c r="AO155" s="106">
        <v>0</v>
      </c>
      <c r="AP155" s="106">
        <v>0</v>
      </c>
      <c r="AQ155" s="106">
        <v>1</v>
      </c>
      <c r="AR155" s="106">
        <v>1</v>
      </c>
      <c r="AS155" s="106">
        <v>73</v>
      </c>
      <c r="AT155" s="106">
        <v>8</v>
      </c>
      <c r="AU155" s="106">
        <v>7</v>
      </c>
      <c r="AV155" s="106">
        <v>32</v>
      </c>
      <c r="AW155" s="106">
        <v>2</v>
      </c>
    </row>
    <row r="156" spans="1:49" x14ac:dyDescent="0.25">
      <c r="A156" s="98" t="s">
        <v>300</v>
      </c>
      <c r="B156" s="99">
        <v>4694</v>
      </c>
      <c r="C156" s="100" t="s">
        <v>104</v>
      </c>
      <c r="D156" s="99" t="s">
        <v>238</v>
      </c>
      <c r="E156" s="101">
        <v>3</v>
      </c>
      <c r="F156" s="107">
        <f t="shared" si="30"/>
        <v>266</v>
      </c>
      <c r="G156" s="106">
        <v>1</v>
      </c>
      <c r="H156" s="106">
        <v>5</v>
      </c>
      <c r="I156" s="106">
        <v>2</v>
      </c>
      <c r="J156" s="106">
        <v>1</v>
      </c>
      <c r="K156" s="106">
        <v>3</v>
      </c>
      <c r="L156" s="106">
        <v>1</v>
      </c>
      <c r="M156" s="106">
        <v>3</v>
      </c>
      <c r="N156" s="106">
        <v>3</v>
      </c>
      <c r="O156" s="106">
        <v>4</v>
      </c>
      <c r="P156" s="106">
        <v>4</v>
      </c>
      <c r="Q156" s="106">
        <v>4</v>
      </c>
      <c r="R156" s="106">
        <v>6</v>
      </c>
      <c r="S156" s="106">
        <v>5</v>
      </c>
      <c r="T156" s="106">
        <v>5</v>
      </c>
      <c r="U156" s="106">
        <v>4</v>
      </c>
      <c r="V156" s="106">
        <v>5</v>
      </c>
      <c r="W156" s="106">
        <v>6</v>
      </c>
      <c r="X156" s="106">
        <v>8</v>
      </c>
      <c r="Y156" s="106">
        <v>3</v>
      </c>
      <c r="Z156" s="106">
        <v>4</v>
      </c>
      <c r="AA156" s="106">
        <v>25</v>
      </c>
      <c r="AB156" s="106">
        <v>19</v>
      </c>
      <c r="AC156" s="106">
        <v>20</v>
      </c>
      <c r="AD156" s="106">
        <v>18</v>
      </c>
      <c r="AE156" s="106">
        <v>18</v>
      </c>
      <c r="AF156" s="106">
        <v>16</v>
      </c>
      <c r="AG156" s="106">
        <v>15</v>
      </c>
      <c r="AH156" s="106">
        <v>13</v>
      </c>
      <c r="AI156" s="106">
        <v>13</v>
      </c>
      <c r="AJ156" s="106">
        <v>12</v>
      </c>
      <c r="AK156" s="106">
        <v>8</v>
      </c>
      <c r="AL156" s="106">
        <v>4</v>
      </c>
      <c r="AM156" s="106">
        <v>4</v>
      </c>
      <c r="AN156" s="106">
        <v>4</v>
      </c>
      <c r="AO156" s="106">
        <v>0</v>
      </c>
      <c r="AP156" s="106">
        <v>0</v>
      </c>
      <c r="AQ156" s="106">
        <v>1</v>
      </c>
      <c r="AR156" s="106">
        <v>1</v>
      </c>
      <c r="AS156" s="106">
        <v>146</v>
      </c>
      <c r="AT156" s="106">
        <v>15</v>
      </c>
      <c r="AU156" s="106">
        <v>14</v>
      </c>
      <c r="AV156" s="106">
        <v>61</v>
      </c>
      <c r="AW156" s="106">
        <v>4</v>
      </c>
    </row>
    <row r="157" spans="1:49" x14ac:dyDescent="0.25">
      <c r="A157" s="98" t="s">
        <v>300</v>
      </c>
      <c r="B157" s="99">
        <v>7089</v>
      </c>
      <c r="C157" s="100" t="s">
        <v>105</v>
      </c>
      <c r="D157" s="99" t="s">
        <v>238</v>
      </c>
      <c r="E157" s="101">
        <v>3</v>
      </c>
      <c r="F157" s="107">
        <f t="shared" si="30"/>
        <v>210</v>
      </c>
      <c r="G157" s="106">
        <v>4</v>
      </c>
      <c r="H157" s="106">
        <v>5</v>
      </c>
      <c r="I157" s="106">
        <v>8</v>
      </c>
      <c r="J157" s="106">
        <v>5</v>
      </c>
      <c r="K157" s="106">
        <v>8</v>
      </c>
      <c r="L157" s="106">
        <v>8</v>
      </c>
      <c r="M157" s="106">
        <v>3</v>
      </c>
      <c r="N157" s="106">
        <v>3</v>
      </c>
      <c r="O157" s="106">
        <v>4</v>
      </c>
      <c r="P157" s="106">
        <v>5</v>
      </c>
      <c r="Q157" s="106">
        <v>4</v>
      </c>
      <c r="R157" s="106">
        <v>4</v>
      </c>
      <c r="S157" s="106">
        <v>4</v>
      </c>
      <c r="T157" s="106">
        <v>4</v>
      </c>
      <c r="U157" s="106">
        <v>3</v>
      </c>
      <c r="V157" s="106">
        <v>4</v>
      </c>
      <c r="W157" s="106">
        <v>4</v>
      </c>
      <c r="X157" s="106">
        <v>6</v>
      </c>
      <c r="Y157" s="106">
        <v>2</v>
      </c>
      <c r="Z157" s="106">
        <v>3</v>
      </c>
      <c r="AA157" s="106">
        <v>17</v>
      </c>
      <c r="AB157" s="106">
        <v>13</v>
      </c>
      <c r="AC157" s="106">
        <v>16</v>
      </c>
      <c r="AD157" s="106">
        <v>14</v>
      </c>
      <c r="AE157" s="106">
        <v>14</v>
      </c>
      <c r="AF157" s="106">
        <v>12</v>
      </c>
      <c r="AG157" s="106">
        <v>11</v>
      </c>
      <c r="AH157" s="106">
        <v>10</v>
      </c>
      <c r="AI157" s="106">
        <v>4</v>
      </c>
      <c r="AJ157" s="106">
        <v>3</v>
      </c>
      <c r="AK157" s="106">
        <v>2</v>
      </c>
      <c r="AL157" s="106">
        <v>1</v>
      </c>
      <c r="AM157" s="106">
        <v>1</v>
      </c>
      <c r="AN157" s="106">
        <v>1</v>
      </c>
      <c r="AO157" s="106">
        <v>0</v>
      </c>
      <c r="AP157" s="106">
        <v>1</v>
      </c>
      <c r="AQ157" s="106">
        <v>3</v>
      </c>
      <c r="AR157" s="106">
        <v>5</v>
      </c>
      <c r="AS157" s="106">
        <v>115</v>
      </c>
      <c r="AT157" s="106">
        <v>12</v>
      </c>
      <c r="AU157" s="106">
        <v>10</v>
      </c>
      <c r="AV157" s="106">
        <v>46</v>
      </c>
      <c r="AW157" s="106">
        <v>1</v>
      </c>
    </row>
    <row r="158" spans="1:49" x14ac:dyDescent="0.25">
      <c r="A158" s="94" t="s">
        <v>301</v>
      </c>
      <c r="B158" s="96"/>
      <c r="C158" s="102" t="s">
        <v>281</v>
      </c>
      <c r="D158" s="96"/>
      <c r="E158" s="103"/>
      <c r="F158" s="105">
        <f t="shared" ref="F158:AW158" si="31">SUM(F159:F168)</f>
        <v>8604</v>
      </c>
      <c r="G158" s="105">
        <f t="shared" si="31"/>
        <v>85</v>
      </c>
      <c r="H158" s="105">
        <f t="shared" si="31"/>
        <v>109</v>
      </c>
      <c r="I158" s="105">
        <f t="shared" si="31"/>
        <v>99</v>
      </c>
      <c r="J158" s="105">
        <f t="shared" si="31"/>
        <v>102</v>
      </c>
      <c r="K158" s="105">
        <f t="shared" si="31"/>
        <v>121</v>
      </c>
      <c r="L158" s="105">
        <f t="shared" si="31"/>
        <v>126</v>
      </c>
      <c r="M158" s="105">
        <f t="shared" si="31"/>
        <v>118</v>
      </c>
      <c r="N158" s="105">
        <f t="shared" si="31"/>
        <v>146</v>
      </c>
      <c r="O158" s="105">
        <f t="shared" si="31"/>
        <v>153</v>
      </c>
      <c r="P158" s="105">
        <f t="shared" si="31"/>
        <v>151</v>
      </c>
      <c r="Q158" s="105">
        <f t="shared" si="31"/>
        <v>140</v>
      </c>
      <c r="R158" s="105">
        <f t="shared" si="31"/>
        <v>192</v>
      </c>
      <c r="S158" s="105">
        <f t="shared" si="31"/>
        <v>182</v>
      </c>
      <c r="T158" s="105">
        <f t="shared" si="31"/>
        <v>154</v>
      </c>
      <c r="U158" s="105">
        <f t="shared" si="31"/>
        <v>151</v>
      </c>
      <c r="V158" s="105">
        <f t="shared" si="31"/>
        <v>201</v>
      </c>
      <c r="W158" s="105">
        <f t="shared" si="31"/>
        <v>226</v>
      </c>
      <c r="X158" s="105">
        <f t="shared" si="31"/>
        <v>228</v>
      </c>
      <c r="Y158" s="105">
        <f t="shared" si="31"/>
        <v>224</v>
      </c>
      <c r="Z158" s="105">
        <f t="shared" si="31"/>
        <v>171</v>
      </c>
      <c r="AA158" s="105">
        <f t="shared" si="31"/>
        <v>667</v>
      </c>
      <c r="AB158" s="105">
        <f t="shared" si="31"/>
        <v>489</v>
      </c>
      <c r="AC158" s="105">
        <f t="shared" si="31"/>
        <v>526</v>
      </c>
      <c r="AD158" s="105">
        <f t="shared" si="31"/>
        <v>603</v>
      </c>
      <c r="AE158" s="105">
        <f t="shared" si="31"/>
        <v>534</v>
      </c>
      <c r="AF158" s="105">
        <f t="shared" si="31"/>
        <v>549</v>
      </c>
      <c r="AG158" s="105">
        <f t="shared" si="31"/>
        <v>453</v>
      </c>
      <c r="AH158" s="105">
        <f t="shared" si="31"/>
        <v>414</v>
      </c>
      <c r="AI158" s="105">
        <f t="shared" si="31"/>
        <v>355</v>
      </c>
      <c r="AJ158" s="105">
        <f t="shared" si="31"/>
        <v>309</v>
      </c>
      <c r="AK158" s="105">
        <f t="shared" si="31"/>
        <v>247</v>
      </c>
      <c r="AL158" s="105">
        <f t="shared" si="31"/>
        <v>163</v>
      </c>
      <c r="AM158" s="105">
        <f t="shared" si="31"/>
        <v>97</v>
      </c>
      <c r="AN158" s="105">
        <f t="shared" si="31"/>
        <v>119</v>
      </c>
      <c r="AO158" s="105">
        <f t="shared" si="31"/>
        <v>7</v>
      </c>
      <c r="AP158" s="105">
        <f t="shared" si="31"/>
        <v>44</v>
      </c>
      <c r="AQ158" s="105">
        <f t="shared" si="31"/>
        <v>34</v>
      </c>
      <c r="AR158" s="105">
        <f t="shared" si="31"/>
        <v>89</v>
      </c>
      <c r="AS158" s="105">
        <f t="shared" si="31"/>
        <v>4314</v>
      </c>
      <c r="AT158" s="105">
        <f t="shared" si="31"/>
        <v>404</v>
      </c>
      <c r="AU158" s="105">
        <f t="shared" si="31"/>
        <v>520</v>
      </c>
      <c r="AV158" s="105">
        <f t="shared" si="31"/>
        <v>1676</v>
      </c>
      <c r="AW158" s="105">
        <f t="shared" si="31"/>
        <v>70</v>
      </c>
    </row>
    <row r="159" spans="1:49" x14ac:dyDescent="0.25">
      <c r="A159" s="98" t="s">
        <v>301</v>
      </c>
      <c r="B159" s="99">
        <v>4711</v>
      </c>
      <c r="C159" s="100" t="s">
        <v>106</v>
      </c>
      <c r="D159" s="99" t="s">
        <v>236</v>
      </c>
      <c r="E159" s="101">
        <v>2</v>
      </c>
      <c r="F159" s="107">
        <f t="shared" ref="F159:F168" si="32">SUBTOTAL(9,G159:AN159)</f>
        <v>2285</v>
      </c>
      <c r="G159" s="106">
        <v>28</v>
      </c>
      <c r="H159" s="106">
        <v>28</v>
      </c>
      <c r="I159" s="106">
        <v>19</v>
      </c>
      <c r="J159" s="106">
        <v>22</v>
      </c>
      <c r="K159" s="106">
        <v>29</v>
      </c>
      <c r="L159" s="106">
        <v>26</v>
      </c>
      <c r="M159" s="106">
        <v>33</v>
      </c>
      <c r="N159" s="106">
        <v>41</v>
      </c>
      <c r="O159" s="106">
        <v>43</v>
      </c>
      <c r="P159" s="106">
        <v>41</v>
      </c>
      <c r="Q159" s="106">
        <v>41</v>
      </c>
      <c r="R159" s="106">
        <v>42</v>
      </c>
      <c r="S159" s="106">
        <v>40</v>
      </c>
      <c r="T159" s="106">
        <v>35</v>
      </c>
      <c r="U159" s="106">
        <v>33</v>
      </c>
      <c r="V159" s="106">
        <v>46</v>
      </c>
      <c r="W159" s="106">
        <v>48</v>
      </c>
      <c r="X159" s="106">
        <v>50</v>
      </c>
      <c r="Y159" s="106">
        <v>63</v>
      </c>
      <c r="Z159" s="106">
        <v>48</v>
      </c>
      <c r="AA159" s="106">
        <v>188</v>
      </c>
      <c r="AB159" s="106">
        <v>137</v>
      </c>
      <c r="AC159" s="106">
        <v>146</v>
      </c>
      <c r="AD159" s="106">
        <v>167</v>
      </c>
      <c r="AE159" s="106">
        <v>148</v>
      </c>
      <c r="AF159" s="106">
        <v>152</v>
      </c>
      <c r="AG159" s="106">
        <v>126</v>
      </c>
      <c r="AH159" s="106">
        <v>114</v>
      </c>
      <c r="AI159" s="106">
        <v>96</v>
      </c>
      <c r="AJ159" s="106">
        <v>84</v>
      </c>
      <c r="AK159" s="106">
        <v>67</v>
      </c>
      <c r="AL159" s="106">
        <v>43</v>
      </c>
      <c r="AM159" s="106">
        <v>28</v>
      </c>
      <c r="AN159" s="106">
        <v>33</v>
      </c>
      <c r="AO159" s="106">
        <v>2</v>
      </c>
      <c r="AP159" s="106">
        <v>14</v>
      </c>
      <c r="AQ159" s="106">
        <v>12</v>
      </c>
      <c r="AR159" s="106">
        <v>31</v>
      </c>
      <c r="AS159" s="106">
        <v>1148</v>
      </c>
      <c r="AT159" s="106">
        <v>94</v>
      </c>
      <c r="AU159" s="106">
        <v>125</v>
      </c>
      <c r="AV159" s="106">
        <v>467</v>
      </c>
      <c r="AW159" s="106">
        <v>14</v>
      </c>
    </row>
    <row r="160" spans="1:49" x14ac:dyDescent="0.25">
      <c r="A160" s="98" t="s">
        <v>301</v>
      </c>
      <c r="B160" s="99">
        <v>4712</v>
      </c>
      <c r="C160" s="100" t="s">
        <v>107</v>
      </c>
      <c r="D160" s="99" t="s">
        <v>238</v>
      </c>
      <c r="E160" s="101">
        <v>2</v>
      </c>
      <c r="F160" s="107">
        <f t="shared" si="32"/>
        <v>373</v>
      </c>
      <c r="G160" s="106">
        <v>1</v>
      </c>
      <c r="H160" s="106">
        <v>3</v>
      </c>
      <c r="I160" s="106">
        <v>3</v>
      </c>
      <c r="J160" s="106">
        <v>3</v>
      </c>
      <c r="K160" s="106">
        <v>4</v>
      </c>
      <c r="L160" s="106">
        <v>4</v>
      </c>
      <c r="M160" s="106">
        <v>4</v>
      </c>
      <c r="N160" s="106">
        <v>5</v>
      </c>
      <c r="O160" s="106">
        <v>5</v>
      </c>
      <c r="P160" s="106">
        <v>5</v>
      </c>
      <c r="Q160" s="106">
        <v>5</v>
      </c>
      <c r="R160" s="106">
        <v>8</v>
      </c>
      <c r="S160" s="106">
        <v>8</v>
      </c>
      <c r="T160" s="106">
        <v>6</v>
      </c>
      <c r="U160" s="106">
        <v>6</v>
      </c>
      <c r="V160" s="106">
        <v>8</v>
      </c>
      <c r="W160" s="106">
        <v>10</v>
      </c>
      <c r="X160" s="106">
        <v>10</v>
      </c>
      <c r="Y160" s="106">
        <v>9</v>
      </c>
      <c r="Z160" s="106">
        <v>7</v>
      </c>
      <c r="AA160" s="106">
        <v>27</v>
      </c>
      <c r="AB160" s="106">
        <v>20</v>
      </c>
      <c r="AC160" s="106">
        <v>22</v>
      </c>
      <c r="AD160" s="106">
        <v>25</v>
      </c>
      <c r="AE160" s="106">
        <v>22</v>
      </c>
      <c r="AF160" s="106">
        <v>23</v>
      </c>
      <c r="AG160" s="106">
        <v>19</v>
      </c>
      <c r="AH160" s="106">
        <v>17</v>
      </c>
      <c r="AI160" s="106">
        <v>23</v>
      </c>
      <c r="AJ160" s="106">
        <v>20</v>
      </c>
      <c r="AK160" s="106">
        <v>16</v>
      </c>
      <c r="AL160" s="106">
        <v>11</v>
      </c>
      <c r="AM160" s="106">
        <v>6</v>
      </c>
      <c r="AN160" s="106">
        <v>8</v>
      </c>
      <c r="AO160" s="106">
        <v>0</v>
      </c>
      <c r="AP160" s="106">
        <v>1</v>
      </c>
      <c r="AQ160" s="106">
        <v>0</v>
      </c>
      <c r="AR160" s="106">
        <v>1</v>
      </c>
      <c r="AS160" s="106">
        <v>183</v>
      </c>
      <c r="AT160" s="106">
        <v>16</v>
      </c>
      <c r="AU160" s="106">
        <v>22</v>
      </c>
      <c r="AV160" s="106">
        <v>68</v>
      </c>
      <c r="AW160" s="106">
        <v>1</v>
      </c>
    </row>
    <row r="161" spans="1:49" x14ac:dyDescent="0.25">
      <c r="A161" s="98" t="s">
        <v>301</v>
      </c>
      <c r="B161" s="99">
        <v>4713</v>
      </c>
      <c r="C161" s="100" t="s">
        <v>108</v>
      </c>
      <c r="D161" s="99" t="s">
        <v>238</v>
      </c>
      <c r="E161" s="101">
        <v>2</v>
      </c>
      <c r="F161" s="107">
        <f t="shared" si="32"/>
        <v>452</v>
      </c>
      <c r="G161" s="106">
        <v>3</v>
      </c>
      <c r="H161" s="106">
        <v>2</v>
      </c>
      <c r="I161" s="106">
        <v>6</v>
      </c>
      <c r="J161" s="106">
        <v>2</v>
      </c>
      <c r="K161" s="106">
        <v>7</v>
      </c>
      <c r="L161" s="106">
        <v>4</v>
      </c>
      <c r="M161" s="106">
        <v>5</v>
      </c>
      <c r="N161" s="106">
        <v>6</v>
      </c>
      <c r="O161" s="106">
        <v>7</v>
      </c>
      <c r="P161" s="106">
        <v>7</v>
      </c>
      <c r="Q161" s="106">
        <v>6</v>
      </c>
      <c r="R161" s="106">
        <v>11</v>
      </c>
      <c r="S161" s="106">
        <v>10</v>
      </c>
      <c r="T161" s="106">
        <v>9</v>
      </c>
      <c r="U161" s="106">
        <v>8</v>
      </c>
      <c r="V161" s="106">
        <v>11</v>
      </c>
      <c r="W161" s="106">
        <v>13</v>
      </c>
      <c r="X161" s="106">
        <v>13</v>
      </c>
      <c r="Y161" s="106">
        <v>13</v>
      </c>
      <c r="Z161" s="106">
        <v>10</v>
      </c>
      <c r="AA161" s="106">
        <v>39</v>
      </c>
      <c r="AB161" s="106">
        <v>28</v>
      </c>
      <c r="AC161" s="106">
        <v>25</v>
      </c>
      <c r="AD161" s="106">
        <v>29</v>
      </c>
      <c r="AE161" s="106">
        <v>26</v>
      </c>
      <c r="AF161" s="106">
        <v>26</v>
      </c>
      <c r="AG161" s="106">
        <v>22</v>
      </c>
      <c r="AH161" s="106">
        <v>20</v>
      </c>
      <c r="AI161" s="106">
        <v>23</v>
      </c>
      <c r="AJ161" s="106">
        <v>20</v>
      </c>
      <c r="AK161" s="106">
        <v>16</v>
      </c>
      <c r="AL161" s="106">
        <v>11</v>
      </c>
      <c r="AM161" s="106">
        <v>6</v>
      </c>
      <c r="AN161" s="106">
        <v>8</v>
      </c>
      <c r="AO161" s="106">
        <v>0</v>
      </c>
      <c r="AP161" s="106">
        <v>2</v>
      </c>
      <c r="AQ161" s="106">
        <v>1</v>
      </c>
      <c r="AR161" s="106">
        <v>3</v>
      </c>
      <c r="AS161" s="106">
        <v>230</v>
      </c>
      <c r="AT161" s="106">
        <v>21</v>
      </c>
      <c r="AU161" s="106">
        <v>30</v>
      </c>
      <c r="AV161" s="106">
        <v>86</v>
      </c>
      <c r="AW161" s="106">
        <v>2</v>
      </c>
    </row>
    <row r="162" spans="1:49" x14ac:dyDescent="0.25">
      <c r="A162" s="98" t="s">
        <v>301</v>
      </c>
      <c r="B162" s="99">
        <v>4714</v>
      </c>
      <c r="C162" s="100" t="s">
        <v>109</v>
      </c>
      <c r="D162" s="99" t="s">
        <v>238</v>
      </c>
      <c r="E162" s="101">
        <v>2</v>
      </c>
      <c r="F162" s="107">
        <f t="shared" si="32"/>
        <v>450</v>
      </c>
      <c r="G162" s="106">
        <v>5</v>
      </c>
      <c r="H162" s="106">
        <v>3</v>
      </c>
      <c r="I162" s="106">
        <v>4</v>
      </c>
      <c r="J162" s="106">
        <v>6</v>
      </c>
      <c r="K162" s="106">
        <v>2</v>
      </c>
      <c r="L162" s="106">
        <v>8</v>
      </c>
      <c r="M162" s="106">
        <v>6</v>
      </c>
      <c r="N162" s="106">
        <v>7</v>
      </c>
      <c r="O162" s="106">
        <v>8</v>
      </c>
      <c r="P162" s="106">
        <v>8</v>
      </c>
      <c r="Q162" s="106">
        <v>7</v>
      </c>
      <c r="R162" s="106">
        <v>10</v>
      </c>
      <c r="S162" s="106">
        <v>9</v>
      </c>
      <c r="T162" s="106">
        <v>8</v>
      </c>
      <c r="U162" s="106">
        <v>8</v>
      </c>
      <c r="V162" s="106">
        <v>10</v>
      </c>
      <c r="W162" s="106">
        <v>12</v>
      </c>
      <c r="X162" s="106">
        <v>12</v>
      </c>
      <c r="Y162" s="106">
        <v>10</v>
      </c>
      <c r="Z162" s="106">
        <v>7</v>
      </c>
      <c r="AA162" s="106">
        <v>28</v>
      </c>
      <c r="AB162" s="106">
        <v>21</v>
      </c>
      <c r="AC162" s="106">
        <v>29</v>
      </c>
      <c r="AD162" s="106">
        <v>34</v>
      </c>
      <c r="AE162" s="106">
        <v>30</v>
      </c>
      <c r="AF162" s="106">
        <v>31</v>
      </c>
      <c r="AG162" s="106">
        <v>25</v>
      </c>
      <c r="AH162" s="106">
        <v>23</v>
      </c>
      <c r="AI162" s="106">
        <v>22</v>
      </c>
      <c r="AJ162" s="106">
        <v>19</v>
      </c>
      <c r="AK162" s="106">
        <v>15</v>
      </c>
      <c r="AL162" s="106">
        <v>10</v>
      </c>
      <c r="AM162" s="106">
        <v>6</v>
      </c>
      <c r="AN162" s="106">
        <v>7</v>
      </c>
      <c r="AO162" s="106">
        <v>0</v>
      </c>
      <c r="AP162" s="106">
        <v>3</v>
      </c>
      <c r="AQ162" s="106">
        <v>2</v>
      </c>
      <c r="AR162" s="106">
        <v>5</v>
      </c>
      <c r="AS162" s="106">
        <v>227</v>
      </c>
      <c r="AT162" s="106">
        <v>21</v>
      </c>
      <c r="AU162" s="106">
        <v>26</v>
      </c>
      <c r="AV162" s="106">
        <v>86</v>
      </c>
      <c r="AW162" s="106">
        <v>4</v>
      </c>
    </row>
    <row r="163" spans="1:49" x14ac:dyDescent="0.25">
      <c r="A163" s="98" t="s">
        <v>301</v>
      </c>
      <c r="B163" s="99">
        <v>4715</v>
      </c>
      <c r="C163" s="100" t="s">
        <v>110</v>
      </c>
      <c r="D163" s="99" t="s">
        <v>238</v>
      </c>
      <c r="E163" s="101">
        <v>2</v>
      </c>
      <c r="F163" s="107">
        <f t="shared" si="32"/>
        <v>1087</v>
      </c>
      <c r="G163" s="106">
        <v>8</v>
      </c>
      <c r="H163" s="106">
        <v>13</v>
      </c>
      <c r="I163" s="106">
        <v>13</v>
      </c>
      <c r="J163" s="106">
        <v>15</v>
      </c>
      <c r="K163" s="106">
        <v>13</v>
      </c>
      <c r="L163" s="106">
        <v>12</v>
      </c>
      <c r="M163" s="106">
        <v>9</v>
      </c>
      <c r="N163" s="106">
        <v>11</v>
      </c>
      <c r="O163" s="106">
        <v>11</v>
      </c>
      <c r="P163" s="106">
        <v>11</v>
      </c>
      <c r="Q163" s="106">
        <v>10</v>
      </c>
      <c r="R163" s="106">
        <v>24</v>
      </c>
      <c r="S163" s="106">
        <v>23</v>
      </c>
      <c r="T163" s="106">
        <v>19</v>
      </c>
      <c r="U163" s="106">
        <v>19</v>
      </c>
      <c r="V163" s="106">
        <v>25</v>
      </c>
      <c r="W163" s="106">
        <v>28</v>
      </c>
      <c r="X163" s="106">
        <v>28</v>
      </c>
      <c r="Y163" s="106">
        <v>25</v>
      </c>
      <c r="Z163" s="106">
        <v>19</v>
      </c>
      <c r="AA163" s="106">
        <v>75</v>
      </c>
      <c r="AB163" s="106">
        <v>55</v>
      </c>
      <c r="AC163" s="106">
        <v>69</v>
      </c>
      <c r="AD163" s="106">
        <v>79</v>
      </c>
      <c r="AE163" s="106">
        <v>70</v>
      </c>
      <c r="AF163" s="106">
        <v>72</v>
      </c>
      <c r="AG163" s="106">
        <v>59</v>
      </c>
      <c r="AH163" s="106">
        <v>54</v>
      </c>
      <c r="AI163" s="106">
        <v>60</v>
      </c>
      <c r="AJ163" s="106">
        <v>52</v>
      </c>
      <c r="AK163" s="106">
        <v>42</v>
      </c>
      <c r="AL163" s="106">
        <v>28</v>
      </c>
      <c r="AM163" s="106">
        <v>16</v>
      </c>
      <c r="AN163" s="106">
        <v>20</v>
      </c>
      <c r="AO163" s="106">
        <v>1</v>
      </c>
      <c r="AP163" s="106">
        <v>4</v>
      </c>
      <c r="AQ163" s="106">
        <v>3</v>
      </c>
      <c r="AR163" s="106">
        <v>8</v>
      </c>
      <c r="AS163" s="106">
        <v>549</v>
      </c>
      <c r="AT163" s="106">
        <v>46</v>
      </c>
      <c r="AU163" s="106">
        <v>62</v>
      </c>
      <c r="AV163" s="106">
        <v>209</v>
      </c>
      <c r="AW163" s="106">
        <v>10</v>
      </c>
    </row>
    <row r="164" spans="1:49" x14ac:dyDescent="0.25">
      <c r="A164" s="98" t="s">
        <v>301</v>
      </c>
      <c r="B164" s="99">
        <v>4716</v>
      </c>
      <c r="C164" s="100" t="s">
        <v>111</v>
      </c>
      <c r="D164" s="99" t="s">
        <v>237</v>
      </c>
      <c r="E164" s="101">
        <v>2</v>
      </c>
      <c r="F164" s="107">
        <f t="shared" si="32"/>
        <v>1226</v>
      </c>
      <c r="G164" s="106">
        <v>18</v>
      </c>
      <c r="H164" s="106">
        <v>26</v>
      </c>
      <c r="I164" s="106">
        <v>20</v>
      </c>
      <c r="J164" s="106">
        <v>17</v>
      </c>
      <c r="K164" s="106">
        <v>15</v>
      </c>
      <c r="L164" s="106">
        <v>26</v>
      </c>
      <c r="M164" s="106">
        <v>18</v>
      </c>
      <c r="N164" s="106">
        <v>22</v>
      </c>
      <c r="O164" s="106">
        <v>23</v>
      </c>
      <c r="P164" s="106">
        <v>23</v>
      </c>
      <c r="Q164" s="106">
        <v>21</v>
      </c>
      <c r="R164" s="106">
        <v>31</v>
      </c>
      <c r="S164" s="106">
        <v>30</v>
      </c>
      <c r="T164" s="106">
        <v>25</v>
      </c>
      <c r="U164" s="106">
        <v>25</v>
      </c>
      <c r="V164" s="106">
        <v>33</v>
      </c>
      <c r="W164" s="106">
        <v>37</v>
      </c>
      <c r="X164" s="106">
        <v>37</v>
      </c>
      <c r="Y164" s="106">
        <v>36</v>
      </c>
      <c r="Z164" s="106">
        <v>28</v>
      </c>
      <c r="AA164" s="106">
        <v>107</v>
      </c>
      <c r="AB164" s="106">
        <v>79</v>
      </c>
      <c r="AC164" s="106">
        <v>69</v>
      </c>
      <c r="AD164" s="106">
        <v>79</v>
      </c>
      <c r="AE164" s="106">
        <v>70</v>
      </c>
      <c r="AF164" s="106">
        <v>72</v>
      </c>
      <c r="AG164" s="106">
        <v>59</v>
      </c>
      <c r="AH164" s="106">
        <v>54</v>
      </c>
      <c r="AI164" s="106">
        <v>35</v>
      </c>
      <c r="AJ164" s="106">
        <v>30</v>
      </c>
      <c r="AK164" s="106">
        <v>24</v>
      </c>
      <c r="AL164" s="106">
        <v>16</v>
      </c>
      <c r="AM164" s="106">
        <v>9</v>
      </c>
      <c r="AN164" s="106">
        <v>12</v>
      </c>
      <c r="AO164" s="106">
        <v>2</v>
      </c>
      <c r="AP164" s="106">
        <v>8</v>
      </c>
      <c r="AQ164" s="106">
        <v>8</v>
      </c>
      <c r="AR164" s="106">
        <v>19</v>
      </c>
      <c r="AS164" s="106">
        <v>614</v>
      </c>
      <c r="AT164" s="106">
        <v>65</v>
      </c>
      <c r="AU164" s="106">
        <v>85</v>
      </c>
      <c r="AV164" s="106">
        <v>238</v>
      </c>
      <c r="AW164" s="106">
        <v>18</v>
      </c>
    </row>
    <row r="165" spans="1:49" x14ac:dyDescent="0.25">
      <c r="A165" s="98" t="s">
        <v>301</v>
      </c>
      <c r="B165" s="99">
        <v>4717</v>
      </c>
      <c r="C165" s="100" t="s">
        <v>112</v>
      </c>
      <c r="D165" s="99" t="s">
        <v>238</v>
      </c>
      <c r="E165" s="101">
        <v>2</v>
      </c>
      <c r="F165" s="107">
        <f t="shared" si="32"/>
        <v>512</v>
      </c>
      <c r="G165" s="106">
        <v>3</v>
      </c>
      <c r="H165" s="106">
        <v>6</v>
      </c>
      <c r="I165" s="106">
        <v>9</v>
      </c>
      <c r="J165" s="106">
        <v>6</v>
      </c>
      <c r="K165" s="106">
        <v>4</v>
      </c>
      <c r="L165" s="106">
        <v>4</v>
      </c>
      <c r="M165" s="106">
        <v>6</v>
      </c>
      <c r="N165" s="106">
        <v>8</v>
      </c>
      <c r="O165" s="106">
        <v>8</v>
      </c>
      <c r="P165" s="106">
        <v>8</v>
      </c>
      <c r="Q165" s="106">
        <v>7</v>
      </c>
      <c r="R165" s="106">
        <v>12</v>
      </c>
      <c r="S165" s="106">
        <v>11</v>
      </c>
      <c r="T165" s="106">
        <v>9</v>
      </c>
      <c r="U165" s="106">
        <v>9</v>
      </c>
      <c r="V165" s="106">
        <v>12</v>
      </c>
      <c r="W165" s="106">
        <v>14</v>
      </c>
      <c r="X165" s="106">
        <v>14</v>
      </c>
      <c r="Y165" s="106">
        <v>13</v>
      </c>
      <c r="Z165" s="106">
        <v>10</v>
      </c>
      <c r="AA165" s="106">
        <v>38</v>
      </c>
      <c r="AB165" s="106">
        <v>28</v>
      </c>
      <c r="AC165" s="106">
        <v>34</v>
      </c>
      <c r="AD165" s="106">
        <v>39</v>
      </c>
      <c r="AE165" s="106">
        <v>34</v>
      </c>
      <c r="AF165" s="106">
        <v>35</v>
      </c>
      <c r="AG165" s="106">
        <v>29</v>
      </c>
      <c r="AH165" s="106">
        <v>27</v>
      </c>
      <c r="AI165" s="106">
        <v>21</v>
      </c>
      <c r="AJ165" s="106">
        <v>18</v>
      </c>
      <c r="AK165" s="106">
        <v>14</v>
      </c>
      <c r="AL165" s="106">
        <v>9</v>
      </c>
      <c r="AM165" s="106">
        <v>6</v>
      </c>
      <c r="AN165" s="106">
        <v>7</v>
      </c>
      <c r="AO165" s="106">
        <v>0</v>
      </c>
      <c r="AP165" s="106">
        <v>2</v>
      </c>
      <c r="AQ165" s="106">
        <v>1</v>
      </c>
      <c r="AR165" s="106">
        <v>3</v>
      </c>
      <c r="AS165" s="106">
        <v>257</v>
      </c>
      <c r="AT165" s="106">
        <v>26</v>
      </c>
      <c r="AU165" s="106">
        <v>31</v>
      </c>
      <c r="AV165" s="106">
        <v>103</v>
      </c>
      <c r="AW165" s="106">
        <v>1</v>
      </c>
    </row>
    <row r="166" spans="1:49" x14ac:dyDescent="0.25">
      <c r="A166" s="98" t="s">
        <v>301</v>
      </c>
      <c r="B166" s="99">
        <v>7032</v>
      </c>
      <c r="C166" s="100" t="s">
        <v>113</v>
      </c>
      <c r="D166" s="99" t="s">
        <v>238</v>
      </c>
      <c r="E166" s="101">
        <v>2</v>
      </c>
      <c r="F166" s="107">
        <f t="shared" si="32"/>
        <v>478</v>
      </c>
      <c r="G166" s="106">
        <v>2</v>
      </c>
      <c r="H166" s="106">
        <v>5</v>
      </c>
      <c r="I166" s="106">
        <v>4</v>
      </c>
      <c r="J166" s="106">
        <v>7</v>
      </c>
      <c r="K166" s="106">
        <v>7</v>
      </c>
      <c r="L166" s="106">
        <v>8</v>
      </c>
      <c r="M166" s="106">
        <v>5</v>
      </c>
      <c r="N166" s="106">
        <v>7</v>
      </c>
      <c r="O166" s="106">
        <v>7</v>
      </c>
      <c r="P166" s="106">
        <v>7</v>
      </c>
      <c r="Q166" s="106">
        <v>6</v>
      </c>
      <c r="R166" s="106">
        <v>12</v>
      </c>
      <c r="S166" s="106">
        <v>11</v>
      </c>
      <c r="T166" s="106">
        <v>9</v>
      </c>
      <c r="U166" s="106">
        <v>9</v>
      </c>
      <c r="V166" s="106">
        <v>12</v>
      </c>
      <c r="W166" s="106">
        <v>14</v>
      </c>
      <c r="X166" s="106">
        <v>14</v>
      </c>
      <c r="Y166" s="106">
        <v>12</v>
      </c>
      <c r="Z166" s="106">
        <v>9</v>
      </c>
      <c r="AA166" s="106">
        <v>37</v>
      </c>
      <c r="AB166" s="106">
        <v>27</v>
      </c>
      <c r="AC166" s="106">
        <v>26</v>
      </c>
      <c r="AD166" s="106">
        <v>30</v>
      </c>
      <c r="AE166" s="106">
        <v>27</v>
      </c>
      <c r="AF166" s="106">
        <v>28</v>
      </c>
      <c r="AG166" s="106">
        <v>23</v>
      </c>
      <c r="AH166" s="106">
        <v>21</v>
      </c>
      <c r="AI166" s="106">
        <v>25</v>
      </c>
      <c r="AJ166" s="106">
        <v>22</v>
      </c>
      <c r="AK166" s="106">
        <v>18</v>
      </c>
      <c r="AL166" s="106">
        <v>12</v>
      </c>
      <c r="AM166" s="106">
        <v>7</v>
      </c>
      <c r="AN166" s="106">
        <v>8</v>
      </c>
      <c r="AO166" s="106">
        <v>0</v>
      </c>
      <c r="AP166" s="106">
        <v>2</v>
      </c>
      <c r="AQ166" s="106">
        <v>0</v>
      </c>
      <c r="AR166" s="106">
        <v>2</v>
      </c>
      <c r="AS166" s="106">
        <v>240</v>
      </c>
      <c r="AT166" s="106">
        <v>23</v>
      </c>
      <c r="AU166" s="106">
        <v>31</v>
      </c>
      <c r="AV166" s="106">
        <v>88</v>
      </c>
      <c r="AW166" s="106">
        <v>1</v>
      </c>
    </row>
    <row r="167" spans="1:49" x14ac:dyDescent="0.25">
      <c r="A167" s="98" t="s">
        <v>301</v>
      </c>
      <c r="B167" s="99">
        <v>7711</v>
      </c>
      <c r="C167" s="100" t="s">
        <v>282</v>
      </c>
      <c r="D167" s="99" t="s">
        <v>237</v>
      </c>
      <c r="E167" s="101">
        <v>2</v>
      </c>
      <c r="F167" s="107">
        <f t="shared" si="32"/>
        <v>1223</v>
      </c>
      <c r="G167" s="106">
        <v>13</v>
      </c>
      <c r="H167" s="106">
        <v>13</v>
      </c>
      <c r="I167" s="106">
        <v>14</v>
      </c>
      <c r="J167" s="106">
        <v>18</v>
      </c>
      <c r="K167" s="106">
        <v>31</v>
      </c>
      <c r="L167" s="106">
        <v>26</v>
      </c>
      <c r="M167" s="106">
        <v>19</v>
      </c>
      <c r="N167" s="106">
        <v>23</v>
      </c>
      <c r="O167" s="106">
        <v>24</v>
      </c>
      <c r="P167" s="106">
        <v>24</v>
      </c>
      <c r="Q167" s="106">
        <v>22</v>
      </c>
      <c r="R167" s="106">
        <v>34</v>
      </c>
      <c r="S167" s="106">
        <v>32</v>
      </c>
      <c r="T167" s="106">
        <v>27</v>
      </c>
      <c r="U167" s="106">
        <v>27</v>
      </c>
      <c r="V167" s="106">
        <v>35</v>
      </c>
      <c r="W167" s="106">
        <v>40</v>
      </c>
      <c r="X167" s="106">
        <v>40</v>
      </c>
      <c r="Y167" s="106">
        <v>30</v>
      </c>
      <c r="Z167" s="106">
        <v>23</v>
      </c>
      <c r="AA167" s="106">
        <v>90</v>
      </c>
      <c r="AB167" s="106">
        <v>66</v>
      </c>
      <c r="AC167" s="106">
        <v>73</v>
      </c>
      <c r="AD167" s="106">
        <v>84</v>
      </c>
      <c r="AE167" s="106">
        <v>74</v>
      </c>
      <c r="AF167" s="106">
        <v>76</v>
      </c>
      <c r="AG167" s="106">
        <v>63</v>
      </c>
      <c r="AH167" s="106">
        <v>58</v>
      </c>
      <c r="AI167" s="106">
        <v>34</v>
      </c>
      <c r="AJ167" s="106">
        <v>30</v>
      </c>
      <c r="AK167" s="106">
        <v>24</v>
      </c>
      <c r="AL167" s="106">
        <v>16</v>
      </c>
      <c r="AM167" s="106">
        <v>9</v>
      </c>
      <c r="AN167" s="106">
        <v>11</v>
      </c>
      <c r="AO167" s="106">
        <v>2</v>
      </c>
      <c r="AP167" s="106">
        <v>5</v>
      </c>
      <c r="AQ167" s="106">
        <v>6</v>
      </c>
      <c r="AR167" s="106">
        <v>13</v>
      </c>
      <c r="AS167" s="106">
        <v>608</v>
      </c>
      <c r="AT167" s="106">
        <v>70</v>
      </c>
      <c r="AU167" s="106">
        <v>83</v>
      </c>
      <c r="AV167" s="106">
        <v>230</v>
      </c>
      <c r="AW167" s="106">
        <v>12</v>
      </c>
    </row>
    <row r="168" spans="1:49" x14ac:dyDescent="0.25">
      <c r="A168" s="98" t="s">
        <v>301</v>
      </c>
      <c r="B168" s="99">
        <v>11327</v>
      </c>
      <c r="C168" s="100" t="s">
        <v>114</v>
      </c>
      <c r="D168" s="99" t="s">
        <v>238</v>
      </c>
      <c r="E168" s="101">
        <v>2</v>
      </c>
      <c r="F168" s="107">
        <f t="shared" si="32"/>
        <v>518</v>
      </c>
      <c r="G168" s="106">
        <v>4</v>
      </c>
      <c r="H168" s="106">
        <v>10</v>
      </c>
      <c r="I168" s="106">
        <v>7</v>
      </c>
      <c r="J168" s="106">
        <v>6</v>
      </c>
      <c r="K168" s="106">
        <v>9</v>
      </c>
      <c r="L168" s="106">
        <v>8</v>
      </c>
      <c r="M168" s="106">
        <v>13</v>
      </c>
      <c r="N168" s="106">
        <v>16</v>
      </c>
      <c r="O168" s="106">
        <v>17</v>
      </c>
      <c r="P168" s="106">
        <v>17</v>
      </c>
      <c r="Q168" s="106">
        <v>15</v>
      </c>
      <c r="R168" s="106">
        <v>8</v>
      </c>
      <c r="S168" s="106">
        <v>8</v>
      </c>
      <c r="T168" s="106">
        <v>7</v>
      </c>
      <c r="U168" s="106">
        <v>7</v>
      </c>
      <c r="V168" s="106">
        <v>9</v>
      </c>
      <c r="W168" s="106">
        <v>10</v>
      </c>
      <c r="X168" s="106">
        <v>10</v>
      </c>
      <c r="Y168" s="106">
        <v>13</v>
      </c>
      <c r="Z168" s="106">
        <v>10</v>
      </c>
      <c r="AA168" s="106">
        <v>38</v>
      </c>
      <c r="AB168" s="106">
        <v>28</v>
      </c>
      <c r="AC168" s="106">
        <v>33</v>
      </c>
      <c r="AD168" s="106">
        <v>37</v>
      </c>
      <c r="AE168" s="106">
        <v>33</v>
      </c>
      <c r="AF168" s="106">
        <v>34</v>
      </c>
      <c r="AG168" s="106">
        <v>28</v>
      </c>
      <c r="AH168" s="106">
        <v>26</v>
      </c>
      <c r="AI168" s="106">
        <v>16</v>
      </c>
      <c r="AJ168" s="106">
        <v>14</v>
      </c>
      <c r="AK168" s="106">
        <v>11</v>
      </c>
      <c r="AL168" s="106">
        <v>7</v>
      </c>
      <c r="AM168" s="106">
        <v>4</v>
      </c>
      <c r="AN168" s="106">
        <v>5</v>
      </c>
      <c r="AO168" s="106">
        <v>0</v>
      </c>
      <c r="AP168" s="106">
        <v>3</v>
      </c>
      <c r="AQ168" s="106">
        <v>1</v>
      </c>
      <c r="AR168" s="106">
        <v>4</v>
      </c>
      <c r="AS168" s="106">
        <v>258</v>
      </c>
      <c r="AT168" s="106">
        <v>22</v>
      </c>
      <c r="AU168" s="106">
        <v>25</v>
      </c>
      <c r="AV168" s="106">
        <v>101</v>
      </c>
      <c r="AW168" s="106">
        <v>7</v>
      </c>
    </row>
    <row r="169" spans="1:49" x14ac:dyDescent="0.25">
      <c r="A169" s="94" t="s">
        <v>302</v>
      </c>
      <c r="B169" s="96"/>
      <c r="C169" s="102" t="s">
        <v>283</v>
      </c>
      <c r="D169" s="96"/>
      <c r="E169" s="103"/>
      <c r="F169" s="97">
        <f t="shared" ref="F169:AW169" si="33">SUM(F170:F172)</f>
        <v>848</v>
      </c>
      <c r="G169" s="97">
        <f t="shared" si="33"/>
        <v>6</v>
      </c>
      <c r="H169" s="97">
        <f t="shared" si="33"/>
        <v>5</v>
      </c>
      <c r="I169" s="97">
        <f t="shared" si="33"/>
        <v>7</v>
      </c>
      <c r="J169" s="97">
        <f t="shared" si="33"/>
        <v>11</v>
      </c>
      <c r="K169" s="97">
        <f t="shared" si="33"/>
        <v>11</v>
      </c>
      <c r="L169" s="97">
        <f t="shared" si="33"/>
        <v>8</v>
      </c>
      <c r="M169" s="97">
        <f t="shared" si="33"/>
        <v>9</v>
      </c>
      <c r="N169" s="97">
        <f t="shared" si="33"/>
        <v>11</v>
      </c>
      <c r="O169" s="97">
        <f t="shared" si="33"/>
        <v>16</v>
      </c>
      <c r="P169" s="97">
        <f t="shared" si="33"/>
        <v>9</v>
      </c>
      <c r="Q169" s="97">
        <f t="shared" si="33"/>
        <v>8</v>
      </c>
      <c r="R169" s="97">
        <f t="shared" si="33"/>
        <v>6</v>
      </c>
      <c r="S169" s="97">
        <f t="shared" si="33"/>
        <v>2</v>
      </c>
      <c r="T169" s="97">
        <f t="shared" si="33"/>
        <v>8</v>
      </c>
      <c r="U169" s="97">
        <f t="shared" si="33"/>
        <v>11</v>
      </c>
      <c r="V169" s="97">
        <f t="shared" si="33"/>
        <v>11</v>
      </c>
      <c r="W169" s="97">
        <f t="shared" si="33"/>
        <v>18</v>
      </c>
      <c r="X169" s="97">
        <f t="shared" si="33"/>
        <v>11</v>
      </c>
      <c r="Y169" s="97">
        <f t="shared" si="33"/>
        <v>10</v>
      </c>
      <c r="Z169" s="97">
        <f t="shared" si="33"/>
        <v>14</v>
      </c>
      <c r="AA169" s="97">
        <f t="shared" si="33"/>
        <v>58</v>
      </c>
      <c r="AB169" s="97">
        <f t="shared" si="33"/>
        <v>68</v>
      </c>
      <c r="AC169" s="97">
        <f t="shared" si="33"/>
        <v>61</v>
      </c>
      <c r="AD169" s="97">
        <f t="shared" si="33"/>
        <v>65</v>
      </c>
      <c r="AE169" s="97">
        <f t="shared" si="33"/>
        <v>70</v>
      </c>
      <c r="AF169" s="97">
        <f t="shared" si="33"/>
        <v>67</v>
      </c>
      <c r="AG169" s="97">
        <f t="shared" si="33"/>
        <v>49</v>
      </c>
      <c r="AH169" s="97">
        <f t="shared" si="33"/>
        <v>51</v>
      </c>
      <c r="AI169" s="97">
        <f t="shared" si="33"/>
        <v>36</v>
      </c>
      <c r="AJ169" s="97">
        <f t="shared" si="33"/>
        <v>42</v>
      </c>
      <c r="AK169" s="97">
        <f t="shared" si="33"/>
        <v>35</v>
      </c>
      <c r="AL169" s="97">
        <f t="shared" si="33"/>
        <v>23</v>
      </c>
      <c r="AM169" s="97">
        <f t="shared" si="33"/>
        <v>16</v>
      </c>
      <c r="AN169" s="97">
        <f t="shared" si="33"/>
        <v>15</v>
      </c>
      <c r="AO169" s="97">
        <f t="shared" si="33"/>
        <v>0</v>
      </c>
      <c r="AP169" s="97">
        <f t="shared" si="33"/>
        <v>1</v>
      </c>
      <c r="AQ169" s="97">
        <f t="shared" si="33"/>
        <v>5</v>
      </c>
      <c r="AR169" s="97">
        <f t="shared" si="33"/>
        <v>6</v>
      </c>
      <c r="AS169" s="97">
        <f t="shared" si="33"/>
        <v>436</v>
      </c>
      <c r="AT169" s="97">
        <f t="shared" si="33"/>
        <v>18</v>
      </c>
      <c r="AU169" s="97">
        <f t="shared" si="33"/>
        <v>30</v>
      </c>
      <c r="AV169" s="97">
        <f t="shared" si="33"/>
        <v>191</v>
      </c>
      <c r="AW169" s="97">
        <f t="shared" si="33"/>
        <v>8</v>
      </c>
    </row>
    <row r="170" spans="1:49" x14ac:dyDescent="0.25">
      <c r="A170" s="98" t="s">
        <v>302</v>
      </c>
      <c r="B170" s="99">
        <v>4780</v>
      </c>
      <c r="C170" s="100" t="s">
        <v>115</v>
      </c>
      <c r="D170" s="99" t="s">
        <v>237</v>
      </c>
      <c r="E170" s="101">
        <v>1</v>
      </c>
      <c r="F170" s="107">
        <f t="shared" ref="F170:F172" si="34">SUBTOTAL(9,G170:AN170)</f>
        <v>434</v>
      </c>
      <c r="G170" s="106">
        <v>1</v>
      </c>
      <c r="H170" s="106">
        <v>2</v>
      </c>
      <c r="I170" s="106">
        <v>2</v>
      </c>
      <c r="J170" s="106">
        <v>5</v>
      </c>
      <c r="K170" s="106">
        <v>1</v>
      </c>
      <c r="L170" s="106">
        <v>3</v>
      </c>
      <c r="M170" s="106">
        <v>3</v>
      </c>
      <c r="N170" s="106">
        <v>5</v>
      </c>
      <c r="O170" s="106">
        <v>6</v>
      </c>
      <c r="P170" s="106">
        <v>3</v>
      </c>
      <c r="Q170" s="106">
        <v>3</v>
      </c>
      <c r="R170" s="106">
        <v>3</v>
      </c>
      <c r="S170" s="106">
        <v>1</v>
      </c>
      <c r="T170" s="106">
        <v>3</v>
      </c>
      <c r="U170" s="106">
        <v>5</v>
      </c>
      <c r="V170" s="106">
        <v>5</v>
      </c>
      <c r="W170" s="106">
        <v>8</v>
      </c>
      <c r="X170" s="106">
        <v>5</v>
      </c>
      <c r="Y170" s="106">
        <v>6</v>
      </c>
      <c r="Z170" s="106">
        <v>8</v>
      </c>
      <c r="AA170" s="106">
        <v>34</v>
      </c>
      <c r="AB170" s="106">
        <v>40</v>
      </c>
      <c r="AC170" s="106">
        <v>32</v>
      </c>
      <c r="AD170" s="106">
        <v>34</v>
      </c>
      <c r="AE170" s="106">
        <v>36</v>
      </c>
      <c r="AF170" s="106">
        <v>35</v>
      </c>
      <c r="AG170" s="106">
        <v>26</v>
      </c>
      <c r="AH170" s="106">
        <v>27</v>
      </c>
      <c r="AI170" s="106">
        <v>20</v>
      </c>
      <c r="AJ170" s="106">
        <v>23</v>
      </c>
      <c r="AK170" s="106">
        <v>19</v>
      </c>
      <c r="AL170" s="106">
        <v>13</v>
      </c>
      <c r="AM170" s="106">
        <v>9</v>
      </c>
      <c r="AN170" s="106">
        <v>8</v>
      </c>
      <c r="AO170" s="106">
        <v>0</v>
      </c>
      <c r="AP170" s="106">
        <v>0</v>
      </c>
      <c r="AQ170" s="106">
        <v>1</v>
      </c>
      <c r="AR170" s="106">
        <v>1</v>
      </c>
      <c r="AS170" s="106">
        <v>230</v>
      </c>
      <c r="AT170" s="106">
        <v>9</v>
      </c>
      <c r="AU170" s="106">
        <v>15</v>
      </c>
      <c r="AV170" s="106">
        <v>105</v>
      </c>
      <c r="AW170" s="106">
        <v>1</v>
      </c>
    </row>
    <row r="171" spans="1:49" x14ac:dyDescent="0.25">
      <c r="A171" s="98" t="s">
        <v>302</v>
      </c>
      <c r="B171" s="99">
        <v>6671</v>
      </c>
      <c r="C171" s="100" t="s">
        <v>116</v>
      </c>
      <c r="D171" s="99" t="s">
        <v>238</v>
      </c>
      <c r="E171" s="101">
        <v>1</v>
      </c>
      <c r="F171" s="107">
        <f t="shared" si="34"/>
        <v>153</v>
      </c>
      <c r="G171" s="106">
        <v>2</v>
      </c>
      <c r="H171" s="106">
        <v>1</v>
      </c>
      <c r="I171" s="106">
        <v>1</v>
      </c>
      <c r="J171" s="106">
        <v>4</v>
      </c>
      <c r="K171" s="106">
        <v>4</v>
      </c>
      <c r="L171" s="106">
        <v>3</v>
      </c>
      <c r="M171" s="106">
        <v>3</v>
      </c>
      <c r="N171" s="106">
        <v>3</v>
      </c>
      <c r="O171" s="106">
        <v>5</v>
      </c>
      <c r="P171" s="106">
        <v>3</v>
      </c>
      <c r="Q171" s="106">
        <v>2</v>
      </c>
      <c r="R171" s="106">
        <v>1</v>
      </c>
      <c r="S171" s="106">
        <v>0</v>
      </c>
      <c r="T171" s="106">
        <v>2</v>
      </c>
      <c r="U171" s="106">
        <v>2</v>
      </c>
      <c r="V171" s="106">
        <v>2</v>
      </c>
      <c r="W171" s="106">
        <v>4</v>
      </c>
      <c r="X171" s="106">
        <v>2</v>
      </c>
      <c r="Y171" s="106">
        <v>1</v>
      </c>
      <c r="Z171" s="106">
        <v>2</v>
      </c>
      <c r="AA171" s="106">
        <v>8</v>
      </c>
      <c r="AB171" s="106">
        <v>9</v>
      </c>
      <c r="AC171" s="106">
        <v>11</v>
      </c>
      <c r="AD171" s="106">
        <v>12</v>
      </c>
      <c r="AE171" s="106">
        <v>13</v>
      </c>
      <c r="AF171" s="106">
        <v>12</v>
      </c>
      <c r="AG171" s="106">
        <v>9</v>
      </c>
      <c r="AH171" s="106">
        <v>9</v>
      </c>
      <c r="AI171" s="106">
        <v>5</v>
      </c>
      <c r="AJ171" s="106">
        <v>6</v>
      </c>
      <c r="AK171" s="106">
        <v>5</v>
      </c>
      <c r="AL171" s="106">
        <v>3</v>
      </c>
      <c r="AM171" s="106">
        <v>2</v>
      </c>
      <c r="AN171" s="106">
        <v>2</v>
      </c>
      <c r="AO171" s="106">
        <v>0</v>
      </c>
      <c r="AP171" s="106">
        <v>0</v>
      </c>
      <c r="AQ171" s="106">
        <v>2</v>
      </c>
      <c r="AR171" s="106">
        <v>2</v>
      </c>
      <c r="AS171" s="106">
        <v>78</v>
      </c>
      <c r="AT171" s="106">
        <v>4</v>
      </c>
      <c r="AU171" s="106">
        <v>6</v>
      </c>
      <c r="AV171" s="106">
        <v>31</v>
      </c>
      <c r="AW171" s="106">
        <v>3</v>
      </c>
    </row>
    <row r="172" spans="1:49" x14ac:dyDescent="0.25">
      <c r="A172" s="98" t="s">
        <v>302</v>
      </c>
      <c r="B172" s="99">
        <v>6819</v>
      </c>
      <c r="C172" s="100" t="s">
        <v>117</v>
      </c>
      <c r="D172" s="99" t="s">
        <v>238</v>
      </c>
      <c r="E172" s="101">
        <v>1</v>
      </c>
      <c r="F172" s="107">
        <f t="shared" si="34"/>
        <v>261</v>
      </c>
      <c r="G172" s="106">
        <v>3</v>
      </c>
      <c r="H172" s="106">
        <v>2</v>
      </c>
      <c r="I172" s="106">
        <v>4</v>
      </c>
      <c r="J172" s="106">
        <v>2</v>
      </c>
      <c r="K172" s="106">
        <v>6</v>
      </c>
      <c r="L172" s="106">
        <v>2</v>
      </c>
      <c r="M172" s="106">
        <v>3</v>
      </c>
      <c r="N172" s="106">
        <v>3</v>
      </c>
      <c r="O172" s="106">
        <v>5</v>
      </c>
      <c r="P172" s="106">
        <v>3</v>
      </c>
      <c r="Q172" s="106">
        <v>3</v>
      </c>
      <c r="R172" s="106">
        <v>2</v>
      </c>
      <c r="S172" s="106">
        <v>1</v>
      </c>
      <c r="T172" s="106">
        <v>3</v>
      </c>
      <c r="U172" s="106">
        <v>4</v>
      </c>
      <c r="V172" s="106">
        <v>4</v>
      </c>
      <c r="W172" s="106">
        <v>6</v>
      </c>
      <c r="X172" s="106">
        <v>4</v>
      </c>
      <c r="Y172" s="106">
        <v>3</v>
      </c>
      <c r="Z172" s="106">
        <v>4</v>
      </c>
      <c r="AA172" s="106">
        <v>16</v>
      </c>
      <c r="AB172" s="106">
        <v>19</v>
      </c>
      <c r="AC172" s="106">
        <v>18</v>
      </c>
      <c r="AD172" s="106">
        <v>19</v>
      </c>
      <c r="AE172" s="106">
        <v>21</v>
      </c>
      <c r="AF172" s="106">
        <v>20</v>
      </c>
      <c r="AG172" s="106">
        <v>14</v>
      </c>
      <c r="AH172" s="106">
        <v>15</v>
      </c>
      <c r="AI172" s="106">
        <v>11</v>
      </c>
      <c r="AJ172" s="106">
        <v>13</v>
      </c>
      <c r="AK172" s="106">
        <v>11</v>
      </c>
      <c r="AL172" s="106">
        <v>7</v>
      </c>
      <c r="AM172" s="106">
        <v>5</v>
      </c>
      <c r="AN172" s="106">
        <v>5</v>
      </c>
      <c r="AO172" s="106">
        <v>0</v>
      </c>
      <c r="AP172" s="106">
        <v>1</v>
      </c>
      <c r="AQ172" s="106">
        <v>2</v>
      </c>
      <c r="AR172" s="106">
        <v>3</v>
      </c>
      <c r="AS172" s="106">
        <v>128</v>
      </c>
      <c r="AT172" s="106">
        <v>5</v>
      </c>
      <c r="AU172" s="106">
        <v>9</v>
      </c>
      <c r="AV172" s="106">
        <v>55</v>
      </c>
      <c r="AW172" s="106">
        <v>4</v>
      </c>
    </row>
    <row r="173" spans="1:49" x14ac:dyDescent="0.25">
      <c r="A173" s="94" t="s">
        <v>303</v>
      </c>
      <c r="B173" s="96"/>
      <c r="C173" s="102" t="s">
        <v>284</v>
      </c>
      <c r="D173" s="96"/>
      <c r="E173" s="103"/>
      <c r="F173" s="97">
        <f t="shared" ref="F173:AW173" si="35">SUM(F174:F189)</f>
        <v>15993</v>
      </c>
      <c r="G173" s="97">
        <f t="shared" si="35"/>
        <v>169</v>
      </c>
      <c r="H173" s="97">
        <f t="shared" si="35"/>
        <v>141</v>
      </c>
      <c r="I173" s="97">
        <f t="shared" si="35"/>
        <v>165</v>
      </c>
      <c r="J173" s="97">
        <f t="shared" si="35"/>
        <v>213</v>
      </c>
      <c r="K173" s="97">
        <f t="shared" si="35"/>
        <v>213</v>
      </c>
      <c r="L173" s="97">
        <f t="shared" si="35"/>
        <v>218</v>
      </c>
      <c r="M173" s="97">
        <f t="shared" si="35"/>
        <v>251</v>
      </c>
      <c r="N173" s="97">
        <f t="shared" si="35"/>
        <v>210</v>
      </c>
      <c r="O173" s="97">
        <f t="shared" si="35"/>
        <v>276</v>
      </c>
      <c r="P173" s="97">
        <f t="shared" si="35"/>
        <v>254</v>
      </c>
      <c r="Q173" s="97">
        <f t="shared" si="35"/>
        <v>263</v>
      </c>
      <c r="R173" s="97">
        <f t="shared" si="35"/>
        <v>306</v>
      </c>
      <c r="S173" s="97">
        <f t="shared" si="35"/>
        <v>327</v>
      </c>
      <c r="T173" s="97">
        <f t="shared" si="35"/>
        <v>317</v>
      </c>
      <c r="U173" s="97">
        <f t="shared" si="35"/>
        <v>361</v>
      </c>
      <c r="V173" s="97">
        <f t="shared" si="35"/>
        <v>337</v>
      </c>
      <c r="W173" s="97">
        <f t="shared" si="35"/>
        <v>362</v>
      </c>
      <c r="X173" s="97">
        <f t="shared" si="35"/>
        <v>343</v>
      </c>
      <c r="Y173" s="97">
        <f t="shared" si="35"/>
        <v>323</v>
      </c>
      <c r="Z173" s="97">
        <f t="shared" si="35"/>
        <v>327</v>
      </c>
      <c r="AA173" s="97">
        <f t="shared" si="35"/>
        <v>1509</v>
      </c>
      <c r="AB173" s="97">
        <f t="shared" si="35"/>
        <v>1158</v>
      </c>
      <c r="AC173" s="97">
        <f t="shared" si="35"/>
        <v>1066</v>
      </c>
      <c r="AD173" s="97">
        <f t="shared" si="35"/>
        <v>1116</v>
      </c>
      <c r="AE173" s="97">
        <f t="shared" si="35"/>
        <v>1119</v>
      </c>
      <c r="AF173" s="97">
        <f t="shared" si="35"/>
        <v>1032</v>
      </c>
      <c r="AG173" s="97">
        <f t="shared" si="35"/>
        <v>833</v>
      </c>
      <c r="AH173" s="97">
        <f t="shared" si="35"/>
        <v>666</v>
      </c>
      <c r="AI173" s="97">
        <f t="shared" si="35"/>
        <v>612</v>
      </c>
      <c r="AJ173" s="97">
        <f t="shared" si="35"/>
        <v>494</v>
      </c>
      <c r="AK173" s="97">
        <f t="shared" si="35"/>
        <v>392</v>
      </c>
      <c r="AL173" s="97">
        <f t="shared" si="35"/>
        <v>299</v>
      </c>
      <c r="AM173" s="97">
        <f t="shared" si="35"/>
        <v>154</v>
      </c>
      <c r="AN173" s="97">
        <f t="shared" si="35"/>
        <v>167</v>
      </c>
      <c r="AO173" s="97">
        <f t="shared" si="35"/>
        <v>5</v>
      </c>
      <c r="AP173" s="97">
        <f t="shared" si="35"/>
        <v>84</v>
      </c>
      <c r="AQ173" s="97">
        <f t="shared" si="35"/>
        <v>80</v>
      </c>
      <c r="AR173" s="97">
        <f t="shared" si="35"/>
        <v>179</v>
      </c>
      <c r="AS173" s="97">
        <f t="shared" si="35"/>
        <v>7973</v>
      </c>
      <c r="AT173" s="97">
        <f t="shared" si="35"/>
        <v>747</v>
      </c>
      <c r="AU173" s="97">
        <f t="shared" si="35"/>
        <v>816</v>
      </c>
      <c r="AV173" s="97">
        <f t="shared" si="35"/>
        <v>3495</v>
      </c>
      <c r="AW173" s="97">
        <f t="shared" si="35"/>
        <v>184</v>
      </c>
    </row>
    <row r="174" spans="1:49" x14ac:dyDescent="0.25">
      <c r="A174" s="98" t="s">
        <v>303</v>
      </c>
      <c r="B174" s="99">
        <v>4742</v>
      </c>
      <c r="C174" s="100" t="s">
        <v>118</v>
      </c>
      <c r="D174" s="99" t="s">
        <v>241</v>
      </c>
      <c r="E174" s="101">
        <v>2</v>
      </c>
      <c r="F174" s="107">
        <f t="shared" ref="F174:F189" si="36">SUBTOTAL(9,G174:AN174)</f>
        <v>6175</v>
      </c>
      <c r="G174" s="106">
        <v>75</v>
      </c>
      <c r="H174" s="106">
        <v>59</v>
      </c>
      <c r="I174" s="106">
        <v>64</v>
      </c>
      <c r="J174" s="106">
        <v>80</v>
      </c>
      <c r="K174" s="106">
        <v>82</v>
      </c>
      <c r="L174" s="106">
        <v>72</v>
      </c>
      <c r="M174" s="106">
        <v>94</v>
      </c>
      <c r="N174" s="106">
        <v>78</v>
      </c>
      <c r="O174" s="106">
        <v>103</v>
      </c>
      <c r="P174" s="106">
        <v>96</v>
      </c>
      <c r="Q174" s="106">
        <v>100</v>
      </c>
      <c r="R174" s="106">
        <v>102</v>
      </c>
      <c r="S174" s="106">
        <v>106</v>
      </c>
      <c r="T174" s="106">
        <v>103</v>
      </c>
      <c r="U174" s="106">
        <v>116</v>
      </c>
      <c r="V174" s="106">
        <v>109</v>
      </c>
      <c r="W174" s="106">
        <v>116</v>
      </c>
      <c r="X174" s="106">
        <v>112</v>
      </c>
      <c r="Y174" s="106">
        <v>124</v>
      </c>
      <c r="Z174" s="106">
        <v>125</v>
      </c>
      <c r="AA174" s="106">
        <v>580</v>
      </c>
      <c r="AB174" s="106">
        <v>445</v>
      </c>
      <c r="AC174" s="106">
        <v>427</v>
      </c>
      <c r="AD174" s="106">
        <v>445</v>
      </c>
      <c r="AE174" s="106">
        <v>446</v>
      </c>
      <c r="AF174" s="106">
        <v>413</v>
      </c>
      <c r="AG174" s="106">
        <v>333</v>
      </c>
      <c r="AH174" s="106">
        <v>268</v>
      </c>
      <c r="AI174" s="106">
        <v>261</v>
      </c>
      <c r="AJ174" s="106">
        <v>210</v>
      </c>
      <c r="AK174" s="106">
        <v>167</v>
      </c>
      <c r="AL174" s="106">
        <v>128</v>
      </c>
      <c r="AM174" s="106">
        <v>66</v>
      </c>
      <c r="AN174" s="106">
        <v>70</v>
      </c>
      <c r="AO174" s="106">
        <v>4</v>
      </c>
      <c r="AP174" s="106">
        <v>37</v>
      </c>
      <c r="AQ174" s="106">
        <v>34</v>
      </c>
      <c r="AR174" s="106">
        <v>75</v>
      </c>
      <c r="AS174" s="106">
        <v>3104</v>
      </c>
      <c r="AT174" s="106">
        <v>249</v>
      </c>
      <c r="AU174" s="106">
        <v>280</v>
      </c>
      <c r="AV174" s="106">
        <v>1372</v>
      </c>
      <c r="AW174" s="106">
        <v>76</v>
      </c>
    </row>
    <row r="175" spans="1:49" x14ac:dyDescent="0.25">
      <c r="A175" s="98" t="s">
        <v>303</v>
      </c>
      <c r="B175" s="99">
        <v>4743</v>
      </c>
      <c r="C175" s="100" t="s">
        <v>122</v>
      </c>
      <c r="D175" s="99" t="s">
        <v>236</v>
      </c>
      <c r="E175" s="101">
        <v>2</v>
      </c>
      <c r="F175" s="107">
        <f t="shared" si="36"/>
        <v>2234</v>
      </c>
      <c r="G175" s="106">
        <v>17</v>
      </c>
      <c r="H175" s="106">
        <v>16</v>
      </c>
      <c r="I175" s="106">
        <v>22</v>
      </c>
      <c r="J175" s="106">
        <v>33</v>
      </c>
      <c r="K175" s="106">
        <v>27</v>
      </c>
      <c r="L175" s="106">
        <v>38</v>
      </c>
      <c r="M175" s="106">
        <v>27</v>
      </c>
      <c r="N175" s="106">
        <v>23</v>
      </c>
      <c r="O175" s="106">
        <v>30</v>
      </c>
      <c r="P175" s="106">
        <v>28</v>
      </c>
      <c r="Q175" s="106">
        <v>29</v>
      </c>
      <c r="R175" s="106">
        <v>49</v>
      </c>
      <c r="S175" s="106">
        <v>53</v>
      </c>
      <c r="T175" s="106">
        <v>51</v>
      </c>
      <c r="U175" s="106">
        <v>58</v>
      </c>
      <c r="V175" s="106">
        <v>54</v>
      </c>
      <c r="W175" s="106">
        <v>59</v>
      </c>
      <c r="X175" s="106">
        <v>55</v>
      </c>
      <c r="Y175" s="106">
        <v>47</v>
      </c>
      <c r="Z175" s="106">
        <v>48</v>
      </c>
      <c r="AA175" s="106">
        <v>221</v>
      </c>
      <c r="AB175" s="106">
        <v>170</v>
      </c>
      <c r="AC175" s="106">
        <v>151</v>
      </c>
      <c r="AD175" s="106">
        <v>158</v>
      </c>
      <c r="AE175" s="106">
        <v>159</v>
      </c>
      <c r="AF175" s="106">
        <v>146</v>
      </c>
      <c r="AG175" s="106">
        <v>118</v>
      </c>
      <c r="AH175" s="106">
        <v>94</v>
      </c>
      <c r="AI175" s="106">
        <v>73</v>
      </c>
      <c r="AJ175" s="106">
        <v>59</v>
      </c>
      <c r="AK175" s="106">
        <v>47</v>
      </c>
      <c r="AL175" s="106">
        <v>36</v>
      </c>
      <c r="AM175" s="106">
        <v>18</v>
      </c>
      <c r="AN175" s="106">
        <v>20</v>
      </c>
      <c r="AO175" s="106">
        <v>1</v>
      </c>
      <c r="AP175" s="106">
        <v>8</v>
      </c>
      <c r="AQ175" s="106">
        <v>8</v>
      </c>
      <c r="AR175" s="106">
        <v>18</v>
      </c>
      <c r="AS175" s="106">
        <v>1105</v>
      </c>
      <c r="AT175" s="106">
        <v>114</v>
      </c>
      <c r="AU175" s="106">
        <v>128</v>
      </c>
      <c r="AV175" s="106">
        <v>502</v>
      </c>
      <c r="AW175" s="106">
        <v>22</v>
      </c>
    </row>
    <row r="176" spans="1:49" x14ac:dyDescent="0.25">
      <c r="A176" s="98" t="s">
        <v>303</v>
      </c>
      <c r="B176" s="99">
        <v>4744</v>
      </c>
      <c r="C176" s="100" t="s">
        <v>119</v>
      </c>
      <c r="D176" s="99" t="s">
        <v>238</v>
      </c>
      <c r="E176" s="101">
        <v>2</v>
      </c>
      <c r="F176" s="107">
        <f t="shared" si="36"/>
        <v>670</v>
      </c>
      <c r="G176" s="106">
        <v>3</v>
      </c>
      <c r="H176" s="106">
        <v>3</v>
      </c>
      <c r="I176" s="106">
        <v>11</v>
      </c>
      <c r="J176" s="106">
        <v>12</v>
      </c>
      <c r="K176" s="106">
        <v>11</v>
      </c>
      <c r="L176" s="106">
        <v>12</v>
      </c>
      <c r="M176" s="106">
        <v>10</v>
      </c>
      <c r="N176" s="106">
        <v>8</v>
      </c>
      <c r="O176" s="106">
        <v>11</v>
      </c>
      <c r="P176" s="106">
        <v>10</v>
      </c>
      <c r="Q176" s="106">
        <v>10</v>
      </c>
      <c r="R176" s="106">
        <v>14</v>
      </c>
      <c r="S176" s="106">
        <v>15</v>
      </c>
      <c r="T176" s="106">
        <v>15</v>
      </c>
      <c r="U176" s="106">
        <v>17</v>
      </c>
      <c r="V176" s="106">
        <v>16</v>
      </c>
      <c r="W176" s="106">
        <v>17</v>
      </c>
      <c r="X176" s="106">
        <v>16</v>
      </c>
      <c r="Y176" s="106">
        <v>13</v>
      </c>
      <c r="Z176" s="106">
        <v>14</v>
      </c>
      <c r="AA176" s="106">
        <v>63</v>
      </c>
      <c r="AB176" s="106">
        <v>48</v>
      </c>
      <c r="AC176" s="106">
        <v>42</v>
      </c>
      <c r="AD176" s="106">
        <v>44</v>
      </c>
      <c r="AE176" s="106">
        <v>44</v>
      </c>
      <c r="AF176" s="106">
        <v>41</v>
      </c>
      <c r="AG176" s="106">
        <v>33</v>
      </c>
      <c r="AH176" s="106">
        <v>26</v>
      </c>
      <c r="AI176" s="106">
        <v>26</v>
      </c>
      <c r="AJ176" s="106">
        <v>21</v>
      </c>
      <c r="AK176" s="106">
        <v>17</v>
      </c>
      <c r="AL176" s="106">
        <v>13</v>
      </c>
      <c r="AM176" s="106">
        <v>7</v>
      </c>
      <c r="AN176" s="106">
        <v>7</v>
      </c>
      <c r="AO176" s="106">
        <v>0</v>
      </c>
      <c r="AP176" s="106">
        <v>2</v>
      </c>
      <c r="AQ176" s="106">
        <v>1</v>
      </c>
      <c r="AR176" s="106">
        <v>4</v>
      </c>
      <c r="AS176" s="106">
        <v>327</v>
      </c>
      <c r="AT176" s="106">
        <v>34</v>
      </c>
      <c r="AU176" s="106">
        <v>36</v>
      </c>
      <c r="AV176" s="106">
        <v>140</v>
      </c>
      <c r="AW176" s="106">
        <v>10</v>
      </c>
    </row>
    <row r="177" spans="1:49" x14ac:dyDescent="0.25">
      <c r="A177" s="98" t="s">
        <v>303</v>
      </c>
      <c r="B177" s="99">
        <v>4745</v>
      </c>
      <c r="C177" s="100" t="s">
        <v>120</v>
      </c>
      <c r="D177" s="99" t="s">
        <v>237</v>
      </c>
      <c r="E177" s="101">
        <v>2</v>
      </c>
      <c r="F177" s="107">
        <f t="shared" si="36"/>
        <v>1366</v>
      </c>
      <c r="G177" s="106">
        <v>13</v>
      </c>
      <c r="H177" s="106">
        <v>19</v>
      </c>
      <c r="I177" s="106">
        <v>10</v>
      </c>
      <c r="J177" s="106">
        <v>18</v>
      </c>
      <c r="K177" s="106">
        <v>14</v>
      </c>
      <c r="L177" s="106">
        <v>32</v>
      </c>
      <c r="M177" s="106">
        <v>17</v>
      </c>
      <c r="N177" s="106">
        <v>14</v>
      </c>
      <c r="O177" s="106">
        <v>18</v>
      </c>
      <c r="P177" s="106">
        <v>17</v>
      </c>
      <c r="Q177" s="106">
        <v>17</v>
      </c>
      <c r="R177" s="106">
        <v>27</v>
      </c>
      <c r="S177" s="106">
        <v>29</v>
      </c>
      <c r="T177" s="106">
        <v>28</v>
      </c>
      <c r="U177" s="106">
        <v>32</v>
      </c>
      <c r="V177" s="106">
        <v>30</v>
      </c>
      <c r="W177" s="106">
        <v>32</v>
      </c>
      <c r="X177" s="106">
        <v>31</v>
      </c>
      <c r="Y177" s="106">
        <v>23</v>
      </c>
      <c r="Z177" s="106">
        <v>23</v>
      </c>
      <c r="AA177" s="106">
        <v>105</v>
      </c>
      <c r="AB177" s="106">
        <v>81</v>
      </c>
      <c r="AC177" s="106">
        <v>101</v>
      </c>
      <c r="AD177" s="106">
        <v>106</v>
      </c>
      <c r="AE177" s="106">
        <v>106</v>
      </c>
      <c r="AF177" s="106">
        <v>98</v>
      </c>
      <c r="AG177" s="106">
        <v>79</v>
      </c>
      <c r="AH177" s="106">
        <v>63</v>
      </c>
      <c r="AI177" s="106">
        <v>53</v>
      </c>
      <c r="AJ177" s="106">
        <v>43</v>
      </c>
      <c r="AK177" s="106">
        <v>34</v>
      </c>
      <c r="AL177" s="106">
        <v>26</v>
      </c>
      <c r="AM177" s="106">
        <v>13</v>
      </c>
      <c r="AN177" s="106">
        <v>14</v>
      </c>
      <c r="AO177" s="106">
        <v>0</v>
      </c>
      <c r="AP177" s="106">
        <v>7</v>
      </c>
      <c r="AQ177" s="106">
        <v>6</v>
      </c>
      <c r="AR177" s="106">
        <v>14</v>
      </c>
      <c r="AS177" s="106">
        <v>675</v>
      </c>
      <c r="AT177" s="106">
        <v>63</v>
      </c>
      <c r="AU177" s="106">
        <v>67</v>
      </c>
      <c r="AV177" s="106">
        <v>298</v>
      </c>
      <c r="AW177" s="106">
        <v>16</v>
      </c>
    </row>
    <row r="178" spans="1:49" x14ac:dyDescent="0.25">
      <c r="A178" s="98" t="s">
        <v>303</v>
      </c>
      <c r="B178" s="99">
        <v>4746</v>
      </c>
      <c r="C178" s="100" t="s">
        <v>121</v>
      </c>
      <c r="D178" s="99" t="s">
        <v>238</v>
      </c>
      <c r="E178" s="101">
        <v>2</v>
      </c>
      <c r="F178" s="107">
        <f t="shared" si="36"/>
        <v>312</v>
      </c>
      <c r="G178" s="106">
        <v>3</v>
      </c>
      <c r="H178" s="106">
        <v>1</v>
      </c>
      <c r="I178" s="106">
        <v>2</v>
      </c>
      <c r="J178" s="106">
        <v>4</v>
      </c>
      <c r="K178" s="106">
        <v>3</v>
      </c>
      <c r="L178" s="106">
        <v>4</v>
      </c>
      <c r="M178" s="106">
        <v>4</v>
      </c>
      <c r="N178" s="106">
        <v>4</v>
      </c>
      <c r="O178" s="106">
        <v>5</v>
      </c>
      <c r="P178" s="106">
        <v>4</v>
      </c>
      <c r="Q178" s="106">
        <v>4</v>
      </c>
      <c r="R178" s="106">
        <v>6</v>
      </c>
      <c r="S178" s="106">
        <v>7</v>
      </c>
      <c r="T178" s="106">
        <v>7</v>
      </c>
      <c r="U178" s="106">
        <v>8</v>
      </c>
      <c r="V178" s="106">
        <v>7</v>
      </c>
      <c r="W178" s="106">
        <v>8</v>
      </c>
      <c r="X178" s="106">
        <v>7</v>
      </c>
      <c r="Y178" s="106">
        <v>5</v>
      </c>
      <c r="Z178" s="106">
        <v>5</v>
      </c>
      <c r="AA178" s="106">
        <v>25</v>
      </c>
      <c r="AB178" s="106">
        <v>19</v>
      </c>
      <c r="AC178" s="106">
        <v>23</v>
      </c>
      <c r="AD178" s="106">
        <v>24</v>
      </c>
      <c r="AE178" s="106">
        <v>24</v>
      </c>
      <c r="AF178" s="106">
        <v>22</v>
      </c>
      <c r="AG178" s="106">
        <v>18</v>
      </c>
      <c r="AH178" s="106">
        <v>14</v>
      </c>
      <c r="AI178" s="106">
        <v>13</v>
      </c>
      <c r="AJ178" s="106">
        <v>11</v>
      </c>
      <c r="AK178" s="106">
        <v>8</v>
      </c>
      <c r="AL178" s="106">
        <v>6</v>
      </c>
      <c r="AM178" s="106">
        <v>3</v>
      </c>
      <c r="AN178" s="106">
        <v>4</v>
      </c>
      <c r="AO178" s="106">
        <v>0</v>
      </c>
      <c r="AP178" s="106">
        <v>1</v>
      </c>
      <c r="AQ178" s="106">
        <v>2</v>
      </c>
      <c r="AR178" s="106">
        <v>4</v>
      </c>
      <c r="AS178" s="106">
        <v>158</v>
      </c>
      <c r="AT178" s="106">
        <v>15</v>
      </c>
      <c r="AU178" s="106">
        <v>16</v>
      </c>
      <c r="AV178" s="106">
        <v>69</v>
      </c>
      <c r="AW178" s="106">
        <v>3</v>
      </c>
    </row>
    <row r="179" spans="1:49" x14ac:dyDescent="0.25">
      <c r="A179" s="98" t="s">
        <v>303</v>
      </c>
      <c r="B179" s="99">
        <v>4747</v>
      </c>
      <c r="C179" s="100" t="s">
        <v>193</v>
      </c>
      <c r="D179" s="99" t="s">
        <v>238</v>
      </c>
      <c r="E179" s="101">
        <v>2</v>
      </c>
      <c r="F179" s="107">
        <f t="shared" si="36"/>
        <v>623</v>
      </c>
      <c r="G179" s="106">
        <v>7</v>
      </c>
      <c r="H179" s="106">
        <v>7</v>
      </c>
      <c r="I179" s="106">
        <v>9</v>
      </c>
      <c r="J179" s="106">
        <v>10</v>
      </c>
      <c r="K179" s="106">
        <v>12</v>
      </c>
      <c r="L179" s="106">
        <v>10</v>
      </c>
      <c r="M179" s="106">
        <v>9</v>
      </c>
      <c r="N179" s="106">
        <v>7</v>
      </c>
      <c r="O179" s="106">
        <v>10</v>
      </c>
      <c r="P179" s="106">
        <v>9</v>
      </c>
      <c r="Q179" s="106">
        <v>9</v>
      </c>
      <c r="R179" s="106">
        <v>10</v>
      </c>
      <c r="S179" s="106">
        <v>11</v>
      </c>
      <c r="T179" s="106">
        <v>10</v>
      </c>
      <c r="U179" s="106">
        <v>12</v>
      </c>
      <c r="V179" s="106">
        <v>11</v>
      </c>
      <c r="W179" s="106">
        <v>12</v>
      </c>
      <c r="X179" s="106">
        <v>11</v>
      </c>
      <c r="Y179" s="106">
        <v>17</v>
      </c>
      <c r="Z179" s="106">
        <v>17</v>
      </c>
      <c r="AA179" s="106">
        <v>79</v>
      </c>
      <c r="AB179" s="106">
        <v>60</v>
      </c>
      <c r="AC179" s="106">
        <v>38</v>
      </c>
      <c r="AD179" s="106">
        <v>40</v>
      </c>
      <c r="AE179" s="106">
        <v>40</v>
      </c>
      <c r="AF179" s="106">
        <v>37</v>
      </c>
      <c r="AG179" s="106">
        <v>30</v>
      </c>
      <c r="AH179" s="106">
        <v>24</v>
      </c>
      <c r="AI179" s="106">
        <v>19</v>
      </c>
      <c r="AJ179" s="106">
        <v>15</v>
      </c>
      <c r="AK179" s="106">
        <v>12</v>
      </c>
      <c r="AL179" s="106">
        <v>9</v>
      </c>
      <c r="AM179" s="106">
        <v>5</v>
      </c>
      <c r="AN179" s="106">
        <v>5</v>
      </c>
      <c r="AO179" s="106">
        <v>0</v>
      </c>
      <c r="AP179" s="106">
        <v>4</v>
      </c>
      <c r="AQ179" s="106">
        <v>3</v>
      </c>
      <c r="AR179" s="106">
        <v>8</v>
      </c>
      <c r="AS179" s="106">
        <v>306</v>
      </c>
      <c r="AT179" s="106">
        <v>25</v>
      </c>
      <c r="AU179" s="106">
        <v>33</v>
      </c>
      <c r="AV179" s="106">
        <v>145</v>
      </c>
      <c r="AW179" s="106">
        <v>8</v>
      </c>
    </row>
    <row r="180" spans="1:49" x14ac:dyDescent="0.25">
      <c r="A180" s="98" t="s">
        <v>303</v>
      </c>
      <c r="B180" s="99">
        <v>4748</v>
      </c>
      <c r="C180" s="100" t="s">
        <v>123</v>
      </c>
      <c r="D180" s="99" t="s">
        <v>238</v>
      </c>
      <c r="E180" s="101">
        <v>2</v>
      </c>
      <c r="F180" s="107">
        <f t="shared" si="36"/>
        <v>592</v>
      </c>
      <c r="G180" s="106">
        <v>3</v>
      </c>
      <c r="H180" s="106">
        <v>4</v>
      </c>
      <c r="I180" s="106">
        <v>4</v>
      </c>
      <c r="J180" s="106">
        <v>9</v>
      </c>
      <c r="K180" s="106">
        <v>10</v>
      </c>
      <c r="L180" s="106">
        <v>11</v>
      </c>
      <c r="M180" s="106">
        <v>10</v>
      </c>
      <c r="N180" s="106">
        <v>8</v>
      </c>
      <c r="O180" s="106">
        <v>11</v>
      </c>
      <c r="P180" s="106">
        <v>10</v>
      </c>
      <c r="Q180" s="106">
        <v>10</v>
      </c>
      <c r="R180" s="106">
        <v>16</v>
      </c>
      <c r="S180" s="106">
        <v>17</v>
      </c>
      <c r="T180" s="106">
        <v>16</v>
      </c>
      <c r="U180" s="106">
        <v>19</v>
      </c>
      <c r="V180" s="106">
        <v>17</v>
      </c>
      <c r="W180" s="106">
        <v>19</v>
      </c>
      <c r="X180" s="106">
        <v>18</v>
      </c>
      <c r="Y180" s="106">
        <v>11</v>
      </c>
      <c r="Z180" s="106">
        <v>11</v>
      </c>
      <c r="AA180" s="106">
        <v>50</v>
      </c>
      <c r="AB180" s="106">
        <v>38</v>
      </c>
      <c r="AC180" s="106">
        <v>36</v>
      </c>
      <c r="AD180" s="106">
        <v>38</v>
      </c>
      <c r="AE180" s="106">
        <v>38</v>
      </c>
      <c r="AF180" s="106">
        <v>35</v>
      </c>
      <c r="AG180" s="106">
        <v>28</v>
      </c>
      <c r="AH180" s="106">
        <v>23</v>
      </c>
      <c r="AI180" s="106">
        <v>21</v>
      </c>
      <c r="AJ180" s="106">
        <v>17</v>
      </c>
      <c r="AK180" s="106">
        <v>13</v>
      </c>
      <c r="AL180" s="106">
        <v>10</v>
      </c>
      <c r="AM180" s="106">
        <v>5</v>
      </c>
      <c r="AN180" s="106">
        <v>6</v>
      </c>
      <c r="AO180" s="106">
        <v>0</v>
      </c>
      <c r="AP180" s="106">
        <v>1</v>
      </c>
      <c r="AQ180" s="106">
        <v>2</v>
      </c>
      <c r="AR180" s="106">
        <v>4</v>
      </c>
      <c r="AS180" s="106">
        <v>299</v>
      </c>
      <c r="AT180" s="106">
        <v>38</v>
      </c>
      <c r="AU180" s="106">
        <v>37</v>
      </c>
      <c r="AV180" s="106">
        <v>118</v>
      </c>
      <c r="AW180" s="106">
        <v>4</v>
      </c>
    </row>
    <row r="181" spans="1:49" x14ac:dyDescent="0.25">
      <c r="A181" s="98" t="s">
        <v>303</v>
      </c>
      <c r="B181" s="99">
        <v>4749</v>
      </c>
      <c r="C181" s="100" t="s">
        <v>124</v>
      </c>
      <c r="D181" s="99" t="s">
        <v>238</v>
      </c>
      <c r="E181" s="101">
        <v>2</v>
      </c>
      <c r="F181" s="107">
        <f t="shared" si="36"/>
        <v>465</v>
      </c>
      <c r="G181" s="106">
        <v>5</v>
      </c>
      <c r="H181" s="106">
        <v>5</v>
      </c>
      <c r="I181" s="106">
        <v>3</v>
      </c>
      <c r="J181" s="106">
        <v>5</v>
      </c>
      <c r="K181" s="106">
        <v>4</v>
      </c>
      <c r="L181" s="106">
        <v>6</v>
      </c>
      <c r="M181" s="106">
        <v>6</v>
      </c>
      <c r="N181" s="106">
        <v>5</v>
      </c>
      <c r="O181" s="106">
        <v>7</v>
      </c>
      <c r="P181" s="106">
        <v>6</v>
      </c>
      <c r="Q181" s="106">
        <v>7</v>
      </c>
      <c r="R181" s="106">
        <v>12</v>
      </c>
      <c r="S181" s="106">
        <v>13</v>
      </c>
      <c r="T181" s="106">
        <v>12</v>
      </c>
      <c r="U181" s="106">
        <v>14</v>
      </c>
      <c r="V181" s="106">
        <v>13</v>
      </c>
      <c r="W181" s="106">
        <v>14</v>
      </c>
      <c r="X181" s="106">
        <v>13</v>
      </c>
      <c r="Y181" s="106">
        <v>10</v>
      </c>
      <c r="Z181" s="106">
        <v>10</v>
      </c>
      <c r="AA181" s="106">
        <v>44</v>
      </c>
      <c r="AB181" s="106">
        <v>34</v>
      </c>
      <c r="AC181" s="106">
        <v>30</v>
      </c>
      <c r="AD181" s="106">
        <v>32</v>
      </c>
      <c r="AE181" s="106">
        <v>32</v>
      </c>
      <c r="AF181" s="106">
        <v>29</v>
      </c>
      <c r="AG181" s="106">
        <v>24</v>
      </c>
      <c r="AH181" s="106">
        <v>19</v>
      </c>
      <c r="AI181" s="106">
        <v>15</v>
      </c>
      <c r="AJ181" s="106">
        <v>12</v>
      </c>
      <c r="AK181" s="106">
        <v>9</v>
      </c>
      <c r="AL181" s="106">
        <v>7</v>
      </c>
      <c r="AM181" s="106">
        <v>4</v>
      </c>
      <c r="AN181" s="106">
        <v>4</v>
      </c>
      <c r="AO181" s="106">
        <v>0</v>
      </c>
      <c r="AP181" s="106">
        <v>2</v>
      </c>
      <c r="AQ181" s="106">
        <v>3</v>
      </c>
      <c r="AR181" s="106">
        <v>6</v>
      </c>
      <c r="AS181" s="106">
        <v>227</v>
      </c>
      <c r="AT181" s="106">
        <v>28</v>
      </c>
      <c r="AU181" s="106">
        <v>29</v>
      </c>
      <c r="AV181" s="106">
        <v>102</v>
      </c>
      <c r="AW181" s="106">
        <v>11</v>
      </c>
    </row>
    <row r="182" spans="1:49" x14ac:dyDescent="0.25">
      <c r="A182" s="98" t="s">
        <v>303</v>
      </c>
      <c r="B182" s="99">
        <v>6812</v>
      </c>
      <c r="C182" s="100" t="s">
        <v>127</v>
      </c>
      <c r="D182" s="99" t="s">
        <v>238</v>
      </c>
      <c r="E182" s="101">
        <v>2</v>
      </c>
      <c r="F182" s="107">
        <f t="shared" si="36"/>
        <v>493</v>
      </c>
      <c r="G182" s="106">
        <v>10</v>
      </c>
      <c r="H182" s="106">
        <v>3</v>
      </c>
      <c r="I182" s="106">
        <v>6</v>
      </c>
      <c r="J182" s="106">
        <v>6</v>
      </c>
      <c r="K182" s="106">
        <v>10</v>
      </c>
      <c r="L182" s="106">
        <v>2</v>
      </c>
      <c r="M182" s="106">
        <v>9</v>
      </c>
      <c r="N182" s="106">
        <v>8</v>
      </c>
      <c r="O182" s="106">
        <v>10</v>
      </c>
      <c r="P182" s="106">
        <v>9</v>
      </c>
      <c r="Q182" s="106">
        <v>9</v>
      </c>
      <c r="R182" s="106">
        <v>11</v>
      </c>
      <c r="S182" s="106">
        <v>12</v>
      </c>
      <c r="T182" s="106">
        <v>12</v>
      </c>
      <c r="U182" s="106">
        <v>14</v>
      </c>
      <c r="V182" s="106">
        <v>13</v>
      </c>
      <c r="W182" s="106">
        <v>14</v>
      </c>
      <c r="X182" s="106">
        <v>13</v>
      </c>
      <c r="Y182" s="106">
        <v>10</v>
      </c>
      <c r="Z182" s="106">
        <v>11</v>
      </c>
      <c r="AA182" s="106">
        <v>49</v>
      </c>
      <c r="AB182" s="106">
        <v>38</v>
      </c>
      <c r="AC182" s="106">
        <v>28</v>
      </c>
      <c r="AD182" s="106">
        <v>30</v>
      </c>
      <c r="AE182" s="106">
        <v>30</v>
      </c>
      <c r="AF182" s="106">
        <v>27</v>
      </c>
      <c r="AG182" s="106">
        <v>22</v>
      </c>
      <c r="AH182" s="106">
        <v>18</v>
      </c>
      <c r="AI182" s="106">
        <v>17</v>
      </c>
      <c r="AJ182" s="106">
        <v>14</v>
      </c>
      <c r="AK182" s="106">
        <v>11</v>
      </c>
      <c r="AL182" s="106">
        <v>8</v>
      </c>
      <c r="AM182" s="106">
        <v>4</v>
      </c>
      <c r="AN182" s="106">
        <v>5</v>
      </c>
      <c r="AO182" s="106">
        <v>0</v>
      </c>
      <c r="AP182" s="106">
        <v>5</v>
      </c>
      <c r="AQ182" s="106">
        <v>5</v>
      </c>
      <c r="AR182" s="106">
        <v>10</v>
      </c>
      <c r="AS182" s="106">
        <v>247</v>
      </c>
      <c r="AT182" s="106">
        <v>27</v>
      </c>
      <c r="AU182" s="106">
        <v>29</v>
      </c>
      <c r="AV182" s="106">
        <v>101</v>
      </c>
      <c r="AW182" s="106">
        <v>6</v>
      </c>
    </row>
    <row r="183" spans="1:49" x14ac:dyDescent="0.25">
      <c r="A183" s="98" t="s">
        <v>303</v>
      </c>
      <c r="B183" s="99">
        <v>6843</v>
      </c>
      <c r="C183" s="100" t="s">
        <v>126</v>
      </c>
      <c r="D183" s="99" t="s">
        <v>238</v>
      </c>
      <c r="E183" s="101">
        <v>2</v>
      </c>
      <c r="F183" s="107">
        <f t="shared" si="36"/>
        <v>591</v>
      </c>
      <c r="G183" s="106">
        <v>9</v>
      </c>
      <c r="H183" s="106">
        <v>4</v>
      </c>
      <c r="I183" s="106">
        <v>7</v>
      </c>
      <c r="J183" s="106">
        <v>10</v>
      </c>
      <c r="K183" s="106">
        <v>10</v>
      </c>
      <c r="L183" s="106">
        <v>4</v>
      </c>
      <c r="M183" s="106">
        <v>7</v>
      </c>
      <c r="N183" s="106">
        <v>6</v>
      </c>
      <c r="O183" s="106">
        <v>8</v>
      </c>
      <c r="P183" s="106">
        <v>7</v>
      </c>
      <c r="Q183" s="106">
        <v>7</v>
      </c>
      <c r="R183" s="106">
        <v>14</v>
      </c>
      <c r="S183" s="106">
        <v>15</v>
      </c>
      <c r="T183" s="106">
        <v>15</v>
      </c>
      <c r="U183" s="106">
        <v>17</v>
      </c>
      <c r="V183" s="106">
        <v>16</v>
      </c>
      <c r="W183" s="106">
        <v>17</v>
      </c>
      <c r="X183" s="106">
        <v>16</v>
      </c>
      <c r="Y183" s="106">
        <v>11</v>
      </c>
      <c r="Z183" s="106">
        <v>11</v>
      </c>
      <c r="AA183" s="106">
        <v>51</v>
      </c>
      <c r="AB183" s="106">
        <v>39</v>
      </c>
      <c r="AC183" s="106">
        <v>38</v>
      </c>
      <c r="AD183" s="106">
        <v>39</v>
      </c>
      <c r="AE183" s="106">
        <v>39</v>
      </c>
      <c r="AF183" s="106">
        <v>36</v>
      </c>
      <c r="AG183" s="106">
        <v>29</v>
      </c>
      <c r="AH183" s="106">
        <v>23</v>
      </c>
      <c r="AI183" s="106">
        <v>25</v>
      </c>
      <c r="AJ183" s="106">
        <v>20</v>
      </c>
      <c r="AK183" s="106">
        <v>16</v>
      </c>
      <c r="AL183" s="106">
        <v>12</v>
      </c>
      <c r="AM183" s="106">
        <v>6</v>
      </c>
      <c r="AN183" s="106">
        <v>7</v>
      </c>
      <c r="AO183" s="106">
        <v>0</v>
      </c>
      <c r="AP183" s="106">
        <v>4</v>
      </c>
      <c r="AQ183" s="106">
        <v>5</v>
      </c>
      <c r="AR183" s="106">
        <v>10</v>
      </c>
      <c r="AS183" s="106">
        <v>296</v>
      </c>
      <c r="AT183" s="106">
        <v>33</v>
      </c>
      <c r="AU183" s="106">
        <v>35</v>
      </c>
      <c r="AV183" s="106">
        <v>122</v>
      </c>
      <c r="AW183" s="106">
        <v>3</v>
      </c>
    </row>
    <row r="184" spans="1:49" x14ac:dyDescent="0.25">
      <c r="A184" s="98" t="s">
        <v>303</v>
      </c>
      <c r="B184" s="99">
        <v>8803</v>
      </c>
      <c r="C184" s="100" t="s">
        <v>128</v>
      </c>
      <c r="D184" s="99" t="s">
        <v>238</v>
      </c>
      <c r="E184" s="101">
        <v>2</v>
      </c>
      <c r="F184" s="107">
        <f t="shared" si="36"/>
        <v>397</v>
      </c>
      <c r="G184" s="106">
        <v>2</v>
      </c>
      <c r="H184" s="106">
        <v>3</v>
      </c>
      <c r="I184" s="106">
        <v>8</v>
      </c>
      <c r="J184" s="106">
        <v>5</v>
      </c>
      <c r="K184" s="106">
        <v>4</v>
      </c>
      <c r="L184" s="106">
        <v>10</v>
      </c>
      <c r="M184" s="106">
        <v>7</v>
      </c>
      <c r="N184" s="106">
        <v>6</v>
      </c>
      <c r="O184" s="106">
        <v>7</v>
      </c>
      <c r="P184" s="106">
        <v>7</v>
      </c>
      <c r="Q184" s="106">
        <v>7</v>
      </c>
      <c r="R184" s="106">
        <v>10</v>
      </c>
      <c r="S184" s="106">
        <v>11</v>
      </c>
      <c r="T184" s="106">
        <v>10</v>
      </c>
      <c r="U184" s="106">
        <v>12</v>
      </c>
      <c r="V184" s="106">
        <v>11</v>
      </c>
      <c r="W184" s="106">
        <v>12</v>
      </c>
      <c r="X184" s="106">
        <v>11</v>
      </c>
      <c r="Y184" s="106">
        <v>7</v>
      </c>
      <c r="Z184" s="106">
        <v>7</v>
      </c>
      <c r="AA184" s="106">
        <v>32</v>
      </c>
      <c r="AB184" s="106">
        <v>25</v>
      </c>
      <c r="AC184" s="106">
        <v>25</v>
      </c>
      <c r="AD184" s="106">
        <v>26</v>
      </c>
      <c r="AE184" s="106">
        <v>26</v>
      </c>
      <c r="AF184" s="106">
        <v>24</v>
      </c>
      <c r="AG184" s="106">
        <v>19</v>
      </c>
      <c r="AH184" s="106">
        <v>15</v>
      </c>
      <c r="AI184" s="106">
        <v>14</v>
      </c>
      <c r="AJ184" s="106">
        <v>11</v>
      </c>
      <c r="AK184" s="106">
        <v>9</v>
      </c>
      <c r="AL184" s="106">
        <v>7</v>
      </c>
      <c r="AM184" s="106">
        <v>3</v>
      </c>
      <c r="AN184" s="106">
        <v>4</v>
      </c>
      <c r="AO184" s="106">
        <v>0</v>
      </c>
      <c r="AP184" s="106">
        <v>1</v>
      </c>
      <c r="AQ184" s="106">
        <v>1</v>
      </c>
      <c r="AR184" s="106">
        <v>2</v>
      </c>
      <c r="AS184" s="106">
        <v>200</v>
      </c>
      <c r="AT184" s="106">
        <v>23</v>
      </c>
      <c r="AU184" s="106">
        <v>23</v>
      </c>
      <c r="AV184" s="106">
        <v>80</v>
      </c>
      <c r="AW184" s="106">
        <v>2</v>
      </c>
    </row>
    <row r="185" spans="1:49" x14ac:dyDescent="0.25">
      <c r="A185" s="98" t="s">
        <v>303</v>
      </c>
      <c r="B185" s="99">
        <v>10879</v>
      </c>
      <c r="C185" s="100" t="s">
        <v>129</v>
      </c>
      <c r="D185" s="99" t="s">
        <v>238</v>
      </c>
      <c r="E185" s="101">
        <v>2</v>
      </c>
      <c r="F185" s="107">
        <f t="shared" si="36"/>
        <v>577</v>
      </c>
      <c r="G185" s="106">
        <v>9</v>
      </c>
      <c r="H185" s="106">
        <v>5</v>
      </c>
      <c r="I185" s="106">
        <v>7</v>
      </c>
      <c r="J185" s="106">
        <v>9</v>
      </c>
      <c r="K185" s="106">
        <v>9</v>
      </c>
      <c r="L185" s="106">
        <v>6</v>
      </c>
      <c r="M185" s="106">
        <v>8</v>
      </c>
      <c r="N185" s="106">
        <v>7</v>
      </c>
      <c r="O185" s="106">
        <v>9</v>
      </c>
      <c r="P185" s="106">
        <v>8</v>
      </c>
      <c r="Q185" s="106">
        <v>9</v>
      </c>
      <c r="R185" s="106">
        <v>11</v>
      </c>
      <c r="S185" s="106">
        <v>12</v>
      </c>
      <c r="T185" s="106">
        <v>12</v>
      </c>
      <c r="U185" s="106">
        <v>13</v>
      </c>
      <c r="V185" s="106">
        <v>12</v>
      </c>
      <c r="W185" s="106">
        <v>13</v>
      </c>
      <c r="X185" s="106">
        <v>12</v>
      </c>
      <c r="Y185" s="106">
        <v>13</v>
      </c>
      <c r="Z185" s="106">
        <v>13</v>
      </c>
      <c r="AA185" s="106">
        <v>61</v>
      </c>
      <c r="AB185" s="106">
        <v>47</v>
      </c>
      <c r="AC185" s="106">
        <v>35</v>
      </c>
      <c r="AD185" s="106">
        <v>37</v>
      </c>
      <c r="AE185" s="106">
        <v>37</v>
      </c>
      <c r="AF185" s="106">
        <v>34</v>
      </c>
      <c r="AG185" s="106">
        <v>28</v>
      </c>
      <c r="AH185" s="106">
        <v>22</v>
      </c>
      <c r="AI185" s="106">
        <v>23</v>
      </c>
      <c r="AJ185" s="106">
        <v>18</v>
      </c>
      <c r="AK185" s="106">
        <v>15</v>
      </c>
      <c r="AL185" s="106">
        <v>11</v>
      </c>
      <c r="AM185" s="106">
        <v>6</v>
      </c>
      <c r="AN185" s="106">
        <v>6</v>
      </c>
      <c r="AO185" s="106">
        <v>0</v>
      </c>
      <c r="AP185" s="106">
        <v>5</v>
      </c>
      <c r="AQ185" s="106">
        <v>4</v>
      </c>
      <c r="AR185" s="106">
        <v>10</v>
      </c>
      <c r="AS185" s="106">
        <v>282</v>
      </c>
      <c r="AT185" s="106">
        <v>27</v>
      </c>
      <c r="AU185" s="106">
        <v>31</v>
      </c>
      <c r="AV185" s="106">
        <v>126</v>
      </c>
      <c r="AW185" s="106">
        <v>11</v>
      </c>
    </row>
    <row r="186" spans="1:49" x14ac:dyDescent="0.25">
      <c r="A186" s="98" t="s">
        <v>303</v>
      </c>
      <c r="B186" s="99">
        <v>10993</v>
      </c>
      <c r="C186" s="100" t="s">
        <v>194</v>
      </c>
      <c r="D186" s="99" t="s">
        <v>238</v>
      </c>
      <c r="E186" s="101">
        <v>2</v>
      </c>
      <c r="F186" s="107">
        <f t="shared" si="36"/>
        <v>364</v>
      </c>
      <c r="G186" s="106">
        <v>2</v>
      </c>
      <c r="H186" s="106">
        <v>2</v>
      </c>
      <c r="I186" s="106">
        <v>2</v>
      </c>
      <c r="J186" s="106">
        <v>1</v>
      </c>
      <c r="K186" s="106">
        <v>3</v>
      </c>
      <c r="L186" s="106">
        <v>3</v>
      </c>
      <c r="M186" s="106">
        <v>4</v>
      </c>
      <c r="N186" s="106">
        <v>3</v>
      </c>
      <c r="O186" s="106">
        <v>4</v>
      </c>
      <c r="P186" s="106">
        <v>4</v>
      </c>
      <c r="Q186" s="106">
        <v>4</v>
      </c>
      <c r="R186" s="106">
        <v>4</v>
      </c>
      <c r="S186" s="106">
        <v>5</v>
      </c>
      <c r="T186" s="106">
        <v>5</v>
      </c>
      <c r="U186" s="106">
        <v>5</v>
      </c>
      <c r="V186" s="106">
        <v>5</v>
      </c>
      <c r="W186" s="106">
        <v>5</v>
      </c>
      <c r="X186" s="106">
        <v>5</v>
      </c>
      <c r="Y186" s="106">
        <v>5</v>
      </c>
      <c r="Z186" s="106">
        <v>5</v>
      </c>
      <c r="AA186" s="106">
        <v>23</v>
      </c>
      <c r="AB186" s="106">
        <v>18</v>
      </c>
      <c r="AC186" s="106">
        <v>31</v>
      </c>
      <c r="AD186" s="106">
        <v>33</v>
      </c>
      <c r="AE186" s="106">
        <v>33</v>
      </c>
      <c r="AF186" s="106">
        <v>30</v>
      </c>
      <c r="AG186" s="106">
        <v>24</v>
      </c>
      <c r="AH186" s="106">
        <v>19</v>
      </c>
      <c r="AI186" s="106">
        <v>22</v>
      </c>
      <c r="AJ186" s="106">
        <v>18</v>
      </c>
      <c r="AK186" s="106">
        <v>14</v>
      </c>
      <c r="AL186" s="106">
        <v>11</v>
      </c>
      <c r="AM186" s="106">
        <v>6</v>
      </c>
      <c r="AN186" s="106">
        <v>6</v>
      </c>
      <c r="AO186" s="106">
        <v>0</v>
      </c>
      <c r="AP186" s="106">
        <v>1</v>
      </c>
      <c r="AQ186" s="106">
        <v>1</v>
      </c>
      <c r="AR186" s="106">
        <v>2</v>
      </c>
      <c r="AS186" s="106">
        <v>180</v>
      </c>
      <c r="AT186" s="106">
        <v>10</v>
      </c>
      <c r="AU186" s="106">
        <v>12</v>
      </c>
      <c r="AV186" s="106">
        <v>84</v>
      </c>
      <c r="AW186" s="106">
        <v>1</v>
      </c>
    </row>
    <row r="187" spans="1:49" x14ac:dyDescent="0.25">
      <c r="A187" s="98" t="s">
        <v>303</v>
      </c>
      <c r="B187" s="99">
        <v>25508</v>
      </c>
      <c r="C187" s="100" t="s">
        <v>225</v>
      </c>
      <c r="D187" s="99" t="s">
        <v>238</v>
      </c>
      <c r="E187" s="101">
        <v>2</v>
      </c>
      <c r="F187" s="107">
        <f t="shared" si="36"/>
        <v>365</v>
      </c>
      <c r="G187" s="106">
        <v>2</v>
      </c>
      <c r="H187" s="106">
        <v>2</v>
      </c>
      <c r="I187" s="106">
        <v>3</v>
      </c>
      <c r="J187" s="106">
        <v>2</v>
      </c>
      <c r="K187" s="106">
        <v>3</v>
      </c>
      <c r="L187" s="106">
        <v>1</v>
      </c>
      <c r="M187" s="106">
        <v>17</v>
      </c>
      <c r="N187" s="106">
        <v>14</v>
      </c>
      <c r="O187" s="106">
        <v>19</v>
      </c>
      <c r="P187" s="106">
        <v>17</v>
      </c>
      <c r="Q187" s="106">
        <v>18</v>
      </c>
      <c r="R187" s="106">
        <v>5</v>
      </c>
      <c r="S187" s="106">
        <v>5</v>
      </c>
      <c r="T187" s="106">
        <v>5</v>
      </c>
      <c r="U187" s="106">
        <v>6</v>
      </c>
      <c r="V187" s="106">
        <v>6</v>
      </c>
      <c r="W187" s="106">
        <v>6</v>
      </c>
      <c r="X187" s="106">
        <v>6</v>
      </c>
      <c r="Y187" s="106">
        <v>8</v>
      </c>
      <c r="Z187" s="106">
        <v>8</v>
      </c>
      <c r="AA187" s="106">
        <v>39</v>
      </c>
      <c r="AB187" s="106">
        <v>30</v>
      </c>
      <c r="AC187" s="106">
        <v>21</v>
      </c>
      <c r="AD187" s="106">
        <v>22</v>
      </c>
      <c r="AE187" s="106">
        <v>23</v>
      </c>
      <c r="AF187" s="106">
        <v>21</v>
      </c>
      <c r="AG187" s="106">
        <v>17</v>
      </c>
      <c r="AH187" s="106">
        <v>13</v>
      </c>
      <c r="AI187" s="106">
        <v>7</v>
      </c>
      <c r="AJ187" s="106">
        <v>6</v>
      </c>
      <c r="AK187" s="106">
        <v>5</v>
      </c>
      <c r="AL187" s="106">
        <v>4</v>
      </c>
      <c r="AM187" s="106">
        <v>2</v>
      </c>
      <c r="AN187" s="106">
        <v>2</v>
      </c>
      <c r="AO187" s="106">
        <v>0</v>
      </c>
      <c r="AP187" s="106">
        <v>1</v>
      </c>
      <c r="AQ187" s="106">
        <v>1</v>
      </c>
      <c r="AR187" s="106">
        <v>2</v>
      </c>
      <c r="AS187" s="106">
        <v>182</v>
      </c>
      <c r="AT187" s="106">
        <v>19</v>
      </c>
      <c r="AU187" s="106">
        <v>16</v>
      </c>
      <c r="AV187" s="106">
        <v>78</v>
      </c>
      <c r="AW187" s="106">
        <v>1</v>
      </c>
    </row>
    <row r="188" spans="1:49" x14ac:dyDescent="0.25">
      <c r="A188" s="98" t="s">
        <v>303</v>
      </c>
      <c r="B188" s="99">
        <v>25513</v>
      </c>
      <c r="C188" s="100" t="s">
        <v>224</v>
      </c>
      <c r="D188" s="99" t="s">
        <v>238</v>
      </c>
      <c r="E188" s="101">
        <v>2</v>
      </c>
      <c r="F188" s="107">
        <f t="shared" si="36"/>
        <v>402</v>
      </c>
      <c r="G188" s="106">
        <v>4</v>
      </c>
      <c r="H188" s="106">
        <v>5</v>
      </c>
      <c r="I188" s="106">
        <v>2</v>
      </c>
      <c r="J188" s="106">
        <v>6</v>
      </c>
      <c r="K188" s="106">
        <v>2</v>
      </c>
      <c r="L188" s="106">
        <v>3</v>
      </c>
      <c r="M188" s="106">
        <v>13</v>
      </c>
      <c r="N188" s="106">
        <v>11</v>
      </c>
      <c r="O188" s="106">
        <v>14</v>
      </c>
      <c r="P188" s="106">
        <v>13</v>
      </c>
      <c r="Q188" s="106">
        <v>14</v>
      </c>
      <c r="R188" s="106">
        <v>7</v>
      </c>
      <c r="S188" s="106">
        <v>8</v>
      </c>
      <c r="T188" s="106">
        <v>8</v>
      </c>
      <c r="U188" s="106">
        <v>9</v>
      </c>
      <c r="V188" s="106">
        <v>8</v>
      </c>
      <c r="W188" s="106">
        <v>9</v>
      </c>
      <c r="X188" s="106">
        <v>8</v>
      </c>
      <c r="Y188" s="106">
        <v>10</v>
      </c>
      <c r="Z188" s="106">
        <v>10</v>
      </c>
      <c r="AA188" s="106">
        <v>45</v>
      </c>
      <c r="AB188" s="106">
        <v>34</v>
      </c>
      <c r="AC188" s="106">
        <v>21</v>
      </c>
      <c r="AD188" s="106">
        <v>22</v>
      </c>
      <c r="AE188" s="106">
        <v>22</v>
      </c>
      <c r="AF188" s="106">
        <v>20</v>
      </c>
      <c r="AG188" s="106">
        <v>16</v>
      </c>
      <c r="AH188" s="106">
        <v>13</v>
      </c>
      <c r="AI188" s="106">
        <v>13</v>
      </c>
      <c r="AJ188" s="106">
        <v>11</v>
      </c>
      <c r="AK188" s="106">
        <v>8</v>
      </c>
      <c r="AL188" s="106">
        <v>6</v>
      </c>
      <c r="AM188" s="106">
        <v>3</v>
      </c>
      <c r="AN188" s="106">
        <v>4</v>
      </c>
      <c r="AO188" s="106">
        <v>0</v>
      </c>
      <c r="AP188" s="106">
        <v>2</v>
      </c>
      <c r="AQ188" s="106">
        <v>2</v>
      </c>
      <c r="AR188" s="106">
        <v>4</v>
      </c>
      <c r="AS188" s="106">
        <v>201</v>
      </c>
      <c r="AT188" s="106">
        <v>22</v>
      </c>
      <c r="AU188" s="106">
        <v>22</v>
      </c>
      <c r="AV188" s="106">
        <v>82</v>
      </c>
      <c r="AW188" s="106">
        <v>4</v>
      </c>
    </row>
    <row r="189" spans="1:49" x14ac:dyDescent="0.25">
      <c r="A189" s="98" t="s">
        <v>303</v>
      </c>
      <c r="B189" s="99">
        <v>25522</v>
      </c>
      <c r="C189" s="100" t="s">
        <v>136</v>
      </c>
      <c r="D189" s="99" t="s">
        <v>238</v>
      </c>
      <c r="E189" s="101">
        <v>2</v>
      </c>
      <c r="F189" s="107">
        <f t="shared" si="36"/>
        <v>367</v>
      </c>
      <c r="G189" s="106">
        <v>5</v>
      </c>
      <c r="H189" s="106">
        <v>3</v>
      </c>
      <c r="I189" s="106">
        <v>5</v>
      </c>
      <c r="J189" s="106">
        <v>3</v>
      </c>
      <c r="K189" s="106">
        <v>9</v>
      </c>
      <c r="L189" s="106">
        <v>4</v>
      </c>
      <c r="M189" s="106">
        <v>9</v>
      </c>
      <c r="N189" s="106">
        <v>8</v>
      </c>
      <c r="O189" s="106">
        <v>10</v>
      </c>
      <c r="P189" s="106">
        <v>9</v>
      </c>
      <c r="Q189" s="106">
        <v>9</v>
      </c>
      <c r="R189" s="106">
        <v>8</v>
      </c>
      <c r="S189" s="106">
        <v>8</v>
      </c>
      <c r="T189" s="106">
        <v>8</v>
      </c>
      <c r="U189" s="106">
        <v>9</v>
      </c>
      <c r="V189" s="106">
        <v>9</v>
      </c>
      <c r="W189" s="106">
        <v>9</v>
      </c>
      <c r="X189" s="106">
        <v>9</v>
      </c>
      <c r="Y189" s="106">
        <v>9</v>
      </c>
      <c r="Z189" s="106">
        <v>9</v>
      </c>
      <c r="AA189" s="106">
        <v>42</v>
      </c>
      <c r="AB189" s="106">
        <v>32</v>
      </c>
      <c r="AC189" s="106">
        <v>19</v>
      </c>
      <c r="AD189" s="106">
        <v>20</v>
      </c>
      <c r="AE189" s="106">
        <v>20</v>
      </c>
      <c r="AF189" s="106">
        <v>19</v>
      </c>
      <c r="AG189" s="106">
        <v>15</v>
      </c>
      <c r="AH189" s="106">
        <v>12</v>
      </c>
      <c r="AI189" s="106">
        <v>10</v>
      </c>
      <c r="AJ189" s="106">
        <v>8</v>
      </c>
      <c r="AK189" s="106">
        <v>7</v>
      </c>
      <c r="AL189" s="106">
        <v>5</v>
      </c>
      <c r="AM189" s="106">
        <v>3</v>
      </c>
      <c r="AN189" s="106">
        <v>3</v>
      </c>
      <c r="AO189" s="106">
        <v>0</v>
      </c>
      <c r="AP189" s="106">
        <v>3</v>
      </c>
      <c r="AQ189" s="106">
        <v>2</v>
      </c>
      <c r="AR189" s="106">
        <v>6</v>
      </c>
      <c r="AS189" s="106">
        <v>184</v>
      </c>
      <c r="AT189" s="106">
        <v>20</v>
      </c>
      <c r="AU189" s="106">
        <v>22</v>
      </c>
      <c r="AV189" s="106">
        <v>76</v>
      </c>
      <c r="AW189" s="106">
        <v>6</v>
      </c>
    </row>
    <row r="190" spans="1:49" x14ac:dyDescent="0.25">
      <c r="A190" s="94" t="s">
        <v>299</v>
      </c>
      <c r="B190" s="96"/>
      <c r="C190" s="102" t="s">
        <v>285</v>
      </c>
      <c r="D190" s="96"/>
      <c r="E190" s="103"/>
      <c r="F190" s="97">
        <f t="shared" ref="F190:AW190" si="37">SUM(F191)</f>
        <v>729</v>
      </c>
      <c r="G190" s="97">
        <f t="shared" si="37"/>
        <v>6</v>
      </c>
      <c r="H190" s="97">
        <f t="shared" si="37"/>
        <v>9</v>
      </c>
      <c r="I190" s="97">
        <f t="shared" si="37"/>
        <v>1</v>
      </c>
      <c r="J190" s="97">
        <f t="shared" si="37"/>
        <v>5</v>
      </c>
      <c r="K190" s="97">
        <f t="shared" si="37"/>
        <v>6</v>
      </c>
      <c r="L190" s="97">
        <f t="shared" si="37"/>
        <v>12</v>
      </c>
      <c r="M190" s="97">
        <f t="shared" si="37"/>
        <v>7</v>
      </c>
      <c r="N190" s="97">
        <f t="shared" si="37"/>
        <v>12</v>
      </c>
      <c r="O190" s="97">
        <f t="shared" si="37"/>
        <v>8</v>
      </c>
      <c r="P190" s="97">
        <f t="shared" si="37"/>
        <v>5</v>
      </c>
      <c r="Q190" s="97">
        <f t="shared" si="37"/>
        <v>8</v>
      </c>
      <c r="R190" s="97">
        <f t="shared" si="37"/>
        <v>10</v>
      </c>
      <c r="S190" s="97">
        <f t="shared" si="37"/>
        <v>8</v>
      </c>
      <c r="T190" s="97">
        <f t="shared" si="37"/>
        <v>12</v>
      </c>
      <c r="U190" s="97">
        <f t="shared" si="37"/>
        <v>10</v>
      </c>
      <c r="V190" s="97">
        <f t="shared" si="37"/>
        <v>11</v>
      </c>
      <c r="W190" s="97">
        <f t="shared" si="37"/>
        <v>9</v>
      </c>
      <c r="X190" s="97">
        <f t="shared" si="37"/>
        <v>13</v>
      </c>
      <c r="Y190" s="97">
        <f t="shared" si="37"/>
        <v>9</v>
      </c>
      <c r="Z190" s="97">
        <f t="shared" si="37"/>
        <v>12</v>
      </c>
      <c r="AA190" s="97">
        <f t="shared" si="37"/>
        <v>44</v>
      </c>
      <c r="AB190" s="97">
        <f t="shared" si="37"/>
        <v>71</v>
      </c>
      <c r="AC190" s="97">
        <f t="shared" si="37"/>
        <v>49</v>
      </c>
      <c r="AD190" s="97">
        <f t="shared" si="37"/>
        <v>43</v>
      </c>
      <c r="AE190" s="97">
        <f t="shared" si="37"/>
        <v>53</v>
      </c>
      <c r="AF190" s="97">
        <f t="shared" si="37"/>
        <v>49</v>
      </c>
      <c r="AG190" s="97">
        <f t="shared" si="37"/>
        <v>46</v>
      </c>
      <c r="AH190" s="97">
        <f t="shared" si="37"/>
        <v>43</v>
      </c>
      <c r="AI190" s="97">
        <f t="shared" si="37"/>
        <v>42</v>
      </c>
      <c r="AJ190" s="97">
        <f t="shared" si="37"/>
        <v>33</v>
      </c>
      <c r="AK190" s="97">
        <f t="shared" si="37"/>
        <v>28</v>
      </c>
      <c r="AL190" s="97">
        <f t="shared" si="37"/>
        <v>22</v>
      </c>
      <c r="AM190" s="97">
        <f t="shared" si="37"/>
        <v>13</v>
      </c>
      <c r="AN190" s="97">
        <f t="shared" si="37"/>
        <v>20</v>
      </c>
      <c r="AO190" s="97">
        <f t="shared" si="37"/>
        <v>0</v>
      </c>
      <c r="AP190" s="97">
        <f t="shared" si="37"/>
        <v>4</v>
      </c>
      <c r="AQ190" s="97">
        <f t="shared" si="37"/>
        <v>2</v>
      </c>
      <c r="AR190" s="97">
        <f t="shared" si="37"/>
        <v>6</v>
      </c>
      <c r="AS190" s="97">
        <f t="shared" si="37"/>
        <v>375</v>
      </c>
      <c r="AT190" s="97">
        <f t="shared" si="37"/>
        <v>29</v>
      </c>
      <c r="AU190" s="97">
        <f t="shared" si="37"/>
        <v>30</v>
      </c>
      <c r="AV190" s="97">
        <f t="shared" si="37"/>
        <v>148</v>
      </c>
      <c r="AW190" s="97">
        <f t="shared" si="37"/>
        <v>8</v>
      </c>
    </row>
    <row r="191" spans="1:49" x14ac:dyDescent="0.25">
      <c r="A191" s="98" t="s">
        <v>299</v>
      </c>
      <c r="B191" s="99">
        <v>4781</v>
      </c>
      <c r="C191" s="100" t="s">
        <v>130</v>
      </c>
      <c r="D191" s="99" t="s">
        <v>236</v>
      </c>
      <c r="E191" s="101">
        <v>2</v>
      </c>
      <c r="F191" s="107">
        <f>SUBTOTAL(9,G191:AN191)</f>
        <v>729</v>
      </c>
      <c r="G191" s="106">
        <v>6</v>
      </c>
      <c r="H191" s="106">
        <v>9</v>
      </c>
      <c r="I191" s="106">
        <v>1</v>
      </c>
      <c r="J191" s="106">
        <v>5</v>
      </c>
      <c r="K191" s="106">
        <v>6</v>
      </c>
      <c r="L191" s="106">
        <v>12</v>
      </c>
      <c r="M191" s="106">
        <v>7</v>
      </c>
      <c r="N191" s="106">
        <v>12</v>
      </c>
      <c r="O191" s="106">
        <v>8</v>
      </c>
      <c r="P191" s="106">
        <v>5</v>
      </c>
      <c r="Q191" s="106">
        <v>8</v>
      </c>
      <c r="R191" s="106">
        <v>10</v>
      </c>
      <c r="S191" s="106">
        <v>8</v>
      </c>
      <c r="T191" s="106">
        <v>12</v>
      </c>
      <c r="U191" s="106">
        <v>10</v>
      </c>
      <c r="V191" s="106">
        <v>11</v>
      </c>
      <c r="W191" s="106">
        <v>9</v>
      </c>
      <c r="X191" s="106">
        <v>13</v>
      </c>
      <c r="Y191" s="106">
        <v>9</v>
      </c>
      <c r="Z191" s="106">
        <v>12</v>
      </c>
      <c r="AA191" s="106">
        <v>44</v>
      </c>
      <c r="AB191" s="106">
        <v>71</v>
      </c>
      <c r="AC191" s="106">
        <v>49</v>
      </c>
      <c r="AD191" s="106">
        <v>43</v>
      </c>
      <c r="AE191" s="106">
        <v>53</v>
      </c>
      <c r="AF191" s="106">
        <v>49</v>
      </c>
      <c r="AG191" s="106">
        <v>46</v>
      </c>
      <c r="AH191" s="106">
        <v>43</v>
      </c>
      <c r="AI191" s="106">
        <v>42</v>
      </c>
      <c r="AJ191" s="106">
        <v>33</v>
      </c>
      <c r="AK191" s="106">
        <v>28</v>
      </c>
      <c r="AL191" s="106">
        <v>22</v>
      </c>
      <c r="AM191" s="106">
        <v>13</v>
      </c>
      <c r="AN191" s="106">
        <v>20</v>
      </c>
      <c r="AO191" s="106">
        <v>0</v>
      </c>
      <c r="AP191" s="106">
        <v>4</v>
      </c>
      <c r="AQ191" s="106">
        <v>2</v>
      </c>
      <c r="AR191" s="106">
        <v>6</v>
      </c>
      <c r="AS191" s="106">
        <v>375</v>
      </c>
      <c r="AT191" s="106">
        <v>29</v>
      </c>
      <c r="AU191" s="106">
        <v>30</v>
      </c>
      <c r="AV191" s="106">
        <v>148</v>
      </c>
      <c r="AW191" s="106">
        <v>8</v>
      </c>
    </row>
    <row r="192" spans="1:49" x14ac:dyDescent="0.25"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P192" s="17"/>
      <c r="AQ192" s="17"/>
      <c r="AR192" s="17"/>
      <c r="AS192" s="17"/>
    </row>
    <row r="193" spans="6:49" x14ac:dyDescent="0.25">
      <c r="F193" s="19"/>
      <c r="G193" s="19"/>
      <c r="H193" s="20"/>
      <c r="I193" s="21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2"/>
      <c r="AC193" s="22"/>
      <c r="AD193" s="22"/>
      <c r="AE193" s="22"/>
      <c r="AF193" s="22"/>
      <c r="AG193" s="23"/>
      <c r="AH193" s="23"/>
      <c r="AI193" s="23"/>
      <c r="AJ193" s="23"/>
      <c r="AK193" s="23"/>
      <c r="AL193" s="23"/>
      <c r="AM193" s="23"/>
      <c r="AN193" s="23"/>
      <c r="AO193" s="23"/>
      <c r="AP193" s="20"/>
      <c r="AQ193" s="20"/>
      <c r="AR193" s="20"/>
      <c r="AS193" s="20"/>
      <c r="AT193" s="23"/>
      <c r="AU193" s="23"/>
      <c r="AV193" s="23"/>
      <c r="AW193" s="23"/>
    </row>
    <row r="194" spans="6:49" x14ac:dyDescent="0.25">
      <c r="F194" s="19"/>
      <c r="G194" s="19"/>
      <c r="H194" s="20"/>
      <c r="I194" s="21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2"/>
      <c r="AC194" s="22"/>
      <c r="AD194" s="22"/>
      <c r="AE194" s="22"/>
      <c r="AF194" s="22"/>
      <c r="AG194" s="23"/>
      <c r="AH194" s="23"/>
      <c r="AI194" s="23"/>
      <c r="AJ194" s="23"/>
      <c r="AK194" s="23"/>
      <c r="AL194" s="23"/>
      <c r="AM194" s="23"/>
      <c r="AN194" s="23"/>
      <c r="AO194" s="23"/>
      <c r="AP194" s="20"/>
      <c r="AQ194" s="20"/>
      <c r="AR194" s="20"/>
      <c r="AS194" s="20"/>
      <c r="AT194" s="23"/>
      <c r="AU194" s="23"/>
      <c r="AV194" s="23"/>
      <c r="AW194" s="23"/>
    </row>
    <row r="195" spans="6:49" x14ac:dyDescent="0.25">
      <c r="F195" s="19"/>
      <c r="G195" s="19"/>
      <c r="H195" s="20"/>
      <c r="I195" s="21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2"/>
      <c r="AC195" s="22"/>
      <c r="AD195" s="22"/>
      <c r="AE195" s="22"/>
      <c r="AF195" s="22"/>
      <c r="AG195" s="23"/>
      <c r="AH195" s="23"/>
      <c r="AI195" s="23"/>
      <c r="AJ195" s="23"/>
      <c r="AK195" s="23"/>
      <c r="AL195" s="23"/>
      <c r="AM195" s="23"/>
      <c r="AN195" s="23"/>
      <c r="AO195" s="23"/>
      <c r="AP195" s="20"/>
      <c r="AQ195" s="20"/>
      <c r="AR195" s="20"/>
      <c r="AS195" s="20"/>
      <c r="AT195" s="23"/>
      <c r="AU195" s="23"/>
      <c r="AV195" s="23"/>
      <c r="AW195" s="23"/>
    </row>
    <row r="196" spans="6:49" x14ac:dyDescent="0.25">
      <c r="F196" s="19"/>
      <c r="G196" s="19"/>
      <c r="H196" s="20"/>
      <c r="I196" s="21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2"/>
      <c r="AC196" s="22"/>
      <c r="AD196" s="22"/>
      <c r="AE196" s="22"/>
      <c r="AF196" s="22"/>
      <c r="AG196" s="23"/>
      <c r="AH196" s="23"/>
      <c r="AI196" s="23"/>
      <c r="AJ196" s="23"/>
      <c r="AK196" s="23"/>
      <c r="AL196" s="23"/>
      <c r="AM196" s="23"/>
      <c r="AN196" s="23"/>
      <c r="AO196" s="23"/>
      <c r="AP196" s="20"/>
      <c r="AQ196" s="20"/>
      <c r="AR196" s="20"/>
      <c r="AS196" s="20"/>
      <c r="AT196" s="23"/>
      <c r="AU196" s="23"/>
      <c r="AV196" s="23"/>
      <c r="AW196" s="23"/>
    </row>
    <row r="197" spans="6:49" x14ac:dyDescent="0.25">
      <c r="F197" s="19"/>
      <c r="G197" s="19"/>
      <c r="H197" s="20"/>
      <c r="I197" s="21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2"/>
      <c r="AC197" s="22"/>
      <c r="AD197" s="22"/>
      <c r="AE197" s="22"/>
      <c r="AF197" s="22"/>
      <c r="AG197" s="23"/>
      <c r="AH197" s="23"/>
      <c r="AI197" s="23"/>
      <c r="AJ197" s="23"/>
      <c r="AK197" s="23"/>
      <c r="AL197" s="23"/>
      <c r="AM197" s="23"/>
      <c r="AN197" s="23"/>
      <c r="AO197" s="23"/>
      <c r="AP197" s="20"/>
      <c r="AQ197" s="20"/>
      <c r="AR197" s="20"/>
      <c r="AS197" s="20"/>
      <c r="AT197" s="23"/>
      <c r="AU197" s="23"/>
      <c r="AV197" s="23"/>
      <c r="AW197" s="23"/>
    </row>
    <row r="198" spans="6:49" x14ac:dyDescent="0.25">
      <c r="F198" s="19"/>
      <c r="G198" s="19"/>
      <c r="H198" s="20"/>
      <c r="I198" s="21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2"/>
      <c r="AC198" s="22"/>
      <c r="AD198" s="22"/>
      <c r="AE198" s="22"/>
      <c r="AF198" s="22"/>
      <c r="AG198" s="23"/>
      <c r="AH198" s="23"/>
      <c r="AI198" s="23"/>
      <c r="AJ198" s="23"/>
      <c r="AK198" s="23"/>
      <c r="AL198" s="23"/>
      <c r="AM198" s="23"/>
      <c r="AN198" s="23"/>
      <c r="AO198" s="23"/>
      <c r="AP198" s="20"/>
      <c r="AQ198" s="20"/>
      <c r="AR198" s="20"/>
      <c r="AS198" s="20"/>
      <c r="AT198" s="23"/>
      <c r="AU198" s="23"/>
      <c r="AV198" s="23"/>
      <c r="AW198" s="23"/>
    </row>
    <row r="199" spans="6:49" x14ac:dyDescent="0.25">
      <c r="F199" s="19"/>
      <c r="G199" s="19"/>
      <c r="H199" s="20"/>
      <c r="I199" s="21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2"/>
      <c r="AC199" s="22"/>
      <c r="AD199" s="22"/>
      <c r="AE199" s="22"/>
      <c r="AF199" s="22"/>
      <c r="AG199" s="23"/>
      <c r="AH199" s="23"/>
      <c r="AI199" s="23"/>
      <c r="AJ199" s="23"/>
      <c r="AK199" s="23"/>
      <c r="AL199" s="23"/>
      <c r="AM199" s="23"/>
      <c r="AN199" s="23"/>
      <c r="AO199" s="23"/>
      <c r="AP199" s="20"/>
      <c r="AQ199" s="20"/>
      <c r="AR199" s="20"/>
      <c r="AS199" s="20"/>
      <c r="AT199" s="23"/>
      <c r="AU199" s="23"/>
      <c r="AV199" s="23"/>
      <c r="AW199" s="23"/>
    </row>
    <row r="200" spans="6:49" x14ac:dyDescent="0.25">
      <c r="F200" s="19"/>
      <c r="G200" s="19"/>
      <c r="H200" s="20"/>
      <c r="I200" s="21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2"/>
      <c r="AC200" s="22"/>
      <c r="AD200" s="22"/>
      <c r="AE200" s="22"/>
      <c r="AF200" s="22"/>
      <c r="AG200" s="23"/>
      <c r="AH200" s="23"/>
      <c r="AI200" s="23"/>
      <c r="AJ200" s="23"/>
      <c r="AK200" s="23"/>
      <c r="AL200" s="23"/>
      <c r="AM200" s="23"/>
      <c r="AN200" s="23"/>
      <c r="AO200" s="23"/>
      <c r="AP200" s="20"/>
      <c r="AQ200" s="20"/>
      <c r="AR200" s="20"/>
      <c r="AS200" s="20"/>
      <c r="AT200" s="23"/>
      <c r="AU200" s="23"/>
      <c r="AV200" s="23"/>
      <c r="AW200" s="23"/>
    </row>
    <row r="201" spans="6:49" x14ac:dyDescent="0.25">
      <c r="F201" s="19"/>
      <c r="G201" s="19"/>
      <c r="H201" s="20"/>
      <c r="I201" s="21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2"/>
      <c r="AC201" s="22"/>
      <c r="AD201" s="22"/>
      <c r="AE201" s="22"/>
      <c r="AF201" s="22"/>
      <c r="AG201" s="23"/>
      <c r="AH201" s="23"/>
      <c r="AI201" s="23"/>
      <c r="AJ201" s="23"/>
      <c r="AK201" s="23"/>
      <c r="AL201" s="23"/>
      <c r="AM201" s="23"/>
      <c r="AN201" s="23"/>
      <c r="AO201" s="23"/>
      <c r="AP201" s="20"/>
      <c r="AQ201" s="20"/>
      <c r="AR201" s="20"/>
      <c r="AS201" s="20"/>
      <c r="AT201" s="23"/>
      <c r="AU201" s="23"/>
      <c r="AV201" s="23"/>
      <c r="AW201" s="23"/>
    </row>
    <row r="202" spans="6:49" x14ac:dyDescent="0.25">
      <c r="F202" s="19"/>
      <c r="G202" s="19"/>
      <c r="H202" s="20"/>
      <c r="I202" s="21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2"/>
      <c r="AC202" s="22"/>
      <c r="AD202" s="22"/>
      <c r="AE202" s="22"/>
      <c r="AF202" s="22"/>
      <c r="AG202" s="23"/>
      <c r="AH202" s="23"/>
      <c r="AI202" s="23"/>
      <c r="AJ202" s="23"/>
      <c r="AK202" s="23"/>
      <c r="AL202" s="23"/>
      <c r="AM202" s="23"/>
      <c r="AN202" s="23"/>
      <c r="AO202" s="23"/>
      <c r="AP202" s="20"/>
      <c r="AQ202" s="20"/>
      <c r="AR202" s="20"/>
      <c r="AS202" s="20"/>
      <c r="AT202" s="23"/>
      <c r="AU202" s="23"/>
      <c r="AV202" s="23"/>
      <c r="AW202" s="23"/>
    </row>
    <row r="203" spans="6:49" x14ac:dyDescent="0.25">
      <c r="F203" s="19"/>
      <c r="G203" s="19"/>
      <c r="H203" s="20"/>
      <c r="I203" s="21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2"/>
      <c r="AC203" s="22"/>
      <c r="AD203" s="22"/>
      <c r="AE203" s="22"/>
      <c r="AF203" s="22"/>
      <c r="AG203" s="23"/>
      <c r="AH203" s="23"/>
      <c r="AI203" s="23"/>
      <c r="AJ203" s="23"/>
      <c r="AK203" s="23"/>
      <c r="AL203" s="23"/>
      <c r="AM203" s="23"/>
      <c r="AN203" s="23"/>
      <c r="AO203" s="23"/>
      <c r="AP203" s="20"/>
      <c r="AQ203" s="20"/>
      <c r="AR203" s="20"/>
      <c r="AS203" s="20"/>
      <c r="AT203" s="23"/>
      <c r="AU203" s="23"/>
      <c r="AV203" s="23"/>
      <c r="AW203" s="23"/>
    </row>
    <row r="204" spans="6:49" x14ac:dyDescent="0.25">
      <c r="F204" s="19"/>
      <c r="G204" s="19"/>
      <c r="H204" s="20"/>
      <c r="I204" s="21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2"/>
      <c r="AC204" s="22"/>
      <c r="AD204" s="22"/>
      <c r="AE204" s="22"/>
      <c r="AF204" s="22"/>
      <c r="AG204" s="23"/>
      <c r="AH204" s="23"/>
      <c r="AI204" s="23"/>
      <c r="AJ204" s="23"/>
      <c r="AK204" s="23"/>
      <c r="AL204" s="23"/>
      <c r="AM204" s="23"/>
      <c r="AN204" s="23"/>
      <c r="AO204" s="23"/>
      <c r="AP204" s="20"/>
      <c r="AQ204" s="20"/>
      <c r="AR204" s="20"/>
      <c r="AS204" s="20"/>
      <c r="AT204" s="23"/>
      <c r="AU204" s="23"/>
      <c r="AV204" s="23"/>
      <c r="AW204" s="23"/>
    </row>
    <row r="205" spans="6:49" x14ac:dyDescent="0.25">
      <c r="F205" s="19"/>
      <c r="G205" s="19"/>
      <c r="H205" s="20"/>
      <c r="I205" s="21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2"/>
      <c r="AC205" s="22"/>
      <c r="AD205" s="22"/>
      <c r="AE205" s="22"/>
      <c r="AF205" s="22"/>
      <c r="AG205" s="23"/>
      <c r="AH205" s="23"/>
      <c r="AI205" s="23"/>
      <c r="AJ205" s="23"/>
      <c r="AK205" s="23"/>
      <c r="AL205" s="23"/>
      <c r="AM205" s="23"/>
      <c r="AN205" s="23"/>
      <c r="AO205" s="23"/>
      <c r="AP205" s="20"/>
      <c r="AQ205" s="20"/>
      <c r="AR205" s="20"/>
      <c r="AS205" s="20"/>
      <c r="AT205" s="23"/>
      <c r="AU205" s="23"/>
      <c r="AV205" s="23"/>
      <c r="AW205" s="23"/>
    </row>
    <row r="206" spans="6:49" x14ac:dyDescent="0.25">
      <c r="F206" s="19"/>
      <c r="G206" s="19"/>
      <c r="H206" s="20"/>
      <c r="I206" s="21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2"/>
      <c r="AC206" s="22"/>
      <c r="AD206" s="22"/>
      <c r="AE206" s="22"/>
      <c r="AF206" s="22"/>
      <c r="AG206" s="23"/>
      <c r="AH206" s="23"/>
      <c r="AI206" s="23"/>
      <c r="AJ206" s="23"/>
      <c r="AK206" s="23"/>
      <c r="AL206" s="23"/>
      <c r="AM206" s="23"/>
      <c r="AN206" s="23"/>
      <c r="AO206" s="23"/>
      <c r="AP206" s="20"/>
      <c r="AQ206" s="20"/>
      <c r="AR206" s="20"/>
      <c r="AS206" s="20"/>
      <c r="AT206" s="23"/>
      <c r="AU206" s="23"/>
      <c r="AV206" s="23"/>
      <c r="AW206" s="23"/>
    </row>
    <row r="207" spans="6:49" x14ac:dyDescent="0.25">
      <c r="F207" s="19"/>
      <c r="G207" s="19"/>
      <c r="H207" s="20"/>
      <c r="I207" s="21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2"/>
      <c r="AC207" s="22"/>
      <c r="AD207" s="22"/>
      <c r="AE207" s="22"/>
      <c r="AF207" s="22"/>
      <c r="AG207" s="23"/>
      <c r="AH207" s="23"/>
      <c r="AI207" s="23"/>
      <c r="AJ207" s="23"/>
      <c r="AK207" s="23"/>
      <c r="AL207" s="23"/>
      <c r="AM207" s="23"/>
      <c r="AN207" s="23"/>
      <c r="AO207" s="23"/>
      <c r="AP207" s="20"/>
      <c r="AQ207" s="20"/>
      <c r="AR207" s="20"/>
      <c r="AS207" s="20"/>
      <c r="AT207" s="23"/>
      <c r="AU207" s="23"/>
      <c r="AV207" s="23"/>
      <c r="AW207" s="23"/>
    </row>
    <row r="208" spans="6:49" x14ac:dyDescent="0.25">
      <c r="F208" s="19"/>
      <c r="G208" s="19"/>
      <c r="H208" s="20"/>
      <c r="I208" s="21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2"/>
      <c r="AC208" s="22"/>
      <c r="AD208" s="22"/>
      <c r="AE208" s="22"/>
      <c r="AF208" s="22"/>
      <c r="AG208" s="23"/>
      <c r="AH208" s="23"/>
      <c r="AI208" s="23"/>
      <c r="AJ208" s="23"/>
      <c r="AK208" s="23"/>
      <c r="AL208" s="23"/>
      <c r="AM208" s="23"/>
      <c r="AN208" s="23"/>
      <c r="AO208" s="23"/>
      <c r="AP208" s="20"/>
      <c r="AQ208" s="20"/>
      <c r="AR208" s="20"/>
      <c r="AS208" s="20"/>
      <c r="AT208" s="23"/>
      <c r="AU208" s="23"/>
      <c r="AV208" s="23"/>
      <c r="AW208" s="23"/>
    </row>
    <row r="209" spans="6:49" x14ac:dyDescent="0.25">
      <c r="F209" s="19"/>
      <c r="G209" s="19"/>
      <c r="H209" s="20"/>
      <c r="I209" s="21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2"/>
      <c r="AC209" s="22"/>
      <c r="AD209" s="22"/>
      <c r="AE209" s="22"/>
      <c r="AF209" s="22"/>
      <c r="AG209" s="23"/>
      <c r="AH209" s="23"/>
      <c r="AI209" s="23"/>
      <c r="AJ209" s="23"/>
      <c r="AK209" s="23"/>
      <c r="AL209" s="23"/>
      <c r="AM209" s="23"/>
      <c r="AN209" s="23"/>
      <c r="AO209" s="23"/>
      <c r="AP209" s="20"/>
      <c r="AQ209" s="20"/>
      <c r="AR209" s="20"/>
      <c r="AS209" s="20"/>
      <c r="AT209" s="23"/>
      <c r="AU209" s="23"/>
      <c r="AV209" s="23"/>
      <c r="AW209" s="23"/>
    </row>
    <row r="210" spans="6:49" x14ac:dyDescent="0.25">
      <c r="F210" s="19"/>
      <c r="G210" s="19"/>
      <c r="H210" s="20"/>
      <c r="I210" s="21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2"/>
      <c r="AC210" s="22"/>
      <c r="AD210" s="22"/>
      <c r="AE210" s="22"/>
      <c r="AF210" s="22"/>
      <c r="AG210" s="23"/>
      <c r="AH210" s="23"/>
      <c r="AI210" s="23"/>
      <c r="AJ210" s="23"/>
      <c r="AK210" s="23"/>
      <c r="AL210" s="23"/>
      <c r="AM210" s="23"/>
      <c r="AN210" s="23"/>
      <c r="AO210" s="23"/>
      <c r="AP210" s="20"/>
      <c r="AQ210" s="20"/>
      <c r="AR210" s="20"/>
      <c r="AS210" s="20"/>
      <c r="AT210" s="23"/>
      <c r="AU210" s="23"/>
      <c r="AV210" s="23"/>
      <c r="AW210" s="23"/>
    </row>
    <row r="211" spans="6:49" x14ac:dyDescent="0.25">
      <c r="F211" s="19"/>
      <c r="G211" s="19"/>
      <c r="H211" s="20"/>
      <c r="I211" s="21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2"/>
      <c r="AC211" s="22"/>
      <c r="AD211" s="22"/>
      <c r="AE211" s="22"/>
      <c r="AF211" s="22"/>
      <c r="AG211" s="23"/>
      <c r="AH211" s="23"/>
      <c r="AI211" s="23"/>
      <c r="AJ211" s="23"/>
      <c r="AK211" s="23"/>
      <c r="AL211" s="23"/>
      <c r="AM211" s="23"/>
      <c r="AN211" s="23"/>
      <c r="AO211" s="23"/>
      <c r="AP211" s="20"/>
      <c r="AQ211" s="20"/>
      <c r="AR211" s="20"/>
      <c r="AS211" s="20"/>
      <c r="AT211" s="23"/>
      <c r="AU211" s="23"/>
      <c r="AV211" s="23"/>
      <c r="AW211" s="23"/>
    </row>
    <row r="212" spans="6:49" x14ac:dyDescent="0.25">
      <c r="F212" s="19"/>
      <c r="G212" s="19"/>
      <c r="H212" s="20"/>
      <c r="I212" s="21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2"/>
      <c r="AC212" s="22"/>
      <c r="AD212" s="22"/>
      <c r="AE212" s="22"/>
      <c r="AF212" s="22"/>
      <c r="AG212" s="23"/>
      <c r="AH212" s="23"/>
      <c r="AI212" s="23"/>
      <c r="AJ212" s="23"/>
      <c r="AK212" s="23"/>
      <c r="AL212" s="23"/>
      <c r="AM212" s="23"/>
      <c r="AN212" s="23"/>
      <c r="AO212" s="23"/>
      <c r="AP212" s="20"/>
      <c r="AQ212" s="20"/>
      <c r="AR212" s="20"/>
      <c r="AS212" s="20"/>
      <c r="AT212" s="23"/>
      <c r="AU212" s="23"/>
      <c r="AV212" s="23"/>
      <c r="AW212" s="23"/>
    </row>
    <row r="213" spans="6:49" x14ac:dyDescent="0.25">
      <c r="F213" s="19"/>
      <c r="G213" s="19"/>
      <c r="H213" s="20"/>
      <c r="I213" s="21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2"/>
      <c r="AC213" s="22"/>
      <c r="AD213" s="22"/>
      <c r="AE213" s="22"/>
      <c r="AF213" s="22"/>
      <c r="AG213" s="23"/>
      <c r="AH213" s="23"/>
      <c r="AI213" s="23"/>
      <c r="AJ213" s="23"/>
      <c r="AK213" s="23"/>
      <c r="AL213" s="23"/>
      <c r="AM213" s="23"/>
      <c r="AN213" s="23"/>
      <c r="AO213" s="23"/>
      <c r="AP213" s="20"/>
      <c r="AQ213" s="20"/>
      <c r="AR213" s="20"/>
      <c r="AS213" s="20"/>
      <c r="AT213" s="23"/>
      <c r="AU213" s="23"/>
      <c r="AV213" s="23"/>
      <c r="AW213" s="23"/>
    </row>
    <row r="214" spans="6:49" x14ac:dyDescent="0.25">
      <c r="F214" s="19"/>
      <c r="G214" s="19"/>
      <c r="H214" s="20"/>
      <c r="I214" s="21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2"/>
      <c r="AC214" s="22"/>
      <c r="AD214" s="22"/>
      <c r="AE214" s="22"/>
      <c r="AF214" s="22"/>
      <c r="AG214" s="23"/>
      <c r="AH214" s="23"/>
      <c r="AI214" s="23"/>
      <c r="AJ214" s="23"/>
      <c r="AK214" s="23"/>
      <c r="AL214" s="23"/>
      <c r="AM214" s="23"/>
      <c r="AN214" s="23"/>
      <c r="AO214" s="23"/>
      <c r="AP214" s="20"/>
      <c r="AQ214" s="20"/>
      <c r="AR214" s="20"/>
      <c r="AS214" s="20"/>
      <c r="AT214" s="23"/>
      <c r="AU214" s="23"/>
      <c r="AV214" s="23"/>
      <c r="AW214" s="23"/>
    </row>
    <row r="215" spans="6:49" x14ac:dyDescent="0.25">
      <c r="F215" s="19"/>
      <c r="G215" s="19"/>
      <c r="H215" s="20"/>
      <c r="I215" s="21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2"/>
      <c r="AC215" s="22"/>
      <c r="AD215" s="22"/>
      <c r="AE215" s="22"/>
      <c r="AF215" s="22"/>
      <c r="AG215" s="23"/>
      <c r="AH215" s="23"/>
      <c r="AI215" s="23"/>
      <c r="AJ215" s="23"/>
      <c r="AK215" s="23"/>
      <c r="AL215" s="23"/>
      <c r="AM215" s="23"/>
      <c r="AN215" s="23"/>
      <c r="AO215" s="23"/>
      <c r="AP215" s="20"/>
      <c r="AQ215" s="20"/>
      <c r="AR215" s="20"/>
      <c r="AS215" s="20"/>
      <c r="AT215" s="23"/>
      <c r="AU215" s="23"/>
      <c r="AV215" s="23"/>
      <c r="AW215" s="23"/>
    </row>
    <row r="216" spans="6:49" x14ac:dyDescent="0.25">
      <c r="F216" s="19"/>
      <c r="G216" s="19"/>
      <c r="H216" s="20"/>
      <c r="I216" s="21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2"/>
      <c r="AC216" s="22"/>
      <c r="AD216" s="22"/>
      <c r="AE216" s="22"/>
      <c r="AF216" s="22"/>
      <c r="AG216" s="23"/>
      <c r="AH216" s="23"/>
      <c r="AI216" s="23"/>
      <c r="AJ216" s="23"/>
      <c r="AK216" s="23"/>
      <c r="AL216" s="23"/>
      <c r="AM216" s="23"/>
      <c r="AN216" s="23"/>
      <c r="AO216" s="23"/>
      <c r="AP216" s="20"/>
      <c r="AQ216" s="20"/>
      <c r="AR216" s="20"/>
      <c r="AS216" s="20"/>
      <c r="AT216" s="23"/>
      <c r="AU216" s="23"/>
      <c r="AV216" s="23"/>
      <c r="AW216" s="23"/>
    </row>
    <row r="217" spans="6:49" x14ac:dyDescent="0.25">
      <c r="F217" s="19"/>
      <c r="G217" s="19"/>
      <c r="H217" s="20"/>
      <c r="I217" s="21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2"/>
      <c r="AC217" s="22"/>
      <c r="AD217" s="22"/>
      <c r="AE217" s="22"/>
      <c r="AF217" s="22"/>
      <c r="AG217" s="23"/>
      <c r="AH217" s="23"/>
      <c r="AI217" s="23"/>
      <c r="AJ217" s="23"/>
      <c r="AK217" s="23"/>
      <c r="AL217" s="23"/>
      <c r="AM217" s="23"/>
      <c r="AN217" s="23"/>
      <c r="AO217" s="23"/>
      <c r="AP217" s="20"/>
      <c r="AQ217" s="20"/>
      <c r="AR217" s="20"/>
      <c r="AS217" s="20"/>
      <c r="AT217" s="23"/>
      <c r="AU217" s="23"/>
      <c r="AV217" s="23"/>
      <c r="AW217" s="23"/>
    </row>
    <row r="218" spans="6:49" x14ac:dyDescent="0.25">
      <c r="F218" s="19"/>
      <c r="G218" s="19"/>
      <c r="H218" s="20"/>
      <c r="I218" s="21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2"/>
      <c r="AC218" s="22"/>
      <c r="AD218" s="22"/>
      <c r="AE218" s="22"/>
      <c r="AF218" s="22"/>
      <c r="AG218" s="23"/>
      <c r="AH218" s="23"/>
      <c r="AI218" s="23"/>
      <c r="AJ218" s="23"/>
      <c r="AK218" s="23"/>
      <c r="AL218" s="23"/>
      <c r="AM218" s="23"/>
      <c r="AN218" s="23"/>
      <c r="AO218" s="23"/>
      <c r="AP218" s="20"/>
      <c r="AQ218" s="20"/>
      <c r="AR218" s="20"/>
      <c r="AS218" s="20"/>
      <c r="AT218" s="23"/>
      <c r="AU218" s="23"/>
      <c r="AV218" s="23"/>
      <c r="AW218" s="23"/>
    </row>
    <row r="219" spans="6:49" x14ac:dyDescent="0.25">
      <c r="F219" s="19"/>
      <c r="G219" s="19"/>
      <c r="H219" s="20"/>
      <c r="I219" s="21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2"/>
      <c r="AC219" s="22"/>
      <c r="AD219" s="22"/>
      <c r="AE219" s="22"/>
      <c r="AF219" s="22"/>
      <c r="AG219" s="23"/>
      <c r="AH219" s="23"/>
      <c r="AI219" s="23"/>
      <c r="AJ219" s="23"/>
      <c r="AK219" s="23"/>
      <c r="AL219" s="23"/>
      <c r="AM219" s="23"/>
      <c r="AN219" s="23"/>
      <c r="AO219" s="23"/>
      <c r="AP219" s="20"/>
      <c r="AQ219" s="20"/>
      <c r="AR219" s="20"/>
      <c r="AS219" s="20"/>
      <c r="AT219" s="23"/>
      <c r="AU219" s="23"/>
      <c r="AV219" s="23"/>
      <c r="AW219" s="23"/>
    </row>
    <row r="220" spans="6:49" x14ac:dyDescent="0.25">
      <c r="F220" s="19"/>
      <c r="G220" s="19"/>
      <c r="H220" s="20"/>
      <c r="I220" s="21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2"/>
      <c r="AC220" s="22"/>
      <c r="AD220" s="22"/>
      <c r="AE220" s="22"/>
      <c r="AF220" s="22"/>
      <c r="AG220" s="23"/>
      <c r="AH220" s="23"/>
      <c r="AI220" s="23"/>
      <c r="AJ220" s="23"/>
      <c r="AK220" s="23"/>
      <c r="AL220" s="23"/>
      <c r="AM220" s="23"/>
      <c r="AN220" s="23"/>
      <c r="AO220" s="23"/>
      <c r="AP220" s="20"/>
      <c r="AQ220" s="20"/>
      <c r="AR220" s="20"/>
      <c r="AS220" s="20"/>
      <c r="AT220" s="23"/>
      <c r="AU220" s="23"/>
      <c r="AV220" s="23"/>
      <c r="AW220" s="23"/>
    </row>
    <row r="221" spans="6:49" x14ac:dyDescent="0.25">
      <c r="F221" s="19"/>
      <c r="G221" s="19"/>
      <c r="H221" s="20"/>
      <c r="I221" s="21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2"/>
      <c r="AC221" s="22"/>
      <c r="AD221" s="22"/>
      <c r="AE221" s="22"/>
      <c r="AF221" s="22"/>
      <c r="AG221" s="23"/>
      <c r="AH221" s="23"/>
      <c r="AI221" s="23"/>
      <c r="AJ221" s="23"/>
      <c r="AK221" s="23"/>
      <c r="AL221" s="23"/>
      <c r="AM221" s="23"/>
      <c r="AN221" s="23"/>
      <c r="AO221" s="23"/>
      <c r="AP221" s="20"/>
      <c r="AQ221" s="20"/>
      <c r="AR221" s="20"/>
      <c r="AS221" s="20"/>
      <c r="AT221" s="23"/>
      <c r="AU221" s="23"/>
      <c r="AV221" s="23"/>
      <c r="AW221" s="23"/>
    </row>
    <row r="222" spans="6:49" x14ac:dyDescent="0.25">
      <c r="F222" s="19"/>
      <c r="G222" s="19"/>
      <c r="H222" s="20"/>
      <c r="I222" s="21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2"/>
      <c r="AC222" s="22"/>
      <c r="AD222" s="22"/>
      <c r="AE222" s="22"/>
      <c r="AF222" s="22"/>
      <c r="AG222" s="23"/>
      <c r="AH222" s="23"/>
      <c r="AI222" s="23"/>
      <c r="AJ222" s="23"/>
      <c r="AK222" s="23"/>
      <c r="AL222" s="23"/>
      <c r="AM222" s="23"/>
      <c r="AN222" s="23"/>
      <c r="AO222" s="23"/>
      <c r="AP222" s="20"/>
      <c r="AQ222" s="20"/>
      <c r="AR222" s="20"/>
      <c r="AS222" s="20"/>
      <c r="AT222" s="23"/>
      <c r="AU222" s="23"/>
      <c r="AV222" s="23"/>
      <c r="AW222" s="23"/>
    </row>
    <row r="223" spans="6:49" x14ac:dyDescent="0.25">
      <c r="F223" s="19"/>
      <c r="G223" s="19"/>
      <c r="H223" s="20"/>
      <c r="I223" s="21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2"/>
      <c r="AC223" s="22"/>
      <c r="AD223" s="22"/>
      <c r="AE223" s="22"/>
      <c r="AF223" s="22"/>
      <c r="AG223" s="23"/>
      <c r="AH223" s="23"/>
      <c r="AI223" s="23"/>
      <c r="AJ223" s="23"/>
      <c r="AK223" s="23"/>
      <c r="AL223" s="23"/>
      <c r="AM223" s="23"/>
      <c r="AN223" s="23"/>
      <c r="AO223" s="23"/>
      <c r="AP223" s="20"/>
      <c r="AQ223" s="20"/>
      <c r="AR223" s="20"/>
      <c r="AS223" s="20"/>
      <c r="AT223" s="23"/>
      <c r="AU223" s="23"/>
      <c r="AV223" s="23"/>
      <c r="AW223" s="23"/>
    </row>
    <row r="224" spans="6:49" x14ac:dyDescent="0.25">
      <c r="F224" s="19"/>
      <c r="G224" s="19"/>
      <c r="H224" s="20"/>
      <c r="I224" s="21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2"/>
      <c r="AC224" s="22"/>
      <c r="AD224" s="22"/>
      <c r="AE224" s="22"/>
      <c r="AF224" s="22"/>
      <c r="AG224" s="23"/>
      <c r="AH224" s="23"/>
      <c r="AI224" s="23"/>
      <c r="AJ224" s="23"/>
      <c r="AK224" s="23"/>
      <c r="AL224" s="23"/>
      <c r="AM224" s="23"/>
      <c r="AN224" s="23"/>
      <c r="AO224" s="23"/>
      <c r="AP224" s="20"/>
      <c r="AQ224" s="20"/>
      <c r="AR224" s="20"/>
      <c r="AS224" s="20"/>
      <c r="AT224" s="23"/>
      <c r="AU224" s="23"/>
      <c r="AV224" s="23"/>
      <c r="AW224" s="23"/>
    </row>
    <row r="225" spans="6:49" x14ac:dyDescent="0.25">
      <c r="F225" s="19"/>
      <c r="G225" s="19"/>
      <c r="H225" s="20"/>
      <c r="I225" s="21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2"/>
      <c r="AC225" s="22"/>
      <c r="AD225" s="22"/>
      <c r="AE225" s="22"/>
      <c r="AF225" s="22"/>
      <c r="AG225" s="23"/>
      <c r="AH225" s="23"/>
      <c r="AI225" s="23"/>
      <c r="AJ225" s="23"/>
      <c r="AK225" s="23"/>
      <c r="AL225" s="23"/>
      <c r="AM225" s="23"/>
      <c r="AN225" s="23"/>
      <c r="AO225" s="23"/>
      <c r="AP225" s="20"/>
      <c r="AQ225" s="20"/>
      <c r="AR225" s="20"/>
      <c r="AS225" s="20"/>
      <c r="AT225" s="23"/>
      <c r="AU225" s="23"/>
      <c r="AV225" s="23"/>
      <c r="AW225" s="23"/>
    </row>
    <row r="226" spans="6:49" x14ac:dyDescent="0.25">
      <c r="F226" s="19"/>
      <c r="G226" s="19"/>
      <c r="H226" s="20"/>
      <c r="I226" s="21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2"/>
      <c r="AC226" s="22"/>
      <c r="AD226" s="22"/>
      <c r="AE226" s="22"/>
      <c r="AF226" s="22"/>
      <c r="AG226" s="23"/>
      <c r="AH226" s="23"/>
      <c r="AI226" s="23"/>
      <c r="AJ226" s="23"/>
      <c r="AK226" s="23"/>
      <c r="AL226" s="23"/>
      <c r="AM226" s="23"/>
      <c r="AN226" s="23"/>
      <c r="AO226" s="23"/>
      <c r="AP226" s="20"/>
      <c r="AQ226" s="20"/>
      <c r="AR226" s="20"/>
      <c r="AS226" s="20"/>
      <c r="AT226" s="23"/>
      <c r="AU226" s="23"/>
      <c r="AV226" s="23"/>
      <c r="AW226" s="23"/>
    </row>
    <row r="227" spans="6:49" x14ac:dyDescent="0.25">
      <c r="F227" s="19"/>
      <c r="G227" s="19"/>
      <c r="H227" s="20"/>
      <c r="I227" s="21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2"/>
      <c r="AC227" s="22"/>
      <c r="AD227" s="22"/>
      <c r="AE227" s="22"/>
      <c r="AF227" s="22"/>
      <c r="AG227" s="23"/>
      <c r="AH227" s="23"/>
      <c r="AI227" s="23"/>
      <c r="AJ227" s="23"/>
      <c r="AK227" s="23"/>
      <c r="AL227" s="23"/>
      <c r="AM227" s="23"/>
      <c r="AN227" s="23"/>
      <c r="AO227" s="23"/>
      <c r="AP227" s="20"/>
      <c r="AQ227" s="20"/>
      <c r="AR227" s="20"/>
      <c r="AS227" s="20"/>
      <c r="AT227" s="23"/>
      <c r="AU227" s="23"/>
      <c r="AV227" s="23"/>
      <c r="AW227" s="23"/>
    </row>
    <row r="228" spans="6:49" x14ac:dyDescent="0.25">
      <c r="F228" s="19"/>
      <c r="G228" s="19"/>
      <c r="H228" s="20"/>
      <c r="I228" s="21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2"/>
      <c r="AC228" s="22"/>
      <c r="AD228" s="22"/>
      <c r="AE228" s="22"/>
      <c r="AF228" s="22"/>
      <c r="AG228" s="23"/>
      <c r="AH228" s="23"/>
      <c r="AI228" s="23"/>
      <c r="AJ228" s="23"/>
      <c r="AK228" s="23"/>
      <c r="AL228" s="23"/>
      <c r="AM228" s="23"/>
      <c r="AN228" s="23"/>
      <c r="AO228" s="23"/>
      <c r="AP228" s="20"/>
      <c r="AQ228" s="20"/>
      <c r="AR228" s="20"/>
      <c r="AS228" s="20"/>
      <c r="AT228" s="23"/>
      <c r="AU228" s="23"/>
      <c r="AV228" s="23"/>
      <c r="AW228" s="23"/>
    </row>
    <row r="229" spans="6:49" x14ac:dyDescent="0.25">
      <c r="F229" s="19"/>
      <c r="G229" s="19"/>
      <c r="H229" s="20"/>
      <c r="I229" s="21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2"/>
      <c r="AC229" s="22"/>
      <c r="AD229" s="22"/>
      <c r="AE229" s="22"/>
      <c r="AF229" s="22"/>
      <c r="AG229" s="23"/>
      <c r="AH229" s="23"/>
      <c r="AI229" s="23"/>
      <c r="AJ229" s="23"/>
      <c r="AK229" s="23"/>
      <c r="AL229" s="23"/>
      <c r="AM229" s="23"/>
      <c r="AN229" s="23"/>
      <c r="AO229" s="23"/>
      <c r="AP229" s="20"/>
      <c r="AQ229" s="20"/>
      <c r="AR229" s="20"/>
      <c r="AS229" s="20"/>
      <c r="AT229" s="23"/>
      <c r="AU229" s="23"/>
      <c r="AV229" s="23"/>
      <c r="AW229" s="23"/>
    </row>
    <row r="230" spans="6:49" x14ac:dyDescent="0.25">
      <c r="F230" s="19"/>
      <c r="G230" s="19"/>
      <c r="H230" s="20"/>
      <c r="I230" s="21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2"/>
      <c r="AC230" s="22"/>
      <c r="AD230" s="22"/>
      <c r="AE230" s="22"/>
      <c r="AF230" s="22"/>
      <c r="AG230" s="23"/>
      <c r="AH230" s="23"/>
      <c r="AI230" s="23"/>
      <c r="AJ230" s="23"/>
      <c r="AK230" s="23"/>
      <c r="AL230" s="23"/>
      <c r="AM230" s="23"/>
      <c r="AN230" s="23"/>
      <c r="AO230" s="23"/>
      <c r="AP230" s="20"/>
      <c r="AQ230" s="20"/>
      <c r="AR230" s="20"/>
      <c r="AS230" s="20"/>
      <c r="AT230" s="23"/>
      <c r="AU230" s="23"/>
      <c r="AV230" s="23"/>
      <c r="AW230" s="23"/>
    </row>
    <row r="231" spans="6:49" x14ac:dyDescent="0.25">
      <c r="F231" s="19"/>
      <c r="G231" s="19"/>
      <c r="H231" s="20"/>
      <c r="I231" s="21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2"/>
      <c r="AC231" s="22"/>
      <c r="AD231" s="22"/>
      <c r="AE231" s="22"/>
      <c r="AF231" s="22"/>
      <c r="AG231" s="23"/>
      <c r="AH231" s="23"/>
      <c r="AI231" s="23"/>
      <c r="AJ231" s="23"/>
      <c r="AK231" s="23"/>
      <c r="AL231" s="23"/>
      <c r="AM231" s="23"/>
      <c r="AN231" s="23"/>
      <c r="AO231" s="23"/>
      <c r="AP231" s="20"/>
      <c r="AQ231" s="20"/>
      <c r="AR231" s="20"/>
      <c r="AS231" s="20"/>
      <c r="AT231" s="23"/>
      <c r="AU231" s="23"/>
      <c r="AV231" s="23"/>
      <c r="AW231" s="23"/>
    </row>
    <row r="232" spans="6:49" x14ac:dyDescent="0.25">
      <c r="F232" s="19"/>
      <c r="G232" s="19"/>
      <c r="H232" s="20"/>
      <c r="I232" s="21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2"/>
      <c r="AC232" s="22"/>
      <c r="AD232" s="22"/>
      <c r="AE232" s="22"/>
      <c r="AF232" s="22"/>
      <c r="AG232" s="23"/>
      <c r="AH232" s="23"/>
      <c r="AI232" s="23"/>
      <c r="AJ232" s="23"/>
      <c r="AK232" s="23"/>
      <c r="AL232" s="23"/>
      <c r="AM232" s="23"/>
      <c r="AN232" s="23"/>
      <c r="AO232" s="23"/>
      <c r="AP232" s="20"/>
      <c r="AQ232" s="20"/>
      <c r="AR232" s="20"/>
      <c r="AS232" s="20"/>
      <c r="AT232" s="23"/>
      <c r="AU232" s="23"/>
      <c r="AV232" s="23"/>
      <c r="AW232" s="23"/>
    </row>
    <row r="233" spans="6:49" x14ac:dyDescent="0.25">
      <c r="F233" s="19"/>
      <c r="G233" s="19"/>
      <c r="H233" s="20"/>
      <c r="I233" s="21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2"/>
      <c r="AC233" s="22"/>
      <c r="AD233" s="22"/>
      <c r="AE233" s="22"/>
      <c r="AF233" s="22"/>
      <c r="AG233" s="23"/>
      <c r="AH233" s="23"/>
      <c r="AI233" s="23"/>
      <c r="AJ233" s="23"/>
      <c r="AK233" s="23"/>
      <c r="AL233" s="23"/>
      <c r="AM233" s="23"/>
      <c r="AN233" s="23"/>
      <c r="AO233" s="23"/>
      <c r="AP233" s="20"/>
      <c r="AQ233" s="20"/>
      <c r="AR233" s="20"/>
      <c r="AS233" s="20"/>
      <c r="AT233" s="23"/>
      <c r="AU233" s="23"/>
      <c r="AV233" s="23"/>
      <c r="AW233" s="23"/>
    </row>
    <row r="234" spans="6:49" x14ac:dyDescent="0.25">
      <c r="F234" s="19"/>
      <c r="G234" s="19"/>
      <c r="H234" s="20"/>
      <c r="I234" s="21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2"/>
      <c r="AC234" s="22"/>
      <c r="AD234" s="22"/>
      <c r="AE234" s="22"/>
      <c r="AF234" s="22"/>
      <c r="AG234" s="23"/>
      <c r="AH234" s="23"/>
      <c r="AI234" s="23"/>
      <c r="AJ234" s="23"/>
      <c r="AK234" s="23"/>
      <c r="AL234" s="23"/>
      <c r="AM234" s="23"/>
      <c r="AN234" s="23"/>
      <c r="AO234" s="23"/>
      <c r="AP234" s="20"/>
      <c r="AQ234" s="20"/>
      <c r="AR234" s="20"/>
      <c r="AS234" s="20"/>
      <c r="AT234" s="23"/>
      <c r="AU234" s="23"/>
      <c r="AV234" s="23"/>
      <c r="AW234" s="23"/>
    </row>
    <row r="235" spans="6:49" x14ac:dyDescent="0.25">
      <c r="F235" s="19"/>
      <c r="G235" s="19"/>
      <c r="H235" s="20"/>
      <c r="I235" s="21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2"/>
      <c r="AC235" s="22"/>
      <c r="AD235" s="22"/>
      <c r="AE235" s="22"/>
      <c r="AF235" s="22"/>
      <c r="AG235" s="23"/>
      <c r="AH235" s="23"/>
      <c r="AI235" s="23"/>
      <c r="AJ235" s="23"/>
      <c r="AK235" s="23"/>
      <c r="AL235" s="23"/>
      <c r="AM235" s="23"/>
      <c r="AN235" s="23"/>
      <c r="AO235" s="23"/>
      <c r="AP235" s="20"/>
      <c r="AQ235" s="20"/>
      <c r="AR235" s="20"/>
      <c r="AS235" s="20"/>
      <c r="AT235" s="23"/>
      <c r="AU235" s="23"/>
      <c r="AV235" s="23"/>
      <c r="AW235" s="23"/>
    </row>
    <row r="236" spans="6:49" x14ac:dyDescent="0.25">
      <c r="F236" s="19"/>
      <c r="G236" s="19"/>
      <c r="H236" s="20"/>
      <c r="I236" s="21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2"/>
      <c r="AC236" s="22"/>
      <c r="AD236" s="22"/>
      <c r="AE236" s="22"/>
      <c r="AF236" s="22"/>
      <c r="AG236" s="23"/>
      <c r="AH236" s="23"/>
      <c r="AI236" s="23"/>
      <c r="AJ236" s="23"/>
      <c r="AK236" s="23"/>
      <c r="AL236" s="23"/>
      <c r="AM236" s="23"/>
      <c r="AN236" s="23"/>
      <c r="AO236" s="23"/>
      <c r="AP236" s="20"/>
      <c r="AQ236" s="20"/>
      <c r="AR236" s="20"/>
      <c r="AS236" s="20"/>
      <c r="AT236" s="23"/>
      <c r="AU236" s="23"/>
      <c r="AV236" s="23"/>
      <c r="AW236" s="23"/>
    </row>
    <row r="237" spans="6:49" x14ac:dyDescent="0.25">
      <c r="F237" s="19"/>
      <c r="G237" s="19"/>
      <c r="H237" s="20"/>
      <c r="I237" s="21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2"/>
      <c r="AC237" s="22"/>
      <c r="AD237" s="22"/>
      <c r="AE237" s="22"/>
      <c r="AF237" s="22"/>
      <c r="AG237" s="23"/>
      <c r="AH237" s="23"/>
      <c r="AI237" s="23"/>
      <c r="AJ237" s="23"/>
      <c r="AK237" s="23"/>
      <c r="AL237" s="23"/>
      <c r="AM237" s="23"/>
      <c r="AN237" s="23"/>
      <c r="AO237" s="23"/>
      <c r="AP237" s="20"/>
      <c r="AQ237" s="20"/>
      <c r="AR237" s="20"/>
      <c r="AS237" s="20"/>
      <c r="AT237" s="23"/>
      <c r="AU237" s="23"/>
      <c r="AV237" s="23"/>
      <c r="AW237" s="23"/>
    </row>
    <row r="238" spans="6:49" x14ac:dyDescent="0.25">
      <c r="F238" s="19"/>
      <c r="G238" s="19"/>
      <c r="H238" s="20"/>
      <c r="I238" s="21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2"/>
      <c r="AC238" s="22"/>
      <c r="AD238" s="22"/>
      <c r="AE238" s="22"/>
      <c r="AF238" s="22"/>
      <c r="AG238" s="23"/>
      <c r="AH238" s="23"/>
      <c r="AI238" s="23"/>
      <c r="AJ238" s="23"/>
      <c r="AK238" s="23"/>
      <c r="AL238" s="23"/>
      <c r="AM238" s="23"/>
      <c r="AN238" s="23"/>
      <c r="AO238" s="23"/>
      <c r="AP238" s="20"/>
      <c r="AQ238" s="20"/>
      <c r="AR238" s="20"/>
      <c r="AS238" s="20"/>
      <c r="AT238" s="23"/>
      <c r="AU238" s="23"/>
      <c r="AV238" s="23"/>
      <c r="AW238" s="23"/>
    </row>
    <row r="239" spans="6:49" x14ac:dyDescent="0.25">
      <c r="F239" s="19"/>
      <c r="G239" s="19"/>
      <c r="H239" s="20"/>
      <c r="I239" s="21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2"/>
      <c r="AC239" s="22"/>
      <c r="AD239" s="22"/>
      <c r="AE239" s="22"/>
      <c r="AF239" s="22"/>
      <c r="AG239" s="23"/>
      <c r="AH239" s="23"/>
      <c r="AI239" s="23"/>
      <c r="AJ239" s="23"/>
      <c r="AK239" s="23"/>
      <c r="AL239" s="23"/>
      <c r="AM239" s="23"/>
      <c r="AN239" s="23"/>
      <c r="AO239" s="23"/>
      <c r="AP239" s="20"/>
      <c r="AQ239" s="20"/>
      <c r="AR239" s="20"/>
      <c r="AS239" s="20"/>
      <c r="AT239" s="23"/>
      <c r="AU239" s="23"/>
      <c r="AV239" s="23"/>
      <c r="AW239" s="23"/>
    </row>
    <row r="240" spans="6:49" x14ac:dyDescent="0.25">
      <c r="F240" s="19"/>
      <c r="G240" s="19"/>
      <c r="H240" s="20"/>
      <c r="I240" s="21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2"/>
      <c r="AC240" s="22"/>
      <c r="AD240" s="22"/>
      <c r="AE240" s="22"/>
      <c r="AF240" s="22"/>
      <c r="AG240" s="23"/>
      <c r="AH240" s="23"/>
      <c r="AI240" s="23"/>
      <c r="AJ240" s="23"/>
      <c r="AK240" s="23"/>
      <c r="AL240" s="23"/>
      <c r="AM240" s="23"/>
      <c r="AN240" s="23"/>
      <c r="AO240" s="23"/>
      <c r="AP240" s="20"/>
      <c r="AQ240" s="20"/>
      <c r="AR240" s="20"/>
      <c r="AS240" s="20"/>
      <c r="AT240" s="23"/>
      <c r="AU240" s="23"/>
      <c r="AV240" s="23"/>
      <c r="AW240" s="23"/>
    </row>
    <row r="241" spans="6:49" x14ac:dyDescent="0.25">
      <c r="F241" s="19"/>
      <c r="G241" s="19"/>
      <c r="H241" s="20"/>
      <c r="I241" s="21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2"/>
      <c r="AC241" s="22"/>
      <c r="AD241" s="22"/>
      <c r="AE241" s="22"/>
      <c r="AF241" s="22"/>
      <c r="AG241" s="23"/>
      <c r="AH241" s="23"/>
      <c r="AI241" s="23"/>
      <c r="AJ241" s="23"/>
      <c r="AK241" s="23"/>
      <c r="AL241" s="23"/>
      <c r="AM241" s="23"/>
      <c r="AN241" s="23"/>
      <c r="AO241" s="23"/>
      <c r="AP241" s="20"/>
      <c r="AQ241" s="20"/>
      <c r="AR241" s="20"/>
      <c r="AS241" s="20"/>
      <c r="AT241" s="23"/>
      <c r="AU241" s="23"/>
      <c r="AV241" s="23"/>
      <c r="AW241" s="23"/>
    </row>
    <row r="242" spans="6:49" x14ac:dyDescent="0.25">
      <c r="F242" s="19"/>
      <c r="G242" s="19"/>
      <c r="H242" s="20"/>
      <c r="I242" s="21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2"/>
      <c r="AC242" s="22"/>
      <c r="AD242" s="22"/>
      <c r="AE242" s="22"/>
      <c r="AF242" s="22"/>
      <c r="AG242" s="23"/>
      <c r="AH242" s="23"/>
      <c r="AI242" s="23"/>
      <c r="AJ242" s="23"/>
      <c r="AK242" s="23"/>
      <c r="AL242" s="23"/>
      <c r="AM242" s="23"/>
      <c r="AN242" s="23"/>
      <c r="AO242" s="23"/>
      <c r="AP242" s="20"/>
      <c r="AQ242" s="20"/>
      <c r="AR242" s="20"/>
      <c r="AS242" s="20"/>
      <c r="AT242" s="23"/>
      <c r="AU242" s="23"/>
      <c r="AV242" s="23"/>
      <c r="AW242" s="23"/>
    </row>
    <row r="243" spans="6:49" x14ac:dyDescent="0.25">
      <c r="F243" s="19"/>
      <c r="G243" s="19"/>
      <c r="H243" s="20"/>
      <c r="I243" s="21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2"/>
      <c r="AC243" s="22"/>
      <c r="AD243" s="22"/>
      <c r="AE243" s="22"/>
      <c r="AF243" s="22"/>
      <c r="AG243" s="23"/>
      <c r="AH243" s="23"/>
      <c r="AI243" s="23"/>
      <c r="AJ243" s="23"/>
      <c r="AK243" s="23"/>
      <c r="AL243" s="23"/>
      <c r="AM243" s="23"/>
      <c r="AN243" s="23"/>
      <c r="AO243" s="23"/>
      <c r="AP243" s="20"/>
      <c r="AQ243" s="20"/>
      <c r="AR243" s="20"/>
      <c r="AS243" s="20"/>
      <c r="AT243" s="23"/>
      <c r="AU243" s="23"/>
      <c r="AV243" s="23"/>
      <c r="AW243" s="23"/>
    </row>
    <row r="244" spans="6:49" x14ac:dyDescent="0.25">
      <c r="F244" s="19"/>
      <c r="G244" s="19"/>
      <c r="H244" s="20"/>
      <c r="I244" s="21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2"/>
      <c r="AC244" s="22"/>
      <c r="AD244" s="22"/>
      <c r="AE244" s="22"/>
      <c r="AF244" s="22"/>
      <c r="AG244" s="23"/>
      <c r="AH244" s="23"/>
      <c r="AI244" s="23"/>
      <c r="AJ244" s="23"/>
      <c r="AK244" s="23"/>
      <c r="AL244" s="23"/>
      <c r="AM244" s="23"/>
      <c r="AN244" s="23"/>
      <c r="AO244" s="23"/>
      <c r="AP244" s="20"/>
      <c r="AQ244" s="20"/>
      <c r="AR244" s="20"/>
      <c r="AS244" s="20"/>
      <c r="AT244" s="23"/>
      <c r="AU244" s="23"/>
      <c r="AV244" s="23"/>
      <c r="AW244" s="23"/>
    </row>
    <row r="245" spans="6:49" x14ac:dyDescent="0.25">
      <c r="F245" s="19"/>
      <c r="G245" s="19"/>
      <c r="H245" s="20"/>
      <c r="I245" s="21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2"/>
      <c r="AC245" s="22"/>
      <c r="AD245" s="22"/>
      <c r="AE245" s="22"/>
      <c r="AF245" s="22"/>
      <c r="AG245" s="23"/>
      <c r="AH245" s="23"/>
      <c r="AI245" s="23"/>
      <c r="AJ245" s="23"/>
      <c r="AK245" s="23"/>
      <c r="AL245" s="23"/>
      <c r="AM245" s="23"/>
      <c r="AN245" s="23"/>
      <c r="AO245" s="23"/>
      <c r="AP245" s="20"/>
      <c r="AQ245" s="20"/>
      <c r="AR245" s="20"/>
      <c r="AS245" s="20"/>
      <c r="AT245" s="23"/>
      <c r="AU245" s="23"/>
      <c r="AV245" s="23"/>
      <c r="AW245" s="23"/>
    </row>
    <row r="246" spans="6:49" x14ac:dyDescent="0.25">
      <c r="F246" s="19"/>
      <c r="G246" s="19"/>
      <c r="H246" s="20"/>
      <c r="I246" s="21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2"/>
      <c r="AC246" s="22"/>
      <c r="AD246" s="22"/>
      <c r="AE246" s="22"/>
      <c r="AF246" s="22"/>
      <c r="AG246" s="23"/>
      <c r="AH246" s="23"/>
      <c r="AI246" s="23"/>
      <c r="AJ246" s="23"/>
      <c r="AK246" s="23"/>
      <c r="AL246" s="23"/>
      <c r="AM246" s="23"/>
      <c r="AN246" s="23"/>
      <c r="AO246" s="23"/>
      <c r="AP246" s="20"/>
      <c r="AQ246" s="20"/>
      <c r="AR246" s="20"/>
      <c r="AS246" s="20"/>
      <c r="AT246" s="23"/>
      <c r="AU246" s="23"/>
      <c r="AV246" s="23"/>
      <c r="AW246" s="23"/>
    </row>
    <row r="247" spans="6:49" x14ac:dyDescent="0.25">
      <c r="F247" s="19"/>
      <c r="G247" s="19"/>
      <c r="H247" s="20"/>
      <c r="I247" s="21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2"/>
      <c r="AC247" s="22"/>
      <c r="AD247" s="22"/>
      <c r="AE247" s="22"/>
      <c r="AF247" s="22"/>
      <c r="AG247" s="23"/>
      <c r="AH247" s="23"/>
      <c r="AI247" s="23"/>
      <c r="AJ247" s="23"/>
      <c r="AK247" s="23"/>
      <c r="AL247" s="23"/>
      <c r="AM247" s="23"/>
      <c r="AN247" s="23"/>
      <c r="AO247" s="23"/>
      <c r="AP247" s="20"/>
      <c r="AQ247" s="20"/>
      <c r="AR247" s="20"/>
      <c r="AS247" s="20"/>
      <c r="AT247" s="23"/>
      <c r="AU247" s="23"/>
      <c r="AV247" s="23"/>
      <c r="AW247" s="23"/>
    </row>
    <row r="248" spans="6:49" x14ac:dyDescent="0.25">
      <c r="F248" s="19"/>
      <c r="G248" s="19"/>
      <c r="H248" s="20"/>
      <c r="I248" s="21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2"/>
      <c r="AC248" s="22"/>
      <c r="AD248" s="22"/>
      <c r="AE248" s="22"/>
      <c r="AF248" s="22"/>
      <c r="AG248" s="23"/>
      <c r="AH248" s="23"/>
      <c r="AI248" s="23"/>
      <c r="AJ248" s="23"/>
      <c r="AK248" s="23"/>
      <c r="AL248" s="23"/>
      <c r="AM248" s="23"/>
      <c r="AN248" s="23"/>
      <c r="AO248" s="23"/>
      <c r="AP248" s="20"/>
      <c r="AQ248" s="20"/>
      <c r="AR248" s="20"/>
      <c r="AS248" s="20"/>
      <c r="AT248" s="23"/>
      <c r="AU248" s="23"/>
      <c r="AV248" s="23"/>
      <c r="AW248" s="23"/>
    </row>
    <row r="249" spans="6:49" x14ac:dyDescent="0.25">
      <c r="F249" s="19"/>
      <c r="G249" s="19"/>
      <c r="H249" s="20"/>
      <c r="I249" s="21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2"/>
      <c r="AC249" s="22"/>
      <c r="AD249" s="22"/>
      <c r="AE249" s="22"/>
      <c r="AF249" s="22"/>
      <c r="AG249" s="23"/>
      <c r="AH249" s="23"/>
      <c r="AI249" s="23"/>
      <c r="AJ249" s="23"/>
      <c r="AK249" s="23"/>
      <c r="AL249" s="23"/>
      <c r="AM249" s="23"/>
      <c r="AN249" s="23"/>
      <c r="AO249" s="23"/>
      <c r="AP249" s="20"/>
      <c r="AQ249" s="20"/>
      <c r="AR249" s="20"/>
      <c r="AS249" s="20"/>
      <c r="AT249" s="23"/>
      <c r="AU249" s="23"/>
      <c r="AV249" s="23"/>
      <c r="AW249" s="23"/>
    </row>
    <row r="250" spans="6:49" x14ac:dyDescent="0.25">
      <c r="F250" s="19"/>
      <c r="G250" s="19"/>
      <c r="H250" s="20"/>
      <c r="I250" s="21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2"/>
      <c r="AC250" s="22"/>
      <c r="AD250" s="22"/>
      <c r="AE250" s="22"/>
      <c r="AF250" s="22"/>
      <c r="AG250" s="23"/>
      <c r="AH250" s="23"/>
      <c r="AI250" s="23"/>
      <c r="AJ250" s="23"/>
      <c r="AK250" s="23"/>
      <c r="AL250" s="23"/>
      <c r="AM250" s="23"/>
      <c r="AN250" s="23"/>
      <c r="AO250" s="23"/>
      <c r="AP250" s="20"/>
      <c r="AQ250" s="20"/>
      <c r="AR250" s="20"/>
      <c r="AS250" s="20"/>
      <c r="AT250" s="23"/>
      <c r="AU250" s="23"/>
      <c r="AV250" s="23"/>
      <c r="AW250" s="23"/>
    </row>
    <row r="251" spans="6:49" x14ac:dyDescent="0.25">
      <c r="F251" s="19"/>
      <c r="G251" s="19"/>
      <c r="H251" s="20"/>
      <c r="I251" s="21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2"/>
      <c r="AC251" s="22"/>
      <c r="AD251" s="22"/>
      <c r="AE251" s="22"/>
      <c r="AF251" s="22"/>
      <c r="AG251" s="23"/>
      <c r="AH251" s="23"/>
      <c r="AI251" s="23"/>
      <c r="AJ251" s="23"/>
      <c r="AK251" s="23"/>
      <c r="AL251" s="23"/>
      <c r="AM251" s="23"/>
      <c r="AN251" s="23"/>
      <c r="AO251" s="23"/>
      <c r="AP251" s="20"/>
      <c r="AQ251" s="20"/>
      <c r="AR251" s="20"/>
      <c r="AS251" s="20"/>
      <c r="AT251" s="23"/>
      <c r="AU251" s="23"/>
      <c r="AV251" s="23"/>
      <c r="AW251" s="23"/>
    </row>
    <row r="252" spans="6:49" x14ac:dyDescent="0.25">
      <c r="F252" s="19"/>
      <c r="G252" s="19"/>
      <c r="H252" s="20"/>
      <c r="I252" s="21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2"/>
      <c r="AC252" s="22"/>
      <c r="AD252" s="22"/>
      <c r="AE252" s="22"/>
      <c r="AF252" s="22"/>
      <c r="AG252" s="23"/>
      <c r="AH252" s="23"/>
      <c r="AI252" s="23"/>
      <c r="AJ252" s="23"/>
      <c r="AK252" s="23"/>
      <c r="AL252" s="23"/>
      <c r="AM252" s="23"/>
      <c r="AN252" s="23"/>
      <c r="AO252" s="23"/>
      <c r="AP252" s="20"/>
      <c r="AQ252" s="20"/>
      <c r="AR252" s="20"/>
      <c r="AS252" s="20"/>
      <c r="AT252" s="23"/>
      <c r="AU252" s="23"/>
      <c r="AV252" s="23"/>
      <c r="AW252" s="23"/>
    </row>
    <row r="253" spans="6:49" x14ac:dyDescent="0.25">
      <c r="F253" s="19"/>
      <c r="G253" s="19"/>
      <c r="H253" s="20"/>
      <c r="I253" s="21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2"/>
      <c r="AC253" s="22"/>
      <c r="AD253" s="22"/>
      <c r="AE253" s="22"/>
      <c r="AF253" s="22"/>
      <c r="AG253" s="23"/>
      <c r="AH253" s="23"/>
      <c r="AI253" s="23"/>
      <c r="AJ253" s="23"/>
      <c r="AK253" s="23"/>
      <c r="AL253" s="23"/>
      <c r="AM253" s="23"/>
      <c r="AN253" s="23"/>
      <c r="AO253" s="23"/>
      <c r="AP253" s="20"/>
      <c r="AQ253" s="20"/>
      <c r="AR253" s="20"/>
      <c r="AS253" s="20"/>
      <c r="AT253" s="23"/>
      <c r="AU253" s="23"/>
      <c r="AV253" s="23"/>
      <c r="AW253" s="23"/>
    </row>
    <row r="254" spans="6:49" x14ac:dyDescent="0.25">
      <c r="F254" s="19"/>
      <c r="G254" s="19"/>
      <c r="H254" s="20"/>
      <c r="I254" s="21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2"/>
      <c r="AC254" s="22"/>
      <c r="AD254" s="22"/>
      <c r="AE254" s="22"/>
      <c r="AF254" s="22"/>
      <c r="AG254" s="23"/>
      <c r="AH254" s="23"/>
      <c r="AI254" s="23"/>
      <c r="AJ254" s="23"/>
      <c r="AK254" s="23"/>
      <c r="AL254" s="23"/>
      <c r="AM254" s="23"/>
      <c r="AN254" s="23"/>
      <c r="AO254" s="23"/>
      <c r="AP254" s="20"/>
      <c r="AQ254" s="20"/>
      <c r="AR254" s="20"/>
      <c r="AS254" s="20"/>
      <c r="AT254" s="23"/>
      <c r="AU254" s="23"/>
      <c r="AV254" s="23"/>
      <c r="AW254" s="23"/>
    </row>
  </sheetData>
  <sheetProtection autoFilter="0"/>
  <autoFilter ref="A3:AW192" xr:uid="{00000000-0001-0000-0000-000000000000}">
    <sortState xmlns:xlrd2="http://schemas.microsoft.com/office/spreadsheetml/2017/richdata2" ref="A5:AW192">
      <sortCondition ref="A5:A192"/>
      <sortCondition ref="B5:B192"/>
    </sortState>
  </autoFilter>
  <mergeCells count="10">
    <mergeCell ref="AO2:AQ2"/>
    <mergeCell ref="AS2:AV2"/>
    <mergeCell ref="F2:F3"/>
    <mergeCell ref="G2:AN2"/>
    <mergeCell ref="A1:F1"/>
    <mergeCell ref="B2:B3"/>
    <mergeCell ref="C2:C3"/>
    <mergeCell ref="A2:A3"/>
    <mergeCell ref="D2:D3"/>
    <mergeCell ref="E2:E3"/>
  </mergeCells>
  <phoneticPr fontId="10" type="noConversion"/>
  <conditionalFormatting sqref="AN1">
    <cfRule type="duplicateValues" dxfId="943" priority="8098"/>
    <cfRule type="duplicateValues" dxfId="942" priority="8099"/>
    <cfRule type="duplicateValues" dxfId="941" priority="8100"/>
    <cfRule type="duplicateValues" dxfId="940" priority="8101"/>
    <cfRule type="duplicateValues" dxfId="939" priority="8102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T189"/>
  <sheetViews>
    <sheetView showGridLines="0" tabSelected="1" zoomScaleNormal="100" workbookViewId="0">
      <pane xSplit="7" ySplit="5" topLeftCell="H6" activePane="bottomRight" state="frozen"/>
      <selection pane="topRight" activeCell="H1" sqref="H1"/>
      <selection pane="bottomLeft" activeCell="A7" sqref="A7"/>
      <selection pane="bottomRight" activeCell="A5" sqref="A5"/>
    </sheetView>
  </sheetViews>
  <sheetFormatPr baseColWidth="10" defaultColWidth="15.5703125" defaultRowHeight="15" x14ac:dyDescent="0.25"/>
  <cols>
    <col min="1" max="1" width="17.7109375" style="28" customWidth="1"/>
    <col min="2" max="2" width="22.85546875" style="27" customWidth="1"/>
    <col min="3" max="3" width="11.140625" style="28" bestFit="1" customWidth="1"/>
    <col min="4" max="4" width="41.28515625" style="29" bestFit="1" customWidth="1"/>
    <col min="5" max="5" width="7.42578125" style="30" bestFit="1" customWidth="1"/>
    <col min="6" max="6" width="8.7109375" style="30" bestFit="1" customWidth="1"/>
    <col min="7" max="7" width="13.7109375" style="29" customWidth="1"/>
    <col min="8" max="8" width="12.28515625" style="27" bestFit="1" customWidth="1"/>
    <col min="9" max="10" width="10.42578125" style="27" customWidth="1"/>
    <col min="11" max="27" width="12.7109375" style="27" customWidth="1"/>
    <col min="28" max="41" width="12.42578125" style="33" customWidth="1"/>
    <col min="42" max="16384" width="15.5703125" style="27"/>
  </cols>
  <sheetData>
    <row r="1" spans="1:46" ht="18.75" x14ac:dyDescent="0.25">
      <c r="A1" s="175" t="s">
        <v>351</v>
      </c>
      <c r="B1" s="175"/>
      <c r="C1" s="175"/>
      <c r="D1" s="175"/>
      <c r="E1" s="175"/>
      <c r="F1" s="175"/>
      <c r="G1" s="175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1"/>
      <c r="AQ1" s="31"/>
      <c r="AR1" s="31"/>
      <c r="AS1" s="31"/>
      <c r="AT1" s="31"/>
    </row>
    <row r="2" spans="1:46" s="39" customFormat="1" ht="4.5" customHeight="1" x14ac:dyDescent="0.25">
      <c r="A2" s="34"/>
      <c r="B2" s="35"/>
      <c r="C2" s="35"/>
      <c r="D2" s="36"/>
      <c r="E2" s="36"/>
      <c r="F2" s="36"/>
      <c r="G2" s="37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</row>
    <row r="3" spans="1:46" s="40" customFormat="1" ht="29.25" customHeight="1" x14ac:dyDescent="0.25">
      <c r="A3" s="189" t="s">
        <v>347</v>
      </c>
      <c r="B3" s="190" t="s">
        <v>228</v>
      </c>
      <c r="C3" s="190" t="s">
        <v>229</v>
      </c>
      <c r="D3" s="191" t="s">
        <v>356</v>
      </c>
      <c r="E3" s="192" t="s">
        <v>230</v>
      </c>
      <c r="F3" s="176" t="s">
        <v>258</v>
      </c>
      <c r="G3" s="180" t="s">
        <v>231</v>
      </c>
      <c r="H3" s="181" t="s">
        <v>198</v>
      </c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6" t="s">
        <v>199</v>
      </c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8"/>
      <c r="AP3" s="182" t="s">
        <v>200</v>
      </c>
      <c r="AQ3" s="184" t="s">
        <v>1</v>
      </c>
      <c r="AR3" s="185"/>
      <c r="AS3" s="185"/>
      <c r="AT3" s="178" t="s">
        <v>201</v>
      </c>
    </row>
    <row r="4" spans="1:46" s="43" customFormat="1" ht="48" customHeight="1" x14ac:dyDescent="0.25">
      <c r="A4" s="189"/>
      <c r="B4" s="190"/>
      <c r="C4" s="190"/>
      <c r="D4" s="191"/>
      <c r="E4" s="192"/>
      <c r="F4" s="177"/>
      <c r="G4" s="180"/>
      <c r="H4" s="41" t="s">
        <v>232</v>
      </c>
      <c r="I4" s="41" t="s">
        <v>202</v>
      </c>
      <c r="J4" s="41" t="s">
        <v>203</v>
      </c>
      <c r="K4" s="41" t="s">
        <v>204</v>
      </c>
      <c r="L4" s="41" t="s">
        <v>205</v>
      </c>
      <c r="M4" s="41" t="s">
        <v>206</v>
      </c>
      <c r="N4" s="41" t="s">
        <v>207</v>
      </c>
      <c r="O4" s="41" t="s">
        <v>208</v>
      </c>
      <c r="P4" s="41" t="s">
        <v>209</v>
      </c>
      <c r="Q4" s="41" t="s">
        <v>210</v>
      </c>
      <c r="R4" s="41" t="s">
        <v>211</v>
      </c>
      <c r="S4" s="41" t="s">
        <v>212</v>
      </c>
      <c r="T4" s="41" t="s">
        <v>213</v>
      </c>
      <c r="U4" s="41" t="s">
        <v>214</v>
      </c>
      <c r="V4" s="41" t="s">
        <v>215</v>
      </c>
      <c r="W4" s="41" t="s">
        <v>216</v>
      </c>
      <c r="X4" s="41" t="s">
        <v>217</v>
      </c>
      <c r="Y4" s="41" t="s">
        <v>218</v>
      </c>
      <c r="Z4" s="41" t="s">
        <v>219</v>
      </c>
      <c r="AA4" s="41" t="s">
        <v>220</v>
      </c>
      <c r="AB4" s="42" t="s">
        <v>175</v>
      </c>
      <c r="AC4" s="42" t="s">
        <v>176</v>
      </c>
      <c r="AD4" s="42" t="s">
        <v>146</v>
      </c>
      <c r="AE4" s="42" t="s">
        <v>147</v>
      </c>
      <c r="AF4" s="42" t="s">
        <v>148</v>
      </c>
      <c r="AG4" s="42" t="s">
        <v>149</v>
      </c>
      <c r="AH4" s="42" t="s">
        <v>150</v>
      </c>
      <c r="AI4" s="42" t="s">
        <v>151</v>
      </c>
      <c r="AJ4" s="42" t="s">
        <v>152</v>
      </c>
      <c r="AK4" s="42" t="s">
        <v>153</v>
      </c>
      <c r="AL4" s="42" t="s">
        <v>154</v>
      </c>
      <c r="AM4" s="42" t="s">
        <v>155</v>
      </c>
      <c r="AN4" s="42" t="s">
        <v>305</v>
      </c>
      <c r="AO4" s="42" t="s">
        <v>306</v>
      </c>
      <c r="AP4" s="183"/>
      <c r="AQ4" s="115" t="s">
        <v>227</v>
      </c>
      <c r="AR4" s="116" t="s">
        <v>221</v>
      </c>
      <c r="AS4" s="116" t="s">
        <v>222</v>
      </c>
      <c r="AT4" s="179"/>
    </row>
    <row r="5" spans="1:46" s="48" customFormat="1" ht="16.5" x14ac:dyDescent="0.25">
      <c r="A5" s="44" t="s">
        <v>355</v>
      </c>
      <c r="B5" s="45"/>
      <c r="C5" s="45"/>
      <c r="D5" s="44" t="s">
        <v>345</v>
      </c>
      <c r="E5" s="46"/>
      <c r="F5" s="46"/>
      <c r="G5" s="47">
        <f>G6+G11+G48+G57+G73+G81+G88+G103+G113+G124+G132+G136+G147+G163+G172</f>
        <v>143790</v>
      </c>
      <c r="H5" s="47">
        <f>H6+H11+H48+H57+H73+H81+H88+H103+H113+H124+H132+H136+H147+H163+H172</f>
        <v>1667</v>
      </c>
      <c r="I5" s="47">
        <f t="shared" ref="I5:AT5" si="0">I6+I11+I48+I57+I73+I81+I88+I103+I113+I124+I132+I136+I147+I163+I172</f>
        <v>1791</v>
      </c>
      <c r="J5" s="47">
        <f t="shared" si="0"/>
        <v>1962</v>
      </c>
      <c r="K5" s="47">
        <f t="shared" si="0"/>
        <v>2092</v>
      </c>
      <c r="L5" s="47">
        <f t="shared" si="0"/>
        <v>2273</v>
      </c>
      <c r="M5" s="47">
        <f t="shared" si="0"/>
        <v>2138</v>
      </c>
      <c r="N5" s="47">
        <f t="shared" si="0"/>
        <v>2252</v>
      </c>
      <c r="O5" s="47">
        <f t="shared" si="0"/>
        <v>2343</v>
      </c>
      <c r="P5" s="47">
        <f t="shared" si="0"/>
        <v>2465</v>
      </c>
      <c r="Q5" s="47">
        <f t="shared" si="0"/>
        <v>2291</v>
      </c>
      <c r="R5" s="47">
        <f t="shared" si="0"/>
        <v>2391</v>
      </c>
      <c r="S5" s="47">
        <f t="shared" si="0"/>
        <v>2836</v>
      </c>
      <c r="T5" s="47">
        <f t="shared" si="0"/>
        <v>2631</v>
      </c>
      <c r="U5" s="47">
        <f t="shared" si="0"/>
        <v>2583</v>
      </c>
      <c r="V5" s="47">
        <f t="shared" si="0"/>
        <v>2675</v>
      </c>
      <c r="W5" s="47">
        <f t="shared" si="0"/>
        <v>2843</v>
      </c>
      <c r="X5" s="47">
        <f t="shared" si="0"/>
        <v>3052</v>
      </c>
      <c r="Y5" s="47">
        <f t="shared" si="0"/>
        <v>2952</v>
      </c>
      <c r="Z5" s="47">
        <f t="shared" si="0"/>
        <v>2858</v>
      </c>
      <c r="AA5" s="47">
        <f t="shared" si="0"/>
        <v>2698</v>
      </c>
      <c r="AB5" s="47">
        <f t="shared" si="0"/>
        <v>11789</v>
      </c>
      <c r="AC5" s="47">
        <f t="shared" si="0"/>
        <v>10507</v>
      </c>
      <c r="AD5" s="47">
        <f t="shared" si="0"/>
        <v>10353</v>
      </c>
      <c r="AE5" s="47">
        <f t="shared" si="0"/>
        <v>10608</v>
      </c>
      <c r="AF5" s="47">
        <f t="shared" si="0"/>
        <v>9989</v>
      </c>
      <c r="AG5" s="47">
        <f t="shared" si="0"/>
        <v>9249</v>
      </c>
      <c r="AH5" s="47">
        <f t="shared" si="0"/>
        <v>7555</v>
      </c>
      <c r="AI5" s="47">
        <f t="shared" si="0"/>
        <v>6434</v>
      </c>
      <c r="AJ5" s="47">
        <f t="shared" si="0"/>
        <v>5337</v>
      </c>
      <c r="AK5" s="47">
        <f t="shared" si="0"/>
        <v>4255</v>
      </c>
      <c r="AL5" s="47">
        <f t="shared" si="0"/>
        <v>3479</v>
      </c>
      <c r="AM5" s="47">
        <f t="shared" si="0"/>
        <v>2415</v>
      </c>
      <c r="AN5" s="47">
        <f t="shared" si="0"/>
        <v>1445</v>
      </c>
      <c r="AO5" s="47">
        <f t="shared" si="0"/>
        <v>1582</v>
      </c>
      <c r="AP5" s="47">
        <f t="shared" si="0"/>
        <v>71067</v>
      </c>
      <c r="AQ5" s="47">
        <f t="shared" si="0"/>
        <v>6116</v>
      </c>
      <c r="AR5" s="47">
        <f t="shared" si="0"/>
        <v>6750</v>
      </c>
      <c r="AS5" s="47">
        <f t="shared" si="0"/>
        <v>30674</v>
      </c>
      <c r="AT5" s="47">
        <f t="shared" si="0"/>
        <v>1786</v>
      </c>
    </row>
    <row r="6" spans="1:46" s="48" customFormat="1" x14ac:dyDescent="0.25">
      <c r="A6" s="55" t="s">
        <v>223</v>
      </c>
      <c r="B6" s="56" t="s">
        <v>343</v>
      </c>
      <c r="C6" s="57"/>
      <c r="D6" s="56" t="s">
        <v>343</v>
      </c>
      <c r="E6" s="58"/>
      <c r="F6" s="58"/>
      <c r="G6" s="119">
        <f>SUM(G7:G9)</f>
        <v>25154</v>
      </c>
      <c r="H6" s="119">
        <f t="shared" ref="H6:AT6" si="1">SUM(H7:H9)</f>
        <v>294</v>
      </c>
      <c r="I6" s="119">
        <f t="shared" si="1"/>
        <v>318</v>
      </c>
      <c r="J6" s="119">
        <f t="shared" si="1"/>
        <v>315</v>
      </c>
      <c r="K6" s="119">
        <f t="shared" si="1"/>
        <v>356</v>
      </c>
      <c r="L6" s="119">
        <f t="shared" si="1"/>
        <v>301</v>
      </c>
      <c r="M6" s="119">
        <f t="shared" si="1"/>
        <v>258</v>
      </c>
      <c r="N6" s="119">
        <f t="shared" si="1"/>
        <v>393</v>
      </c>
      <c r="O6" s="119">
        <f t="shared" si="1"/>
        <v>415</v>
      </c>
      <c r="P6" s="119">
        <f t="shared" si="1"/>
        <v>403</v>
      </c>
      <c r="Q6" s="119">
        <f t="shared" si="1"/>
        <v>347</v>
      </c>
      <c r="R6" s="119">
        <f t="shared" si="1"/>
        <v>379</v>
      </c>
      <c r="S6" s="119">
        <f t="shared" si="1"/>
        <v>493</v>
      </c>
      <c r="T6" s="119">
        <f t="shared" si="1"/>
        <v>400</v>
      </c>
      <c r="U6" s="119">
        <f t="shared" si="1"/>
        <v>425</v>
      </c>
      <c r="V6" s="119">
        <f t="shared" si="1"/>
        <v>440</v>
      </c>
      <c r="W6" s="119">
        <f t="shared" si="1"/>
        <v>435</v>
      </c>
      <c r="X6" s="119">
        <f t="shared" si="1"/>
        <v>450</v>
      </c>
      <c r="Y6" s="119">
        <f t="shared" si="1"/>
        <v>444</v>
      </c>
      <c r="Z6" s="119">
        <f t="shared" si="1"/>
        <v>477</v>
      </c>
      <c r="AA6" s="119">
        <f t="shared" si="1"/>
        <v>479</v>
      </c>
      <c r="AB6" s="119">
        <f t="shared" si="1"/>
        <v>2038</v>
      </c>
      <c r="AC6" s="119">
        <f t="shared" si="1"/>
        <v>1982</v>
      </c>
      <c r="AD6" s="119">
        <f t="shared" si="1"/>
        <v>2150</v>
      </c>
      <c r="AE6" s="119">
        <f t="shared" si="1"/>
        <v>2108</v>
      </c>
      <c r="AF6" s="119">
        <f t="shared" si="1"/>
        <v>1918</v>
      </c>
      <c r="AG6" s="119">
        <f t="shared" si="1"/>
        <v>1786</v>
      </c>
      <c r="AH6" s="119">
        <f t="shared" si="1"/>
        <v>1472</v>
      </c>
      <c r="AI6" s="119">
        <f t="shared" si="1"/>
        <v>1202</v>
      </c>
      <c r="AJ6" s="119">
        <f t="shared" si="1"/>
        <v>838</v>
      </c>
      <c r="AK6" s="119">
        <f t="shared" si="1"/>
        <v>603</v>
      </c>
      <c r="AL6" s="119">
        <f t="shared" si="1"/>
        <v>493</v>
      </c>
      <c r="AM6" s="119">
        <f t="shared" si="1"/>
        <v>318</v>
      </c>
      <c r="AN6" s="119">
        <f t="shared" si="1"/>
        <v>196</v>
      </c>
      <c r="AO6" s="119">
        <f t="shared" si="1"/>
        <v>228</v>
      </c>
      <c r="AP6" s="119">
        <f t="shared" si="1"/>
        <v>12216</v>
      </c>
      <c r="AQ6" s="119">
        <f t="shared" si="1"/>
        <v>946</v>
      </c>
      <c r="AR6" s="119">
        <f t="shared" si="1"/>
        <v>1026</v>
      </c>
      <c r="AS6" s="119">
        <f t="shared" si="1"/>
        <v>5756</v>
      </c>
      <c r="AT6" s="119">
        <f t="shared" si="1"/>
        <v>350</v>
      </c>
    </row>
    <row r="7" spans="1:46" s="48" customFormat="1" x14ac:dyDescent="0.25">
      <c r="A7" s="113" t="s">
        <v>355</v>
      </c>
      <c r="B7" s="156" t="s">
        <v>343</v>
      </c>
      <c r="C7" s="49">
        <v>4659</v>
      </c>
      <c r="D7" s="50" t="s">
        <v>346</v>
      </c>
      <c r="E7" s="51" t="s">
        <v>233</v>
      </c>
      <c r="F7" s="51">
        <v>4</v>
      </c>
      <c r="G7" s="118">
        <f>SUBTOTAL(9,H7:AO7)</f>
        <v>8124</v>
      </c>
      <c r="H7" s="117">
        <v>187</v>
      </c>
      <c r="I7" s="117">
        <v>185</v>
      </c>
      <c r="J7" s="117">
        <v>186</v>
      </c>
      <c r="K7" s="117">
        <v>212</v>
      </c>
      <c r="L7" s="117">
        <v>163</v>
      </c>
      <c r="M7" s="117">
        <v>139</v>
      </c>
      <c r="N7" s="117">
        <v>169</v>
      </c>
      <c r="O7" s="117">
        <v>180</v>
      </c>
      <c r="P7" s="117">
        <v>175</v>
      </c>
      <c r="Q7" s="117">
        <v>149</v>
      </c>
      <c r="R7" s="117">
        <v>164</v>
      </c>
      <c r="S7" s="117">
        <v>184</v>
      </c>
      <c r="T7" s="117">
        <v>148</v>
      </c>
      <c r="U7" s="117">
        <v>159</v>
      </c>
      <c r="V7" s="117">
        <v>163</v>
      </c>
      <c r="W7" s="117">
        <v>162</v>
      </c>
      <c r="X7" s="117">
        <v>167</v>
      </c>
      <c r="Y7" s="117">
        <v>165</v>
      </c>
      <c r="Z7" s="117">
        <v>152</v>
      </c>
      <c r="AA7" s="117">
        <v>153</v>
      </c>
      <c r="AB7" s="117">
        <v>650</v>
      </c>
      <c r="AC7" s="117">
        <v>630</v>
      </c>
      <c r="AD7" s="117">
        <v>522</v>
      </c>
      <c r="AE7" s="117">
        <v>513</v>
      </c>
      <c r="AF7" s="117">
        <v>463</v>
      </c>
      <c r="AG7" s="117">
        <v>433</v>
      </c>
      <c r="AH7" s="117">
        <v>359</v>
      </c>
      <c r="AI7" s="117">
        <v>292</v>
      </c>
      <c r="AJ7" s="117">
        <v>282</v>
      </c>
      <c r="AK7" s="117">
        <v>202</v>
      </c>
      <c r="AL7" s="117">
        <v>166</v>
      </c>
      <c r="AM7" s="117">
        <v>107</v>
      </c>
      <c r="AN7" s="117">
        <v>66</v>
      </c>
      <c r="AO7" s="117">
        <v>77</v>
      </c>
      <c r="AP7" s="117">
        <v>3927</v>
      </c>
      <c r="AQ7" s="117">
        <v>363</v>
      </c>
      <c r="AR7" s="117">
        <v>357</v>
      </c>
      <c r="AS7" s="117">
        <v>1539</v>
      </c>
      <c r="AT7" s="117">
        <v>185</v>
      </c>
    </row>
    <row r="8" spans="1:46" s="54" customFormat="1" ht="19.5" customHeight="1" x14ac:dyDescent="0.25">
      <c r="A8" s="113" t="s">
        <v>355</v>
      </c>
      <c r="B8" s="156" t="s">
        <v>343</v>
      </c>
      <c r="C8" s="52">
        <v>32601</v>
      </c>
      <c r="D8" s="53" t="s">
        <v>26</v>
      </c>
      <c r="E8" s="51" t="s">
        <v>233</v>
      </c>
      <c r="F8" s="51">
        <v>4</v>
      </c>
      <c r="G8" s="118">
        <f t="shared" ref="G8:G9" si="2">SUBTOTAL(9,H8:AO8)</f>
        <v>16306</v>
      </c>
      <c r="H8" s="117">
        <v>106</v>
      </c>
      <c r="I8" s="117">
        <v>133</v>
      </c>
      <c r="J8" s="117">
        <v>129</v>
      </c>
      <c r="K8" s="117">
        <v>144</v>
      </c>
      <c r="L8" s="117">
        <v>138</v>
      </c>
      <c r="M8" s="117">
        <v>119</v>
      </c>
      <c r="N8" s="117">
        <v>217</v>
      </c>
      <c r="O8" s="117">
        <v>227</v>
      </c>
      <c r="P8" s="117">
        <v>221</v>
      </c>
      <c r="Q8" s="117">
        <v>192</v>
      </c>
      <c r="R8" s="117">
        <v>208</v>
      </c>
      <c r="S8" s="117">
        <v>302</v>
      </c>
      <c r="T8" s="117">
        <v>246</v>
      </c>
      <c r="U8" s="117">
        <v>260</v>
      </c>
      <c r="V8" s="117">
        <v>270</v>
      </c>
      <c r="W8" s="117">
        <v>267</v>
      </c>
      <c r="X8" s="117">
        <v>276</v>
      </c>
      <c r="Y8" s="117">
        <v>272</v>
      </c>
      <c r="Z8" s="117">
        <v>317</v>
      </c>
      <c r="AA8" s="117">
        <v>318</v>
      </c>
      <c r="AB8" s="117">
        <v>1353</v>
      </c>
      <c r="AC8" s="117">
        <v>1318</v>
      </c>
      <c r="AD8" s="117">
        <v>1553</v>
      </c>
      <c r="AE8" s="117">
        <v>1521</v>
      </c>
      <c r="AF8" s="117">
        <v>1388</v>
      </c>
      <c r="AG8" s="117">
        <v>1291</v>
      </c>
      <c r="AH8" s="117">
        <v>1062</v>
      </c>
      <c r="AI8" s="117">
        <v>868</v>
      </c>
      <c r="AJ8" s="117">
        <v>498</v>
      </c>
      <c r="AK8" s="117">
        <v>359</v>
      </c>
      <c r="AL8" s="117">
        <v>293</v>
      </c>
      <c r="AM8" s="117">
        <v>189</v>
      </c>
      <c r="AN8" s="117">
        <v>116</v>
      </c>
      <c r="AO8" s="117">
        <v>135</v>
      </c>
      <c r="AP8" s="117">
        <v>7923</v>
      </c>
      <c r="AQ8" s="117">
        <v>568</v>
      </c>
      <c r="AR8" s="117">
        <v>652</v>
      </c>
      <c r="AS8" s="117">
        <v>4049</v>
      </c>
      <c r="AT8" s="117">
        <v>165</v>
      </c>
    </row>
    <row r="9" spans="1:46" s="54" customFormat="1" ht="19.5" customHeight="1" x14ac:dyDescent="0.25">
      <c r="A9" s="113" t="s">
        <v>355</v>
      </c>
      <c r="B9" s="156" t="s">
        <v>343</v>
      </c>
      <c r="C9" s="52">
        <v>10929</v>
      </c>
      <c r="D9" s="53" t="s">
        <v>354</v>
      </c>
      <c r="E9" s="51" t="s">
        <v>237</v>
      </c>
      <c r="F9" s="51">
        <v>4</v>
      </c>
      <c r="G9" s="118">
        <f t="shared" si="2"/>
        <v>724</v>
      </c>
      <c r="H9" s="117">
        <v>1</v>
      </c>
      <c r="I9" s="117">
        <v>0</v>
      </c>
      <c r="J9" s="117">
        <v>0</v>
      </c>
      <c r="K9" s="117">
        <v>0</v>
      </c>
      <c r="L9" s="117">
        <v>0</v>
      </c>
      <c r="M9" s="117">
        <v>0</v>
      </c>
      <c r="N9" s="117">
        <v>7</v>
      </c>
      <c r="O9" s="117">
        <v>8</v>
      </c>
      <c r="P9" s="117">
        <v>7</v>
      </c>
      <c r="Q9" s="117">
        <v>6</v>
      </c>
      <c r="R9" s="117">
        <v>7</v>
      </c>
      <c r="S9" s="117">
        <v>7</v>
      </c>
      <c r="T9" s="117">
        <v>6</v>
      </c>
      <c r="U9" s="117">
        <v>6</v>
      </c>
      <c r="V9" s="117">
        <v>7</v>
      </c>
      <c r="W9" s="117">
        <v>6</v>
      </c>
      <c r="X9" s="117">
        <v>7</v>
      </c>
      <c r="Y9" s="117">
        <v>7</v>
      </c>
      <c r="Z9" s="117">
        <v>8</v>
      </c>
      <c r="AA9" s="117">
        <v>8</v>
      </c>
      <c r="AB9" s="117">
        <v>35</v>
      </c>
      <c r="AC9" s="117">
        <v>34</v>
      </c>
      <c r="AD9" s="117">
        <v>75</v>
      </c>
      <c r="AE9" s="117">
        <v>74</v>
      </c>
      <c r="AF9" s="117">
        <v>67</v>
      </c>
      <c r="AG9" s="117">
        <v>62</v>
      </c>
      <c r="AH9" s="117">
        <v>51</v>
      </c>
      <c r="AI9" s="117">
        <v>42</v>
      </c>
      <c r="AJ9" s="117">
        <v>58</v>
      </c>
      <c r="AK9" s="117">
        <v>42</v>
      </c>
      <c r="AL9" s="117">
        <v>34</v>
      </c>
      <c r="AM9" s="117">
        <v>22</v>
      </c>
      <c r="AN9" s="117">
        <v>14</v>
      </c>
      <c r="AO9" s="117">
        <v>16</v>
      </c>
      <c r="AP9" s="117">
        <v>366</v>
      </c>
      <c r="AQ9" s="117">
        <v>15</v>
      </c>
      <c r="AR9" s="117">
        <v>17</v>
      </c>
      <c r="AS9" s="117">
        <v>168</v>
      </c>
      <c r="AT9" s="117">
        <v>0</v>
      </c>
    </row>
    <row r="10" spans="1:46" s="54" customFormat="1" x14ac:dyDescent="0.25">
      <c r="A10" s="55" t="s">
        <v>348</v>
      </c>
      <c r="B10" s="56" t="s">
        <v>156</v>
      </c>
      <c r="C10" s="57"/>
      <c r="D10" s="55" t="s">
        <v>234</v>
      </c>
      <c r="E10" s="58"/>
      <c r="F10" s="58"/>
      <c r="G10" s="119">
        <f>G11+G48+G57+G73+G81+G88+G103+G113+G124+G132+G136+G147+G163+G172</f>
        <v>118636</v>
      </c>
      <c r="H10" s="119">
        <f t="shared" ref="H10:AT10" si="3">H11+H48+H57+H73+H81+H88+H103+H113+H124+H132+H136+H147+H163+H172</f>
        <v>1373</v>
      </c>
      <c r="I10" s="119">
        <f t="shared" si="3"/>
        <v>1473</v>
      </c>
      <c r="J10" s="119">
        <f t="shared" si="3"/>
        <v>1647</v>
      </c>
      <c r="K10" s="119">
        <f t="shared" si="3"/>
        <v>1736</v>
      </c>
      <c r="L10" s="119">
        <f t="shared" si="3"/>
        <v>1972</v>
      </c>
      <c r="M10" s="119">
        <f t="shared" si="3"/>
        <v>1880</v>
      </c>
      <c r="N10" s="119">
        <f t="shared" si="3"/>
        <v>1859</v>
      </c>
      <c r="O10" s="119">
        <f t="shared" si="3"/>
        <v>1928</v>
      </c>
      <c r="P10" s="119">
        <f t="shared" si="3"/>
        <v>2062</v>
      </c>
      <c r="Q10" s="119">
        <f t="shared" si="3"/>
        <v>1944</v>
      </c>
      <c r="R10" s="119">
        <f t="shared" si="3"/>
        <v>2012</v>
      </c>
      <c r="S10" s="119">
        <f t="shared" si="3"/>
        <v>2343</v>
      </c>
      <c r="T10" s="119">
        <f t="shared" si="3"/>
        <v>2231</v>
      </c>
      <c r="U10" s="119">
        <f t="shared" si="3"/>
        <v>2158</v>
      </c>
      <c r="V10" s="119">
        <f t="shared" si="3"/>
        <v>2235</v>
      </c>
      <c r="W10" s="119">
        <f t="shared" si="3"/>
        <v>2408</v>
      </c>
      <c r="X10" s="119">
        <f t="shared" si="3"/>
        <v>2602</v>
      </c>
      <c r="Y10" s="119">
        <f t="shared" si="3"/>
        <v>2508</v>
      </c>
      <c r="Z10" s="119">
        <f t="shared" si="3"/>
        <v>2381</v>
      </c>
      <c r="AA10" s="119">
        <f t="shared" si="3"/>
        <v>2219</v>
      </c>
      <c r="AB10" s="119">
        <f t="shared" si="3"/>
        <v>9751</v>
      </c>
      <c r="AC10" s="119">
        <f t="shared" si="3"/>
        <v>8525</v>
      </c>
      <c r="AD10" s="119">
        <f t="shared" si="3"/>
        <v>8203</v>
      </c>
      <c r="AE10" s="119">
        <f t="shared" si="3"/>
        <v>8500</v>
      </c>
      <c r="AF10" s="119">
        <f t="shared" si="3"/>
        <v>8071</v>
      </c>
      <c r="AG10" s="119">
        <f t="shared" si="3"/>
        <v>7463</v>
      </c>
      <c r="AH10" s="119">
        <f t="shared" si="3"/>
        <v>6083</v>
      </c>
      <c r="AI10" s="119">
        <f t="shared" si="3"/>
        <v>5232</v>
      </c>
      <c r="AJ10" s="119">
        <f t="shared" si="3"/>
        <v>4499</v>
      </c>
      <c r="AK10" s="119">
        <f t="shared" si="3"/>
        <v>3652</v>
      </c>
      <c r="AL10" s="119">
        <f t="shared" si="3"/>
        <v>2986</v>
      </c>
      <c r="AM10" s="119">
        <f t="shared" si="3"/>
        <v>2097</v>
      </c>
      <c r="AN10" s="119">
        <f t="shared" si="3"/>
        <v>1249</v>
      </c>
      <c r="AO10" s="119">
        <f t="shared" si="3"/>
        <v>1354</v>
      </c>
      <c r="AP10" s="119">
        <f t="shared" si="3"/>
        <v>58851</v>
      </c>
      <c r="AQ10" s="119">
        <f t="shared" si="3"/>
        <v>5170</v>
      </c>
      <c r="AR10" s="119">
        <f t="shared" si="3"/>
        <v>5724</v>
      </c>
      <c r="AS10" s="119">
        <f t="shared" si="3"/>
        <v>24918</v>
      </c>
      <c r="AT10" s="119">
        <f t="shared" si="3"/>
        <v>1436</v>
      </c>
    </row>
    <row r="11" spans="1:46" s="54" customFormat="1" x14ac:dyDescent="0.25">
      <c r="A11" s="59" t="s">
        <v>348</v>
      </c>
      <c r="B11" s="59" t="s">
        <v>156</v>
      </c>
      <c r="C11" s="60"/>
      <c r="D11" s="59" t="s">
        <v>235</v>
      </c>
      <c r="E11" s="61"/>
      <c r="F11" s="61"/>
      <c r="G11" s="62">
        <f>SUM(G12:G47)</f>
        <v>30167</v>
      </c>
      <c r="H11" s="62">
        <f>SUM(H12:H47)</f>
        <v>415</v>
      </c>
      <c r="I11" s="62">
        <f>SUM(I12:I47)</f>
        <v>497</v>
      </c>
      <c r="J11" s="62">
        <f t="shared" ref="J11:AT11" si="4">SUM(J12:J47)</f>
        <v>568</v>
      </c>
      <c r="K11" s="62">
        <f t="shared" si="4"/>
        <v>562</v>
      </c>
      <c r="L11" s="62">
        <f t="shared" si="4"/>
        <v>582</v>
      </c>
      <c r="M11" s="62">
        <f t="shared" si="4"/>
        <v>566</v>
      </c>
      <c r="N11" s="62">
        <f t="shared" si="4"/>
        <v>591</v>
      </c>
      <c r="O11" s="62">
        <f t="shared" si="4"/>
        <v>601</v>
      </c>
      <c r="P11" s="62">
        <f t="shared" si="4"/>
        <v>608</v>
      </c>
      <c r="Q11" s="62">
        <f t="shared" si="4"/>
        <v>536</v>
      </c>
      <c r="R11" s="62">
        <f t="shared" si="4"/>
        <v>574</v>
      </c>
      <c r="S11" s="62">
        <f t="shared" si="4"/>
        <v>626</v>
      </c>
      <c r="T11" s="62">
        <f t="shared" si="4"/>
        <v>538</v>
      </c>
      <c r="U11" s="62">
        <f t="shared" si="4"/>
        <v>555</v>
      </c>
      <c r="V11" s="62">
        <f t="shared" si="4"/>
        <v>590</v>
      </c>
      <c r="W11" s="62">
        <f t="shared" si="4"/>
        <v>578</v>
      </c>
      <c r="X11" s="62">
        <f t="shared" si="4"/>
        <v>602</v>
      </c>
      <c r="Y11" s="62">
        <f t="shared" si="4"/>
        <v>586</v>
      </c>
      <c r="Z11" s="62">
        <f t="shared" si="4"/>
        <v>537</v>
      </c>
      <c r="AA11" s="62">
        <f t="shared" si="4"/>
        <v>539</v>
      </c>
      <c r="AB11" s="62">
        <f t="shared" si="4"/>
        <v>2331</v>
      </c>
      <c r="AC11" s="62">
        <f t="shared" si="4"/>
        <v>2182</v>
      </c>
      <c r="AD11" s="62">
        <f t="shared" si="4"/>
        <v>2133</v>
      </c>
      <c r="AE11" s="62">
        <f t="shared" si="4"/>
        <v>2107</v>
      </c>
      <c r="AF11" s="62">
        <f t="shared" si="4"/>
        <v>1955</v>
      </c>
      <c r="AG11" s="62">
        <f t="shared" si="4"/>
        <v>1813</v>
      </c>
      <c r="AH11" s="62">
        <f t="shared" si="4"/>
        <v>1485</v>
      </c>
      <c r="AI11" s="62">
        <f t="shared" si="4"/>
        <v>1210</v>
      </c>
      <c r="AJ11" s="62">
        <f t="shared" si="4"/>
        <v>1145</v>
      </c>
      <c r="AK11" s="62">
        <f t="shared" si="4"/>
        <v>840</v>
      </c>
      <c r="AL11" s="62">
        <f t="shared" si="4"/>
        <v>680</v>
      </c>
      <c r="AM11" s="62">
        <f t="shared" si="4"/>
        <v>452</v>
      </c>
      <c r="AN11" s="62">
        <f t="shared" si="4"/>
        <v>270</v>
      </c>
      <c r="AO11" s="62">
        <f t="shared" si="4"/>
        <v>313</v>
      </c>
      <c r="AP11" s="62">
        <f t="shared" si="4"/>
        <v>14686</v>
      </c>
      <c r="AQ11" s="62">
        <f t="shared" si="4"/>
        <v>1295</v>
      </c>
      <c r="AR11" s="62">
        <f t="shared" si="4"/>
        <v>1297</v>
      </c>
      <c r="AS11" s="62">
        <f t="shared" si="4"/>
        <v>6049</v>
      </c>
      <c r="AT11" s="62">
        <f t="shared" si="4"/>
        <v>495</v>
      </c>
    </row>
    <row r="12" spans="1:46" s="54" customFormat="1" x14ac:dyDescent="0.25">
      <c r="A12" s="53" t="s">
        <v>348</v>
      </c>
      <c r="B12" s="53" t="s">
        <v>156</v>
      </c>
      <c r="C12" s="52">
        <v>4660</v>
      </c>
      <c r="D12" s="53" t="s">
        <v>3</v>
      </c>
      <c r="E12" s="63" t="s">
        <v>236</v>
      </c>
      <c r="F12" s="51">
        <v>4</v>
      </c>
      <c r="G12" s="118">
        <f t="shared" ref="G12:G47" si="5">SUBTOTAL(9,H12:AO12)</f>
        <v>10219</v>
      </c>
      <c r="H12" s="117">
        <v>172</v>
      </c>
      <c r="I12" s="117">
        <v>241</v>
      </c>
      <c r="J12" s="117">
        <v>244</v>
      </c>
      <c r="K12" s="117">
        <v>209</v>
      </c>
      <c r="L12" s="117">
        <v>235</v>
      </c>
      <c r="M12" s="117">
        <v>199</v>
      </c>
      <c r="N12" s="117">
        <v>190</v>
      </c>
      <c r="O12" s="117">
        <v>199</v>
      </c>
      <c r="P12" s="117">
        <v>194</v>
      </c>
      <c r="Q12" s="117">
        <v>168</v>
      </c>
      <c r="R12" s="117">
        <v>182</v>
      </c>
      <c r="S12" s="117">
        <v>142</v>
      </c>
      <c r="T12" s="117">
        <v>116</v>
      </c>
      <c r="U12" s="117">
        <v>122</v>
      </c>
      <c r="V12" s="117">
        <v>127</v>
      </c>
      <c r="W12" s="117">
        <v>126</v>
      </c>
      <c r="X12" s="117">
        <v>130</v>
      </c>
      <c r="Y12" s="117">
        <v>128</v>
      </c>
      <c r="Z12" s="117">
        <v>195</v>
      </c>
      <c r="AA12" s="117">
        <v>196</v>
      </c>
      <c r="AB12" s="117">
        <v>833</v>
      </c>
      <c r="AC12" s="117">
        <v>812</v>
      </c>
      <c r="AD12" s="117">
        <v>805</v>
      </c>
      <c r="AE12" s="117">
        <v>789</v>
      </c>
      <c r="AF12" s="117">
        <v>720</v>
      </c>
      <c r="AG12" s="117">
        <v>665</v>
      </c>
      <c r="AH12" s="117">
        <v>551</v>
      </c>
      <c r="AI12" s="117">
        <v>450</v>
      </c>
      <c r="AJ12" s="117">
        <v>339</v>
      </c>
      <c r="AK12" s="117">
        <v>245</v>
      </c>
      <c r="AL12" s="117">
        <v>199</v>
      </c>
      <c r="AM12" s="117">
        <v>127</v>
      </c>
      <c r="AN12" s="117">
        <v>79</v>
      </c>
      <c r="AO12" s="117">
        <v>90</v>
      </c>
      <c r="AP12" s="117">
        <v>4965</v>
      </c>
      <c r="AQ12" s="117">
        <v>305</v>
      </c>
      <c r="AR12" s="117">
        <v>350</v>
      </c>
      <c r="AS12" s="117">
        <v>2222</v>
      </c>
      <c r="AT12" s="117">
        <v>229</v>
      </c>
    </row>
    <row r="13" spans="1:46" s="54" customFormat="1" x14ac:dyDescent="0.25">
      <c r="A13" s="53" t="s">
        <v>348</v>
      </c>
      <c r="B13" s="53" t="s">
        <v>156</v>
      </c>
      <c r="C13" s="52">
        <v>4661</v>
      </c>
      <c r="D13" s="53" t="s">
        <v>4</v>
      </c>
      <c r="E13" s="63" t="s">
        <v>237</v>
      </c>
      <c r="F13" s="51">
        <v>4</v>
      </c>
      <c r="G13" s="118">
        <f t="shared" si="5"/>
        <v>892</v>
      </c>
      <c r="H13" s="117">
        <v>16</v>
      </c>
      <c r="I13" s="117">
        <v>10</v>
      </c>
      <c r="J13" s="117">
        <v>20</v>
      </c>
      <c r="K13" s="117">
        <v>22</v>
      </c>
      <c r="L13" s="117">
        <v>12</v>
      </c>
      <c r="M13" s="117">
        <v>19</v>
      </c>
      <c r="N13" s="117">
        <v>21</v>
      </c>
      <c r="O13" s="117">
        <v>22</v>
      </c>
      <c r="P13" s="117">
        <v>21</v>
      </c>
      <c r="Q13" s="117">
        <v>19</v>
      </c>
      <c r="R13" s="117">
        <v>20</v>
      </c>
      <c r="S13" s="117">
        <v>17</v>
      </c>
      <c r="T13" s="117">
        <v>14</v>
      </c>
      <c r="U13" s="117">
        <v>15</v>
      </c>
      <c r="V13" s="117">
        <v>15</v>
      </c>
      <c r="W13" s="117">
        <v>15</v>
      </c>
      <c r="X13" s="117">
        <v>16</v>
      </c>
      <c r="Y13" s="117">
        <v>15</v>
      </c>
      <c r="Z13" s="117">
        <v>14</v>
      </c>
      <c r="AA13" s="117">
        <v>14</v>
      </c>
      <c r="AB13" s="117">
        <v>58</v>
      </c>
      <c r="AC13" s="117">
        <v>57</v>
      </c>
      <c r="AD13" s="117">
        <v>62</v>
      </c>
      <c r="AE13" s="117">
        <v>61</v>
      </c>
      <c r="AF13" s="117">
        <v>56</v>
      </c>
      <c r="AG13" s="117">
        <v>52</v>
      </c>
      <c r="AH13" s="117">
        <v>43</v>
      </c>
      <c r="AI13" s="117">
        <v>35</v>
      </c>
      <c r="AJ13" s="117">
        <v>41</v>
      </c>
      <c r="AK13" s="117">
        <v>29</v>
      </c>
      <c r="AL13" s="117">
        <v>24</v>
      </c>
      <c r="AM13" s="117">
        <v>16</v>
      </c>
      <c r="AN13" s="117">
        <v>10</v>
      </c>
      <c r="AO13" s="117">
        <v>11</v>
      </c>
      <c r="AP13" s="117">
        <v>436</v>
      </c>
      <c r="AQ13" s="117">
        <v>37</v>
      </c>
      <c r="AR13" s="117">
        <v>33</v>
      </c>
      <c r="AS13" s="117">
        <v>167</v>
      </c>
      <c r="AT13" s="117">
        <v>18</v>
      </c>
    </row>
    <row r="14" spans="1:46" s="54" customFormat="1" x14ac:dyDescent="0.25">
      <c r="A14" s="53" t="s">
        <v>348</v>
      </c>
      <c r="B14" s="53" t="s">
        <v>156</v>
      </c>
      <c r="C14" s="52">
        <v>4662</v>
      </c>
      <c r="D14" s="53" t="s">
        <v>177</v>
      </c>
      <c r="E14" s="63" t="s">
        <v>238</v>
      </c>
      <c r="F14" s="51">
        <v>4</v>
      </c>
      <c r="G14" s="118">
        <f t="shared" si="5"/>
        <v>588</v>
      </c>
      <c r="H14" s="117">
        <v>8</v>
      </c>
      <c r="I14" s="117">
        <v>8</v>
      </c>
      <c r="J14" s="117">
        <v>5</v>
      </c>
      <c r="K14" s="117">
        <v>6</v>
      </c>
      <c r="L14" s="117">
        <v>9</v>
      </c>
      <c r="M14" s="117">
        <v>6</v>
      </c>
      <c r="N14" s="117">
        <v>13</v>
      </c>
      <c r="O14" s="117">
        <v>13</v>
      </c>
      <c r="P14" s="117">
        <v>13</v>
      </c>
      <c r="Q14" s="117">
        <v>11</v>
      </c>
      <c r="R14" s="117">
        <v>12</v>
      </c>
      <c r="S14" s="117">
        <v>14</v>
      </c>
      <c r="T14" s="117">
        <v>12</v>
      </c>
      <c r="U14" s="117">
        <v>12</v>
      </c>
      <c r="V14" s="117">
        <v>13</v>
      </c>
      <c r="W14" s="117">
        <v>13</v>
      </c>
      <c r="X14" s="117">
        <v>13</v>
      </c>
      <c r="Y14" s="117">
        <v>13</v>
      </c>
      <c r="Z14" s="117">
        <v>11</v>
      </c>
      <c r="AA14" s="117">
        <v>11</v>
      </c>
      <c r="AB14" s="117">
        <v>48</v>
      </c>
      <c r="AC14" s="117">
        <v>46</v>
      </c>
      <c r="AD14" s="117">
        <v>39</v>
      </c>
      <c r="AE14" s="117">
        <v>38</v>
      </c>
      <c r="AF14" s="117">
        <v>35</v>
      </c>
      <c r="AG14" s="117">
        <v>32</v>
      </c>
      <c r="AH14" s="117">
        <v>26</v>
      </c>
      <c r="AI14" s="117">
        <v>22</v>
      </c>
      <c r="AJ14" s="117">
        <v>27</v>
      </c>
      <c r="AK14" s="117">
        <v>20</v>
      </c>
      <c r="AL14" s="117">
        <v>16</v>
      </c>
      <c r="AM14" s="117">
        <v>10</v>
      </c>
      <c r="AN14" s="117">
        <v>6</v>
      </c>
      <c r="AO14" s="117">
        <v>7</v>
      </c>
      <c r="AP14" s="117">
        <v>292</v>
      </c>
      <c r="AQ14" s="117">
        <v>28</v>
      </c>
      <c r="AR14" s="117">
        <v>28</v>
      </c>
      <c r="AS14" s="117">
        <v>114</v>
      </c>
      <c r="AT14" s="117">
        <v>8</v>
      </c>
    </row>
    <row r="15" spans="1:46" s="54" customFormat="1" x14ac:dyDescent="0.25">
      <c r="A15" s="53" t="s">
        <v>348</v>
      </c>
      <c r="B15" s="53" t="s">
        <v>156</v>
      </c>
      <c r="C15" s="52">
        <v>4663</v>
      </c>
      <c r="D15" s="53" t="s">
        <v>5</v>
      </c>
      <c r="E15" s="63" t="s">
        <v>238</v>
      </c>
      <c r="F15" s="51">
        <v>4</v>
      </c>
      <c r="G15" s="118">
        <f t="shared" si="5"/>
        <v>788</v>
      </c>
      <c r="H15" s="117">
        <v>3</v>
      </c>
      <c r="I15" s="117">
        <v>13</v>
      </c>
      <c r="J15" s="117">
        <v>19</v>
      </c>
      <c r="K15" s="117">
        <v>20</v>
      </c>
      <c r="L15" s="117">
        <v>19</v>
      </c>
      <c r="M15" s="117">
        <v>13</v>
      </c>
      <c r="N15" s="117">
        <v>13</v>
      </c>
      <c r="O15" s="117">
        <v>14</v>
      </c>
      <c r="P15" s="117">
        <v>14</v>
      </c>
      <c r="Q15" s="117">
        <v>12</v>
      </c>
      <c r="R15" s="117">
        <v>13</v>
      </c>
      <c r="S15" s="117">
        <v>21</v>
      </c>
      <c r="T15" s="117">
        <v>17</v>
      </c>
      <c r="U15" s="117">
        <v>18</v>
      </c>
      <c r="V15" s="117">
        <v>19</v>
      </c>
      <c r="W15" s="117">
        <v>19</v>
      </c>
      <c r="X15" s="117">
        <v>20</v>
      </c>
      <c r="Y15" s="117">
        <v>19</v>
      </c>
      <c r="Z15" s="117">
        <v>11</v>
      </c>
      <c r="AA15" s="117">
        <v>11</v>
      </c>
      <c r="AB15" s="117">
        <v>45</v>
      </c>
      <c r="AC15" s="117">
        <v>44</v>
      </c>
      <c r="AD15" s="117">
        <v>57</v>
      </c>
      <c r="AE15" s="117">
        <v>56</v>
      </c>
      <c r="AF15" s="117">
        <v>51</v>
      </c>
      <c r="AG15" s="117">
        <v>48</v>
      </c>
      <c r="AH15" s="117">
        <v>39</v>
      </c>
      <c r="AI15" s="117">
        <v>32</v>
      </c>
      <c r="AJ15" s="117">
        <v>34</v>
      </c>
      <c r="AK15" s="117">
        <v>24</v>
      </c>
      <c r="AL15" s="117">
        <v>20</v>
      </c>
      <c r="AM15" s="117">
        <v>13</v>
      </c>
      <c r="AN15" s="117">
        <v>8</v>
      </c>
      <c r="AO15" s="117">
        <v>9</v>
      </c>
      <c r="AP15" s="117">
        <v>390</v>
      </c>
      <c r="AQ15" s="117">
        <v>40</v>
      </c>
      <c r="AR15" s="117">
        <v>35</v>
      </c>
      <c r="AS15" s="117">
        <v>146</v>
      </c>
      <c r="AT15" s="117">
        <v>8</v>
      </c>
    </row>
    <row r="16" spans="1:46" s="54" customFormat="1" x14ac:dyDescent="0.25">
      <c r="A16" s="53" t="s">
        <v>348</v>
      </c>
      <c r="B16" s="53" t="s">
        <v>156</v>
      </c>
      <c r="C16" s="52">
        <v>4664</v>
      </c>
      <c r="D16" s="53" t="s">
        <v>6</v>
      </c>
      <c r="E16" s="63" t="s">
        <v>238</v>
      </c>
      <c r="F16" s="51">
        <v>4</v>
      </c>
      <c r="G16" s="118">
        <f t="shared" si="5"/>
        <v>354</v>
      </c>
      <c r="H16" s="117">
        <v>3</v>
      </c>
      <c r="I16" s="117">
        <v>3</v>
      </c>
      <c r="J16" s="117">
        <v>7</v>
      </c>
      <c r="K16" s="117">
        <v>8</v>
      </c>
      <c r="L16" s="117">
        <v>5</v>
      </c>
      <c r="M16" s="117">
        <v>8</v>
      </c>
      <c r="N16" s="117">
        <v>6</v>
      </c>
      <c r="O16" s="117">
        <v>7</v>
      </c>
      <c r="P16" s="117">
        <v>6</v>
      </c>
      <c r="Q16" s="117">
        <v>6</v>
      </c>
      <c r="R16" s="117">
        <v>6</v>
      </c>
      <c r="S16" s="117">
        <v>9</v>
      </c>
      <c r="T16" s="117">
        <v>8</v>
      </c>
      <c r="U16" s="117">
        <v>8</v>
      </c>
      <c r="V16" s="117">
        <v>8</v>
      </c>
      <c r="W16" s="117">
        <v>8</v>
      </c>
      <c r="X16" s="117">
        <v>9</v>
      </c>
      <c r="Y16" s="117">
        <v>8</v>
      </c>
      <c r="Z16" s="117">
        <v>6</v>
      </c>
      <c r="AA16" s="117">
        <v>6</v>
      </c>
      <c r="AB16" s="117">
        <v>24</v>
      </c>
      <c r="AC16" s="117">
        <v>23</v>
      </c>
      <c r="AD16" s="117">
        <v>24</v>
      </c>
      <c r="AE16" s="117">
        <v>23</v>
      </c>
      <c r="AF16" s="117">
        <v>21</v>
      </c>
      <c r="AG16" s="117">
        <v>20</v>
      </c>
      <c r="AH16" s="117">
        <v>16</v>
      </c>
      <c r="AI16" s="117">
        <v>13</v>
      </c>
      <c r="AJ16" s="117">
        <v>17</v>
      </c>
      <c r="AK16" s="117">
        <v>12</v>
      </c>
      <c r="AL16" s="117">
        <v>10</v>
      </c>
      <c r="AM16" s="117">
        <v>7</v>
      </c>
      <c r="AN16" s="117">
        <v>4</v>
      </c>
      <c r="AO16" s="117">
        <v>5</v>
      </c>
      <c r="AP16" s="117">
        <v>172</v>
      </c>
      <c r="AQ16" s="117">
        <v>18</v>
      </c>
      <c r="AR16" s="117">
        <v>18</v>
      </c>
      <c r="AS16" s="117">
        <v>65</v>
      </c>
      <c r="AT16" s="117">
        <v>4</v>
      </c>
    </row>
    <row r="17" spans="1:46" s="54" customFormat="1" x14ac:dyDescent="0.25">
      <c r="A17" s="53" t="s">
        <v>348</v>
      </c>
      <c r="B17" s="53" t="s">
        <v>156</v>
      </c>
      <c r="C17" s="52">
        <v>4665</v>
      </c>
      <c r="D17" s="53" t="s">
        <v>178</v>
      </c>
      <c r="E17" s="63" t="s">
        <v>237</v>
      </c>
      <c r="F17" s="51">
        <v>4</v>
      </c>
      <c r="G17" s="118">
        <f t="shared" si="5"/>
        <v>990</v>
      </c>
      <c r="H17" s="117">
        <v>22</v>
      </c>
      <c r="I17" s="117">
        <v>13</v>
      </c>
      <c r="J17" s="117">
        <v>23</v>
      </c>
      <c r="K17" s="117">
        <v>16</v>
      </c>
      <c r="L17" s="117">
        <v>17</v>
      </c>
      <c r="M17" s="117">
        <v>14</v>
      </c>
      <c r="N17" s="117">
        <v>23</v>
      </c>
      <c r="O17" s="117">
        <v>24</v>
      </c>
      <c r="P17" s="117">
        <v>23</v>
      </c>
      <c r="Q17" s="117">
        <v>20</v>
      </c>
      <c r="R17" s="117">
        <v>22</v>
      </c>
      <c r="S17" s="117">
        <v>30</v>
      </c>
      <c r="T17" s="117">
        <v>24</v>
      </c>
      <c r="U17" s="117">
        <v>26</v>
      </c>
      <c r="V17" s="117">
        <v>27</v>
      </c>
      <c r="W17" s="117">
        <v>27</v>
      </c>
      <c r="X17" s="117">
        <v>27</v>
      </c>
      <c r="Y17" s="117">
        <v>27</v>
      </c>
      <c r="Z17" s="117">
        <v>14</v>
      </c>
      <c r="AA17" s="117">
        <v>14</v>
      </c>
      <c r="AB17" s="117">
        <v>60</v>
      </c>
      <c r="AC17" s="117">
        <v>59</v>
      </c>
      <c r="AD17" s="117">
        <v>59</v>
      </c>
      <c r="AE17" s="117">
        <v>58</v>
      </c>
      <c r="AF17" s="117">
        <v>53</v>
      </c>
      <c r="AG17" s="117">
        <v>49</v>
      </c>
      <c r="AH17" s="117">
        <v>41</v>
      </c>
      <c r="AI17" s="117">
        <v>33</v>
      </c>
      <c r="AJ17" s="117">
        <v>45</v>
      </c>
      <c r="AK17" s="117">
        <v>33</v>
      </c>
      <c r="AL17" s="117">
        <v>27</v>
      </c>
      <c r="AM17" s="117">
        <v>17</v>
      </c>
      <c r="AN17" s="117">
        <v>11</v>
      </c>
      <c r="AO17" s="117">
        <v>12</v>
      </c>
      <c r="AP17" s="117">
        <v>482</v>
      </c>
      <c r="AQ17" s="117">
        <v>57</v>
      </c>
      <c r="AR17" s="117">
        <v>50</v>
      </c>
      <c r="AS17" s="117">
        <v>162</v>
      </c>
      <c r="AT17" s="117">
        <v>28</v>
      </c>
    </row>
    <row r="18" spans="1:46" s="54" customFormat="1" x14ac:dyDescent="0.25">
      <c r="A18" s="53" t="s">
        <v>348</v>
      </c>
      <c r="B18" s="53" t="s">
        <v>156</v>
      </c>
      <c r="C18" s="52">
        <v>4666</v>
      </c>
      <c r="D18" s="53" t="s">
        <v>179</v>
      </c>
      <c r="E18" s="63" t="s">
        <v>238</v>
      </c>
      <c r="F18" s="51">
        <v>4</v>
      </c>
      <c r="G18" s="118">
        <f t="shared" si="5"/>
        <v>693</v>
      </c>
      <c r="H18" s="117">
        <v>7</v>
      </c>
      <c r="I18" s="117">
        <v>9</v>
      </c>
      <c r="J18" s="117">
        <v>7</v>
      </c>
      <c r="K18" s="117">
        <v>12</v>
      </c>
      <c r="L18" s="117">
        <v>9</v>
      </c>
      <c r="M18" s="117">
        <v>15</v>
      </c>
      <c r="N18" s="117">
        <v>19</v>
      </c>
      <c r="O18" s="117">
        <v>20</v>
      </c>
      <c r="P18" s="117">
        <v>20</v>
      </c>
      <c r="Q18" s="117">
        <v>17</v>
      </c>
      <c r="R18" s="117">
        <v>19</v>
      </c>
      <c r="S18" s="117">
        <v>20</v>
      </c>
      <c r="T18" s="117">
        <v>16</v>
      </c>
      <c r="U18" s="117">
        <v>17</v>
      </c>
      <c r="V18" s="117">
        <v>18</v>
      </c>
      <c r="W18" s="117">
        <v>17</v>
      </c>
      <c r="X18" s="117">
        <v>18</v>
      </c>
      <c r="Y18" s="117">
        <v>18</v>
      </c>
      <c r="Z18" s="117">
        <v>10</v>
      </c>
      <c r="AA18" s="117">
        <v>10</v>
      </c>
      <c r="AB18" s="117">
        <v>44</v>
      </c>
      <c r="AC18" s="117">
        <v>43</v>
      </c>
      <c r="AD18" s="117">
        <v>45</v>
      </c>
      <c r="AE18" s="117">
        <v>44</v>
      </c>
      <c r="AF18" s="117">
        <v>40</v>
      </c>
      <c r="AG18" s="117">
        <v>37</v>
      </c>
      <c r="AH18" s="117">
        <v>31</v>
      </c>
      <c r="AI18" s="117">
        <v>25</v>
      </c>
      <c r="AJ18" s="117">
        <v>27</v>
      </c>
      <c r="AK18" s="117">
        <v>20</v>
      </c>
      <c r="AL18" s="117">
        <v>16</v>
      </c>
      <c r="AM18" s="117">
        <v>10</v>
      </c>
      <c r="AN18" s="117">
        <v>6</v>
      </c>
      <c r="AO18" s="117">
        <v>7</v>
      </c>
      <c r="AP18" s="117">
        <v>329</v>
      </c>
      <c r="AQ18" s="117">
        <v>40</v>
      </c>
      <c r="AR18" s="117">
        <v>34</v>
      </c>
      <c r="AS18" s="117">
        <v>122</v>
      </c>
      <c r="AT18" s="117">
        <v>10</v>
      </c>
    </row>
    <row r="19" spans="1:46" s="54" customFormat="1" x14ac:dyDescent="0.25">
      <c r="A19" s="53" t="s">
        <v>348</v>
      </c>
      <c r="B19" s="53" t="s">
        <v>156</v>
      </c>
      <c r="C19" s="52">
        <v>4667</v>
      </c>
      <c r="D19" s="53" t="s">
        <v>7</v>
      </c>
      <c r="E19" s="63" t="s">
        <v>238</v>
      </c>
      <c r="F19" s="51">
        <v>4</v>
      </c>
      <c r="G19" s="118">
        <f t="shared" si="5"/>
        <v>286</v>
      </c>
      <c r="H19" s="117">
        <v>4</v>
      </c>
      <c r="I19" s="117">
        <v>5</v>
      </c>
      <c r="J19" s="117">
        <v>3</v>
      </c>
      <c r="K19" s="117">
        <v>3</v>
      </c>
      <c r="L19" s="117">
        <v>5</v>
      </c>
      <c r="M19" s="117">
        <v>2</v>
      </c>
      <c r="N19" s="117">
        <v>4</v>
      </c>
      <c r="O19" s="117">
        <v>4</v>
      </c>
      <c r="P19" s="117">
        <v>4</v>
      </c>
      <c r="Q19" s="117">
        <v>4</v>
      </c>
      <c r="R19" s="117">
        <v>4</v>
      </c>
      <c r="S19" s="117">
        <v>9</v>
      </c>
      <c r="T19" s="117">
        <v>7</v>
      </c>
      <c r="U19" s="117">
        <v>8</v>
      </c>
      <c r="V19" s="117">
        <v>8</v>
      </c>
      <c r="W19" s="117">
        <v>8</v>
      </c>
      <c r="X19" s="117">
        <v>8</v>
      </c>
      <c r="Y19" s="117">
        <v>8</v>
      </c>
      <c r="Z19" s="117">
        <v>5</v>
      </c>
      <c r="AA19" s="117">
        <v>5</v>
      </c>
      <c r="AB19" s="117">
        <v>22</v>
      </c>
      <c r="AC19" s="117">
        <v>22</v>
      </c>
      <c r="AD19" s="117">
        <v>21</v>
      </c>
      <c r="AE19" s="117">
        <v>20</v>
      </c>
      <c r="AF19" s="117">
        <v>18</v>
      </c>
      <c r="AG19" s="117">
        <v>17</v>
      </c>
      <c r="AH19" s="117">
        <v>14</v>
      </c>
      <c r="AI19" s="117">
        <v>12</v>
      </c>
      <c r="AJ19" s="117">
        <v>10</v>
      </c>
      <c r="AK19" s="117">
        <v>7</v>
      </c>
      <c r="AL19" s="117">
        <v>6</v>
      </c>
      <c r="AM19" s="117">
        <v>4</v>
      </c>
      <c r="AN19" s="117">
        <v>2</v>
      </c>
      <c r="AO19" s="117">
        <v>3</v>
      </c>
      <c r="AP19" s="117">
        <v>135</v>
      </c>
      <c r="AQ19" s="117">
        <v>15</v>
      </c>
      <c r="AR19" s="117">
        <v>14</v>
      </c>
      <c r="AS19" s="117">
        <v>57</v>
      </c>
      <c r="AT19" s="117">
        <v>4</v>
      </c>
    </row>
    <row r="20" spans="1:46" s="54" customFormat="1" x14ac:dyDescent="0.25">
      <c r="A20" s="53" t="s">
        <v>348</v>
      </c>
      <c r="B20" s="53" t="s">
        <v>156</v>
      </c>
      <c r="C20" s="52">
        <v>4668</v>
      </c>
      <c r="D20" s="53" t="s">
        <v>8</v>
      </c>
      <c r="E20" s="63" t="s">
        <v>237</v>
      </c>
      <c r="F20" s="51">
        <v>4</v>
      </c>
      <c r="G20" s="118">
        <f t="shared" si="5"/>
        <v>953</v>
      </c>
      <c r="H20" s="117">
        <v>8</v>
      </c>
      <c r="I20" s="117">
        <v>15</v>
      </c>
      <c r="J20" s="117">
        <v>9</v>
      </c>
      <c r="K20" s="117">
        <v>18</v>
      </c>
      <c r="L20" s="117">
        <v>10</v>
      </c>
      <c r="M20" s="117">
        <v>23</v>
      </c>
      <c r="N20" s="117">
        <v>14</v>
      </c>
      <c r="O20" s="117">
        <v>15</v>
      </c>
      <c r="P20" s="117">
        <v>14</v>
      </c>
      <c r="Q20" s="117">
        <v>12</v>
      </c>
      <c r="R20" s="117">
        <v>13</v>
      </c>
      <c r="S20" s="117">
        <v>22</v>
      </c>
      <c r="T20" s="117">
        <v>18</v>
      </c>
      <c r="U20" s="117">
        <v>19</v>
      </c>
      <c r="V20" s="117">
        <v>20</v>
      </c>
      <c r="W20" s="117">
        <v>19</v>
      </c>
      <c r="X20" s="117">
        <v>20</v>
      </c>
      <c r="Y20" s="117">
        <v>20</v>
      </c>
      <c r="Z20" s="117">
        <v>15</v>
      </c>
      <c r="AA20" s="117">
        <v>15</v>
      </c>
      <c r="AB20" s="117">
        <v>64</v>
      </c>
      <c r="AC20" s="117">
        <v>62</v>
      </c>
      <c r="AD20" s="117">
        <v>69</v>
      </c>
      <c r="AE20" s="117">
        <v>68</v>
      </c>
      <c r="AF20" s="117">
        <v>62</v>
      </c>
      <c r="AG20" s="117">
        <v>58</v>
      </c>
      <c r="AH20" s="117">
        <v>47</v>
      </c>
      <c r="AI20" s="117">
        <v>39</v>
      </c>
      <c r="AJ20" s="117">
        <v>52</v>
      </c>
      <c r="AK20" s="117">
        <v>37</v>
      </c>
      <c r="AL20" s="117">
        <v>30</v>
      </c>
      <c r="AM20" s="117">
        <v>20</v>
      </c>
      <c r="AN20" s="117">
        <v>12</v>
      </c>
      <c r="AO20" s="117">
        <v>14</v>
      </c>
      <c r="AP20" s="117">
        <v>462</v>
      </c>
      <c r="AQ20" s="117">
        <v>40</v>
      </c>
      <c r="AR20" s="117">
        <v>39</v>
      </c>
      <c r="AS20" s="117">
        <v>185</v>
      </c>
      <c r="AT20" s="117">
        <v>11</v>
      </c>
    </row>
    <row r="21" spans="1:46" s="54" customFormat="1" x14ac:dyDescent="0.25">
      <c r="A21" s="53" t="s">
        <v>348</v>
      </c>
      <c r="B21" s="53" t="s">
        <v>156</v>
      </c>
      <c r="C21" s="52">
        <v>4669</v>
      </c>
      <c r="D21" s="53" t="s">
        <v>180</v>
      </c>
      <c r="E21" s="51" t="s">
        <v>238</v>
      </c>
      <c r="F21" s="51">
        <v>4</v>
      </c>
      <c r="G21" s="118">
        <f t="shared" si="5"/>
        <v>250</v>
      </c>
      <c r="H21" s="117">
        <v>2</v>
      </c>
      <c r="I21" s="117">
        <v>3</v>
      </c>
      <c r="J21" s="117">
        <v>3</v>
      </c>
      <c r="K21" s="117">
        <v>3</v>
      </c>
      <c r="L21" s="117">
        <v>5</v>
      </c>
      <c r="M21" s="117">
        <v>5</v>
      </c>
      <c r="N21" s="117">
        <v>5</v>
      </c>
      <c r="O21" s="117">
        <v>5</v>
      </c>
      <c r="P21" s="117">
        <v>5</v>
      </c>
      <c r="Q21" s="117">
        <v>5</v>
      </c>
      <c r="R21" s="117">
        <v>5</v>
      </c>
      <c r="S21" s="117">
        <v>6</v>
      </c>
      <c r="T21" s="117">
        <v>5</v>
      </c>
      <c r="U21" s="117">
        <v>5</v>
      </c>
      <c r="V21" s="117">
        <v>5</v>
      </c>
      <c r="W21" s="117">
        <v>5</v>
      </c>
      <c r="X21" s="117">
        <v>6</v>
      </c>
      <c r="Y21" s="117">
        <v>5</v>
      </c>
      <c r="Z21" s="117">
        <v>4</v>
      </c>
      <c r="AA21" s="117">
        <v>4</v>
      </c>
      <c r="AB21" s="117">
        <v>17</v>
      </c>
      <c r="AC21" s="117">
        <v>17</v>
      </c>
      <c r="AD21" s="117">
        <v>19</v>
      </c>
      <c r="AE21" s="117">
        <v>18</v>
      </c>
      <c r="AF21" s="117">
        <v>17</v>
      </c>
      <c r="AG21" s="117">
        <v>16</v>
      </c>
      <c r="AH21" s="117">
        <v>13</v>
      </c>
      <c r="AI21" s="117">
        <v>10</v>
      </c>
      <c r="AJ21" s="117">
        <v>10</v>
      </c>
      <c r="AK21" s="117">
        <v>7</v>
      </c>
      <c r="AL21" s="117">
        <v>6</v>
      </c>
      <c r="AM21" s="117">
        <v>4</v>
      </c>
      <c r="AN21" s="117">
        <v>2</v>
      </c>
      <c r="AO21" s="117">
        <v>3</v>
      </c>
      <c r="AP21" s="117">
        <v>120</v>
      </c>
      <c r="AQ21" s="117">
        <v>11</v>
      </c>
      <c r="AR21" s="117">
        <v>11</v>
      </c>
      <c r="AS21" s="117">
        <v>49</v>
      </c>
      <c r="AT21" s="117">
        <v>1</v>
      </c>
    </row>
    <row r="22" spans="1:46" s="54" customFormat="1" x14ac:dyDescent="0.25">
      <c r="A22" s="53" t="s">
        <v>348</v>
      </c>
      <c r="B22" s="53" t="s">
        <v>156</v>
      </c>
      <c r="C22" s="52">
        <v>4670</v>
      </c>
      <c r="D22" s="53" t="s">
        <v>9</v>
      </c>
      <c r="E22" s="51" t="s">
        <v>238</v>
      </c>
      <c r="F22" s="51">
        <v>4</v>
      </c>
      <c r="G22" s="118">
        <f t="shared" si="5"/>
        <v>506</v>
      </c>
      <c r="H22" s="117">
        <v>6</v>
      </c>
      <c r="I22" s="117">
        <v>5</v>
      </c>
      <c r="J22" s="117">
        <v>14</v>
      </c>
      <c r="K22" s="117">
        <v>5</v>
      </c>
      <c r="L22" s="117">
        <v>4</v>
      </c>
      <c r="M22" s="117">
        <v>4</v>
      </c>
      <c r="N22" s="117">
        <v>9</v>
      </c>
      <c r="O22" s="117">
        <v>10</v>
      </c>
      <c r="P22" s="117">
        <v>10</v>
      </c>
      <c r="Q22" s="117">
        <v>8</v>
      </c>
      <c r="R22" s="117">
        <v>9</v>
      </c>
      <c r="S22" s="117">
        <v>12</v>
      </c>
      <c r="T22" s="117">
        <v>10</v>
      </c>
      <c r="U22" s="117">
        <v>11</v>
      </c>
      <c r="V22" s="117">
        <v>11</v>
      </c>
      <c r="W22" s="117">
        <v>11</v>
      </c>
      <c r="X22" s="117">
        <v>11</v>
      </c>
      <c r="Y22" s="117">
        <v>11</v>
      </c>
      <c r="Z22" s="117">
        <v>6</v>
      </c>
      <c r="AA22" s="117">
        <v>6</v>
      </c>
      <c r="AB22" s="117">
        <v>26</v>
      </c>
      <c r="AC22" s="117">
        <v>26</v>
      </c>
      <c r="AD22" s="117">
        <v>38</v>
      </c>
      <c r="AE22" s="117">
        <v>37</v>
      </c>
      <c r="AF22" s="117">
        <v>34</v>
      </c>
      <c r="AG22" s="117">
        <v>32</v>
      </c>
      <c r="AH22" s="117">
        <v>26</v>
      </c>
      <c r="AI22" s="117">
        <v>21</v>
      </c>
      <c r="AJ22" s="117">
        <v>29</v>
      </c>
      <c r="AK22" s="117">
        <v>21</v>
      </c>
      <c r="AL22" s="117">
        <v>17</v>
      </c>
      <c r="AM22" s="117">
        <v>11</v>
      </c>
      <c r="AN22" s="117">
        <v>7</v>
      </c>
      <c r="AO22" s="117">
        <v>8</v>
      </c>
      <c r="AP22" s="117">
        <v>247</v>
      </c>
      <c r="AQ22" s="117">
        <v>23</v>
      </c>
      <c r="AR22" s="117">
        <v>21</v>
      </c>
      <c r="AS22" s="117">
        <v>93</v>
      </c>
      <c r="AT22" s="117">
        <v>5</v>
      </c>
    </row>
    <row r="23" spans="1:46" s="54" customFormat="1" x14ac:dyDescent="0.25">
      <c r="A23" s="53" t="s">
        <v>348</v>
      </c>
      <c r="B23" s="53" t="s">
        <v>156</v>
      </c>
      <c r="C23" s="52">
        <v>4671</v>
      </c>
      <c r="D23" s="53" t="s">
        <v>10</v>
      </c>
      <c r="E23" s="51" t="s">
        <v>238</v>
      </c>
      <c r="F23" s="51">
        <v>4</v>
      </c>
      <c r="G23" s="118">
        <f t="shared" si="5"/>
        <v>451</v>
      </c>
      <c r="H23" s="117">
        <v>2</v>
      </c>
      <c r="I23" s="117">
        <v>6</v>
      </c>
      <c r="J23" s="117">
        <v>7</v>
      </c>
      <c r="K23" s="117">
        <v>3</v>
      </c>
      <c r="L23" s="117">
        <v>8</v>
      </c>
      <c r="M23" s="117">
        <v>9</v>
      </c>
      <c r="N23" s="117">
        <v>11</v>
      </c>
      <c r="O23" s="117">
        <v>11</v>
      </c>
      <c r="P23" s="117">
        <v>11</v>
      </c>
      <c r="Q23" s="117">
        <v>10</v>
      </c>
      <c r="R23" s="117">
        <v>10</v>
      </c>
      <c r="S23" s="117">
        <v>9</v>
      </c>
      <c r="T23" s="117">
        <v>7</v>
      </c>
      <c r="U23" s="117">
        <v>7</v>
      </c>
      <c r="V23" s="117">
        <v>8</v>
      </c>
      <c r="W23" s="117">
        <v>8</v>
      </c>
      <c r="X23" s="117">
        <v>8</v>
      </c>
      <c r="Y23" s="117">
        <v>8</v>
      </c>
      <c r="Z23" s="117">
        <v>6</v>
      </c>
      <c r="AA23" s="117">
        <v>6</v>
      </c>
      <c r="AB23" s="117">
        <v>27</v>
      </c>
      <c r="AC23" s="117">
        <v>26</v>
      </c>
      <c r="AD23" s="117">
        <v>36</v>
      </c>
      <c r="AE23" s="117">
        <v>35</v>
      </c>
      <c r="AF23" s="117">
        <v>32</v>
      </c>
      <c r="AG23" s="117">
        <v>30</v>
      </c>
      <c r="AH23" s="117">
        <v>24</v>
      </c>
      <c r="AI23" s="117">
        <v>20</v>
      </c>
      <c r="AJ23" s="117">
        <v>20</v>
      </c>
      <c r="AK23" s="117">
        <v>15</v>
      </c>
      <c r="AL23" s="117">
        <v>12</v>
      </c>
      <c r="AM23" s="117">
        <v>8</v>
      </c>
      <c r="AN23" s="117">
        <v>5</v>
      </c>
      <c r="AO23" s="117">
        <v>6</v>
      </c>
      <c r="AP23" s="117">
        <v>217</v>
      </c>
      <c r="AQ23" s="117">
        <v>18</v>
      </c>
      <c r="AR23" s="117">
        <v>16</v>
      </c>
      <c r="AS23" s="117">
        <v>88</v>
      </c>
      <c r="AT23" s="117">
        <v>6</v>
      </c>
    </row>
    <row r="24" spans="1:46" s="54" customFormat="1" x14ac:dyDescent="0.25">
      <c r="A24" s="53" t="s">
        <v>348</v>
      </c>
      <c r="B24" s="53" t="s">
        <v>156</v>
      </c>
      <c r="C24" s="52">
        <v>4672</v>
      </c>
      <c r="D24" s="53" t="s">
        <v>11</v>
      </c>
      <c r="E24" s="51" t="s">
        <v>238</v>
      </c>
      <c r="F24" s="51">
        <v>4</v>
      </c>
      <c r="G24" s="118">
        <f t="shared" si="5"/>
        <v>930</v>
      </c>
      <c r="H24" s="117">
        <v>16</v>
      </c>
      <c r="I24" s="117">
        <v>14</v>
      </c>
      <c r="J24" s="117">
        <v>20</v>
      </c>
      <c r="K24" s="117">
        <v>19</v>
      </c>
      <c r="L24" s="117">
        <v>19</v>
      </c>
      <c r="M24" s="117">
        <v>12</v>
      </c>
      <c r="N24" s="117">
        <v>18</v>
      </c>
      <c r="O24" s="117">
        <v>19</v>
      </c>
      <c r="P24" s="117">
        <v>18</v>
      </c>
      <c r="Q24" s="117">
        <v>16</v>
      </c>
      <c r="R24" s="117">
        <v>17</v>
      </c>
      <c r="S24" s="117">
        <v>23</v>
      </c>
      <c r="T24" s="117">
        <v>19</v>
      </c>
      <c r="U24" s="117">
        <v>20</v>
      </c>
      <c r="V24" s="117">
        <v>20</v>
      </c>
      <c r="W24" s="117">
        <v>20</v>
      </c>
      <c r="X24" s="117">
        <v>21</v>
      </c>
      <c r="Y24" s="117">
        <v>21</v>
      </c>
      <c r="Z24" s="117">
        <v>13</v>
      </c>
      <c r="AA24" s="117">
        <v>13</v>
      </c>
      <c r="AB24" s="117">
        <v>57</v>
      </c>
      <c r="AC24" s="117">
        <v>56</v>
      </c>
      <c r="AD24" s="117">
        <v>65</v>
      </c>
      <c r="AE24" s="117">
        <v>63</v>
      </c>
      <c r="AF24" s="117">
        <v>58</v>
      </c>
      <c r="AG24" s="117">
        <v>54</v>
      </c>
      <c r="AH24" s="117">
        <v>44</v>
      </c>
      <c r="AI24" s="117">
        <v>36</v>
      </c>
      <c r="AJ24" s="117">
        <v>43</v>
      </c>
      <c r="AK24" s="117">
        <v>31</v>
      </c>
      <c r="AL24" s="117">
        <v>26</v>
      </c>
      <c r="AM24" s="117">
        <v>17</v>
      </c>
      <c r="AN24" s="117">
        <v>10</v>
      </c>
      <c r="AO24" s="117">
        <v>12</v>
      </c>
      <c r="AP24" s="117">
        <v>450</v>
      </c>
      <c r="AQ24" s="117">
        <v>44</v>
      </c>
      <c r="AR24" s="117">
        <v>39</v>
      </c>
      <c r="AS24" s="117">
        <v>168</v>
      </c>
      <c r="AT24" s="117">
        <v>16</v>
      </c>
    </row>
    <row r="25" spans="1:46" s="54" customFormat="1" x14ac:dyDescent="0.25">
      <c r="A25" s="53" t="s">
        <v>348</v>
      </c>
      <c r="B25" s="53" t="s">
        <v>156</v>
      </c>
      <c r="C25" s="52">
        <v>4673</v>
      </c>
      <c r="D25" s="53" t="s">
        <v>12</v>
      </c>
      <c r="E25" s="51" t="s">
        <v>238</v>
      </c>
      <c r="F25" s="51">
        <v>4</v>
      </c>
      <c r="G25" s="118">
        <f t="shared" si="5"/>
        <v>404</v>
      </c>
      <c r="H25" s="117">
        <v>4</v>
      </c>
      <c r="I25" s="117">
        <v>4</v>
      </c>
      <c r="J25" s="117">
        <v>9</v>
      </c>
      <c r="K25" s="117">
        <v>4</v>
      </c>
      <c r="L25" s="117">
        <v>10</v>
      </c>
      <c r="M25" s="117">
        <v>6</v>
      </c>
      <c r="N25" s="117">
        <v>11</v>
      </c>
      <c r="O25" s="117">
        <v>12</v>
      </c>
      <c r="P25" s="117">
        <v>11</v>
      </c>
      <c r="Q25" s="117">
        <v>10</v>
      </c>
      <c r="R25" s="117">
        <v>11</v>
      </c>
      <c r="S25" s="117">
        <v>10</v>
      </c>
      <c r="T25" s="117">
        <v>9</v>
      </c>
      <c r="U25" s="117">
        <v>9</v>
      </c>
      <c r="V25" s="117">
        <v>9</v>
      </c>
      <c r="W25" s="117">
        <v>9</v>
      </c>
      <c r="X25" s="117">
        <v>10</v>
      </c>
      <c r="Y25" s="117">
        <v>9</v>
      </c>
      <c r="Z25" s="117">
        <v>6</v>
      </c>
      <c r="AA25" s="117">
        <v>6</v>
      </c>
      <c r="AB25" s="117">
        <v>26</v>
      </c>
      <c r="AC25" s="117">
        <v>26</v>
      </c>
      <c r="AD25" s="117">
        <v>29</v>
      </c>
      <c r="AE25" s="117">
        <v>28</v>
      </c>
      <c r="AF25" s="117">
        <v>26</v>
      </c>
      <c r="AG25" s="117">
        <v>24</v>
      </c>
      <c r="AH25" s="117">
        <v>20</v>
      </c>
      <c r="AI25" s="117">
        <v>16</v>
      </c>
      <c r="AJ25" s="117">
        <v>13</v>
      </c>
      <c r="AK25" s="117">
        <v>9</v>
      </c>
      <c r="AL25" s="117">
        <v>7</v>
      </c>
      <c r="AM25" s="117">
        <v>5</v>
      </c>
      <c r="AN25" s="117">
        <v>3</v>
      </c>
      <c r="AO25" s="117">
        <v>3</v>
      </c>
      <c r="AP25" s="117">
        <v>193</v>
      </c>
      <c r="AQ25" s="117">
        <v>22</v>
      </c>
      <c r="AR25" s="117">
        <v>18</v>
      </c>
      <c r="AS25" s="117">
        <v>76</v>
      </c>
      <c r="AT25" s="117">
        <v>1</v>
      </c>
    </row>
    <row r="26" spans="1:46" s="54" customFormat="1" x14ac:dyDescent="0.25">
      <c r="A26" s="53" t="s">
        <v>348</v>
      </c>
      <c r="B26" s="53" t="s">
        <v>156</v>
      </c>
      <c r="C26" s="52">
        <v>4674</v>
      </c>
      <c r="D26" s="53" t="s">
        <v>13</v>
      </c>
      <c r="E26" s="51" t="s">
        <v>238</v>
      </c>
      <c r="F26" s="51">
        <v>4</v>
      </c>
      <c r="G26" s="118">
        <f t="shared" si="5"/>
        <v>311</v>
      </c>
      <c r="H26" s="117">
        <v>5</v>
      </c>
      <c r="I26" s="117">
        <v>2</v>
      </c>
      <c r="J26" s="117">
        <v>5</v>
      </c>
      <c r="K26" s="117">
        <v>6</v>
      </c>
      <c r="L26" s="117">
        <v>8</v>
      </c>
      <c r="M26" s="117">
        <v>6</v>
      </c>
      <c r="N26" s="117">
        <v>7</v>
      </c>
      <c r="O26" s="117">
        <v>8</v>
      </c>
      <c r="P26" s="117">
        <v>8</v>
      </c>
      <c r="Q26" s="117">
        <v>7</v>
      </c>
      <c r="R26" s="117">
        <v>7</v>
      </c>
      <c r="S26" s="117">
        <v>10</v>
      </c>
      <c r="T26" s="117">
        <v>8</v>
      </c>
      <c r="U26" s="117">
        <v>9</v>
      </c>
      <c r="V26" s="117">
        <v>9</v>
      </c>
      <c r="W26" s="117">
        <v>9</v>
      </c>
      <c r="X26" s="117">
        <v>9</v>
      </c>
      <c r="Y26" s="117">
        <v>9</v>
      </c>
      <c r="Z26" s="117">
        <v>6</v>
      </c>
      <c r="AA26" s="117">
        <v>6</v>
      </c>
      <c r="AB26" s="117">
        <v>25</v>
      </c>
      <c r="AC26" s="117">
        <v>24</v>
      </c>
      <c r="AD26" s="117">
        <v>19</v>
      </c>
      <c r="AE26" s="117">
        <v>19</v>
      </c>
      <c r="AF26" s="117">
        <v>17</v>
      </c>
      <c r="AG26" s="117">
        <v>16</v>
      </c>
      <c r="AH26" s="117">
        <v>13</v>
      </c>
      <c r="AI26" s="117">
        <v>11</v>
      </c>
      <c r="AJ26" s="117">
        <v>7</v>
      </c>
      <c r="AK26" s="117">
        <v>5</v>
      </c>
      <c r="AL26" s="117">
        <v>4</v>
      </c>
      <c r="AM26" s="117">
        <v>3</v>
      </c>
      <c r="AN26" s="117">
        <v>2</v>
      </c>
      <c r="AO26" s="117">
        <v>2</v>
      </c>
      <c r="AP26" s="117">
        <v>149</v>
      </c>
      <c r="AQ26" s="117">
        <v>19</v>
      </c>
      <c r="AR26" s="117">
        <v>18</v>
      </c>
      <c r="AS26" s="117">
        <v>57</v>
      </c>
      <c r="AT26" s="117">
        <v>5</v>
      </c>
    </row>
    <row r="27" spans="1:46" s="54" customFormat="1" x14ac:dyDescent="0.25">
      <c r="A27" s="53" t="s">
        <v>348</v>
      </c>
      <c r="B27" s="53" t="s">
        <v>156</v>
      </c>
      <c r="C27" s="52">
        <v>4675</v>
      </c>
      <c r="D27" s="53" t="s">
        <v>181</v>
      </c>
      <c r="E27" s="51" t="s">
        <v>237</v>
      </c>
      <c r="F27" s="51">
        <v>4</v>
      </c>
      <c r="G27" s="118">
        <f t="shared" si="5"/>
        <v>463</v>
      </c>
      <c r="H27" s="117">
        <v>14</v>
      </c>
      <c r="I27" s="117">
        <v>8</v>
      </c>
      <c r="J27" s="117">
        <v>18</v>
      </c>
      <c r="K27" s="117">
        <v>15</v>
      </c>
      <c r="L27" s="117">
        <v>8</v>
      </c>
      <c r="M27" s="117">
        <v>11</v>
      </c>
      <c r="N27" s="117">
        <v>12</v>
      </c>
      <c r="O27" s="117">
        <v>13</v>
      </c>
      <c r="P27" s="117">
        <v>12</v>
      </c>
      <c r="Q27" s="117">
        <v>11</v>
      </c>
      <c r="R27" s="117">
        <v>11</v>
      </c>
      <c r="S27" s="117">
        <v>9</v>
      </c>
      <c r="T27" s="117">
        <v>8</v>
      </c>
      <c r="U27" s="117">
        <v>8</v>
      </c>
      <c r="V27" s="117">
        <v>8</v>
      </c>
      <c r="W27" s="117">
        <v>8</v>
      </c>
      <c r="X27" s="117">
        <v>8</v>
      </c>
      <c r="Y27" s="117">
        <v>8</v>
      </c>
      <c r="Z27" s="117">
        <v>7</v>
      </c>
      <c r="AA27" s="117">
        <v>7</v>
      </c>
      <c r="AB27" s="117">
        <v>30</v>
      </c>
      <c r="AC27" s="117">
        <v>29</v>
      </c>
      <c r="AD27" s="117">
        <v>29</v>
      </c>
      <c r="AE27" s="117">
        <v>29</v>
      </c>
      <c r="AF27" s="117">
        <v>26</v>
      </c>
      <c r="AG27" s="117">
        <v>24</v>
      </c>
      <c r="AH27" s="117">
        <v>20</v>
      </c>
      <c r="AI27" s="117">
        <v>16</v>
      </c>
      <c r="AJ27" s="117">
        <v>17</v>
      </c>
      <c r="AK27" s="117">
        <v>13</v>
      </c>
      <c r="AL27" s="117">
        <v>10</v>
      </c>
      <c r="AM27" s="117">
        <v>7</v>
      </c>
      <c r="AN27" s="117">
        <v>4</v>
      </c>
      <c r="AO27" s="117">
        <v>5</v>
      </c>
      <c r="AP27" s="117">
        <v>226</v>
      </c>
      <c r="AQ27" s="117">
        <v>20</v>
      </c>
      <c r="AR27" s="117">
        <v>18</v>
      </c>
      <c r="AS27" s="117">
        <v>81</v>
      </c>
      <c r="AT27" s="117">
        <v>11</v>
      </c>
    </row>
    <row r="28" spans="1:46" s="54" customFormat="1" x14ac:dyDescent="0.25">
      <c r="A28" s="53" t="s">
        <v>348</v>
      </c>
      <c r="B28" s="53" t="s">
        <v>156</v>
      </c>
      <c r="C28" s="52">
        <v>4676</v>
      </c>
      <c r="D28" s="53" t="s">
        <v>14</v>
      </c>
      <c r="E28" s="51" t="s">
        <v>238</v>
      </c>
      <c r="F28" s="51">
        <v>4</v>
      </c>
      <c r="G28" s="118">
        <f t="shared" si="5"/>
        <v>680</v>
      </c>
      <c r="H28" s="117">
        <v>13</v>
      </c>
      <c r="I28" s="117">
        <v>18</v>
      </c>
      <c r="J28" s="117">
        <v>12</v>
      </c>
      <c r="K28" s="117">
        <v>14</v>
      </c>
      <c r="L28" s="117">
        <v>15</v>
      </c>
      <c r="M28" s="117">
        <v>18</v>
      </c>
      <c r="N28" s="117">
        <v>12</v>
      </c>
      <c r="O28" s="117">
        <v>12</v>
      </c>
      <c r="P28" s="117">
        <v>12</v>
      </c>
      <c r="Q28" s="117">
        <v>10</v>
      </c>
      <c r="R28" s="117">
        <v>11</v>
      </c>
      <c r="S28" s="117">
        <v>15</v>
      </c>
      <c r="T28" s="117">
        <v>13</v>
      </c>
      <c r="U28" s="117">
        <v>13</v>
      </c>
      <c r="V28" s="117">
        <v>14</v>
      </c>
      <c r="W28" s="117">
        <v>14</v>
      </c>
      <c r="X28" s="117">
        <v>14</v>
      </c>
      <c r="Y28" s="117">
        <v>14</v>
      </c>
      <c r="Z28" s="117">
        <v>11</v>
      </c>
      <c r="AA28" s="117">
        <v>11</v>
      </c>
      <c r="AB28" s="117">
        <v>47</v>
      </c>
      <c r="AC28" s="117">
        <v>46</v>
      </c>
      <c r="AD28" s="117">
        <v>45</v>
      </c>
      <c r="AE28" s="117">
        <v>44</v>
      </c>
      <c r="AF28" s="117">
        <v>40</v>
      </c>
      <c r="AG28" s="117">
        <v>38</v>
      </c>
      <c r="AH28" s="117">
        <v>31</v>
      </c>
      <c r="AI28" s="117">
        <v>25</v>
      </c>
      <c r="AJ28" s="117">
        <v>31</v>
      </c>
      <c r="AK28" s="117">
        <v>22</v>
      </c>
      <c r="AL28" s="117">
        <v>18</v>
      </c>
      <c r="AM28" s="117">
        <v>12</v>
      </c>
      <c r="AN28" s="117">
        <v>7</v>
      </c>
      <c r="AO28" s="117">
        <v>8</v>
      </c>
      <c r="AP28" s="117">
        <v>338</v>
      </c>
      <c r="AQ28" s="117">
        <v>30</v>
      </c>
      <c r="AR28" s="117">
        <v>28</v>
      </c>
      <c r="AS28" s="117">
        <v>126</v>
      </c>
      <c r="AT28" s="117">
        <v>11</v>
      </c>
    </row>
    <row r="29" spans="1:46" s="54" customFormat="1" x14ac:dyDescent="0.25">
      <c r="A29" s="53" t="s">
        <v>348</v>
      </c>
      <c r="B29" s="53" t="s">
        <v>156</v>
      </c>
      <c r="C29" s="52">
        <v>4677</v>
      </c>
      <c r="D29" s="53" t="s">
        <v>182</v>
      </c>
      <c r="E29" s="51" t="s">
        <v>238</v>
      </c>
      <c r="F29" s="51">
        <v>4</v>
      </c>
      <c r="G29" s="118">
        <f t="shared" si="5"/>
        <v>502</v>
      </c>
      <c r="H29" s="117">
        <v>4</v>
      </c>
      <c r="I29" s="117">
        <v>8</v>
      </c>
      <c r="J29" s="117">
        <v>8</v>
      </c>
      <c r="K29" s="117">
        <v>10</v>
      </c>
      <c r="L29" s="117">
        <v>13</v>
      </c>
      <c r="M29" s="117">
        <v>12</v>
      </c>
      <c r="N29" s="117">
        <v>10</v>
      </c>
      <c r="O29" s="117">
        <v>10</v>
      </c>
      <c r="P29" s="117">
        <v>10</v>
      </c>
      <c r="Q29" s="117">
        <v>9</v>
      </c>
      <c r="R29" s="117">
        <v>10</v>
      </c>
      <c r="S29" s="117">
        <v>13</v>
      </c>
      <c r="T29" s="117">
        <v>11</v>
      </c>
      <c r="U29" s="117">
        <v>11</v>
      </c>
      <c r="V29" s="117">
        <v>12</v>
      </c>
      <c r="W29" s="117">
        <v>12</v>
      </c>
      <c r="X29" s="117">
        <v>12</v>
      </c>
      <c r="Y29" s="117">
        <v>12</v>
      </c>
      <c r="Z29" s="117">
        <v>8</v>
      </c>
      <c r="AA29" s="117">
        <v>8</v>
      </c>
      <c r="AB29" s="117">
        <v>35</v>
      </c>
      <c r="AC29" s="117">
        <v>34</v>
      </c>
      <c r="AD29" s="117">
        <v>31</v>
      </c>
      <c r="AE29" s="117">
        <v>30</v>
      </c>
      <c r="AF29" s="117">
        <v>28</v>
      </c>
      <c r="AG29" s="117">
        <v>26</v>
      </c>
      <c r="AH29" s="117">
        <v>21</v>
      </c>
      <c r="AI29" s="117">
        <v>17</v>
      </c>
      <c r="AJ29" s="117">
        <v>24</v>
      </c>
      <c r="AK29" s="117">
        <v>17</v>
      </c>
      <c r="AL29" s="117">
        <v>14</v>
      </c>
      <c r="AM29" s="117">
        <v>9</v>
      </c>
      <c r="AN29" s="117">
        <v>6</v>
      </c>
      <c r="AO29" s="117">
        <v>7</v>
      </c>
      <c r="AP29" s="117">
        <v>235</v>
      </c>
      <c r="AQ29" s="117">
        <v>25</v>
      </c>
      <c r="AR29" s="117">
        <v>23</v>
      </c>
      <c r="AS29" s="117">
        <v>88</v>
      </c>
      <c r="AT29" s="117">
        <v>4</v>
      </c>
    </row>
    <row r="30" spans="1:46" s="54" customFormat="1" x14ac:dyDescent="0.25">
      <c r="A30" s="53" t="s">
        <v>348</v>
      </c>
      <c r="B30" s="53" t="s">
        <v>156</v>
      </c>
      <c r="C30" s="52">
        <v>4678</v>
      </c>
      <c r="D30" s="53" t="s">
        <v>15</v>
      </c>
      <c r="E30" s="51" t="s">
        <v>238</v>
      </c>
      <c r="F30" s="51">
        <v>4</v>
      </c>
      <c r="G30" s="118">
        <f t="shared" si="5"/>
        <v>380</v>
      </c>
      <c r="H30" s="117">
        <v>6</v>
      </c>
      <c r="I30" s="117">
        <v>11</v>
      </c>
      <c r="J30" s="117">
        <v>4</v>
      </c>
      <c r="K30" s="117">
        <v>8</v>
      </c>
      <c r="L30" s="117">
        <v>7</v>
      </c>
      <c r="M30" s="117">
        <v>7</v>
      </c>
      <c r="N30" s="117">
        <v>8</v>
      </c>
      <c r="O30" s="117">
        <v>8</v>
      </c>
      <c r="P30" s="117">
        <v>8</v>
      </c>
      <c r="Q30" s="117">
        <v>7</v>
      </c>
      <c r="R30" s="117">
        <v>8</v>
      </c>
      <c r="S30" s="117">
        <v>9</v>
      </c>
      <c r="T30" s="117">
        <v>8</v>
      </c>
      <c r="U30" s="117">
        <v>8</v>
      </c>
      <c r="V30" s="117">
        <v>8</v>
      </c>
      <c r="W30" s="117">
        <v>8</v>
      </c>
      <c r="X30" s="117">
        <v>9</v>
      </c>
      <c r="Y30" s="117">
        <v>8</v>
      </c>
      <c r="Z30" s="117">
        <v>7</v>
      </c>
      <c r="AA30" s="117">
        <v>7</v>
      </c>
      <c r="AB30" s="117">
        <v>30</v>
      </c>
      <c r="AC30" s="117">
        <v>29</v>
      </c>
      <c r="AD30" s="117">
        <v>25</v>
      </c>
      <c r="AE30" s="117">
        <v>24</v>
      </c>
      <c r="AF30" s="117">
        <v>22</v>
      </c>
      <c r="AG30" s="117">
        <v>21</v>
      </c>
      <c r="AH30" s="117">
        <v>17</v>
      </c>
      <c r="AI30" s="117">
        <v>14</v>
      </c>
      <c r="AJ30" s="117">
        <v>14</v>
      </c>
      <c r="AK30" s="117">
        <v>10</v>
      </c>
      <c r="AL30" s="117">
        <v>8</v>
      </c>
      <c r="AM30" s="117">
        <v>5</v>
      </c>
      <c r="AN30" s="117">
        <v>3</v>
      </c>
      <c r="AO30" s="117">
        <v>4</v>
      </c>
      <c r="AP30" s="117">
        <v>183</v>
      </c>
      <c r="AQ30" s="117">
        <v>18</v>
      </c>
      <c r="AR30" s="117">
        <v>18</v>
      </c>
      <c r="AS30" s="117">
        <v>73</v>
      </c>
      <c r="AT30" s="117">
        <v>8</v>
      </c>
    </row>
    <row r="31" spans="1:46" s="54" customFormat="1" x14ac:dyDescent="0.25">
      <c r="A31" s="53" t="s">
        <v>348</v>
      </c>
      <c r="B31" s="53" t="s">
        <v>156</v>
      </c>
      <c r="C31" s="52">
        <v>4679</v>
      </c>
      <c r="D31" s="53" t="s">
        <v>16</v>
      </c>
      <c r="E31" s="51" t="s">
        <v>238</v>
      </c>
      <c r="F31" s="51">
        <v>4</v>
      </c>
      <c r="G31" s="118">
        <f t="shared" si="5"/>
        <v>475</v>
      </c>
      <c r="H31" s="117">
        <v>6</v>
      </c>
      <c r="I31" s="117">
        <v>3</v>
      </c>
      <c r="J31" s="117">
        <v>8</v>
      </c>
      <c r="K31" s="117">
        <v>7</v>
      </c>
      <c r="L31" s="117">
        <v>13</v>
      </c>
      <c r="M31" s="117">
        <v>12</v>
      </c>
      <c r="N31" s="117">
        <v>9</v>
      </c>
      <c r="O31" s="117">
        <v>9</v>
      </c>
      <c r="P31" s="117">
        <v>9</v>
      </c>
      <c r="Q31" s="117">
        <v>8</v>
      </c>
      <c r="R31" s="117">
        <v>8</v>
      </c>
      <c r="S31" s="117">
        <v>13</v>
      </c>
      <c r="T31" s="117">
        <v>11</v>
      </c>
      <c r="U31" s="117">
        <v>11</v>
      </c>
      <c r="V31" s="117">
        <v>12</v>
      </c>
      <c r="W31" s="117">
        <v>11</v>
      </c>
      <c r="X31" s="117">
        <v>12</v>
      </c>
      <c r="Y31" s="117">
        <v>12</v>
      </c>
      <c r="Z31" s="117">
        <v>8</v>
      </c>
      <c r="AA31" s="117">
        <v>8</v>
      </c>
      <c r="AB31" s="117">
        <v>35</v>
      </c>
      <c r="AC31" s="117">
        <v>35</v>
      </c>
      <c r="AD31" s="117">
        <v>30</v>
      </c>
      <c r="AE31" s="117">
        <v>29</v>
      </c>
      <c r="AF31" s="117">
        <v>27</v>
      </c>
      <c r="AG31" s="117">
        <v>25</v>
      </c>
      <c r="AH31" s="117">
        <v>20</v>
      </c>
      <c r="AI31" s="117">
        <v>17</v>
      </c>
      <c r="AJ31" s="117">
        <v>21</v>
      </c>
      <c r="AK31" s="117">
        <v>15</v>
      </c>
      <c r="AL31" s="117">
        <v>12</v>
      </c>
      <c r="AM31" s="117">
        <v>8</v>
      </c>
      <c r="AN31" s="117">
        <v>5</v>
      </c>
      <c r="AO31" s="117">
        <v>6</v>
      </c>
      <c r="AP31" s="117">
        <v>228</v>
      </c>
      <c r="AQ31" s="117">
        <v>25</v>
      </c>
      <c r="AR31" s="117">
        <v>23</v>
      </c>
      <c r="AS31" s="117">
        <v>86</v>
      </c>
      <c r="AT31" s="117">
        <v>10</v>
      </c>
    </row>
    <row r="32" spans="1:46" s="54" customFormat="1" x14ac:dyDescent="0.25">
      <c r="A32" s="53" t="s">
        <v>348</v>
      </c>
      <c r="B32" s="53" t="s">
        <v>156</v>
      </c>
      <c r="C32" s="52">
        <v>4680</v>
      </c>
      <c r="D32" s="53" t="s">
        <v>17</v>
      </c>
      <c r="E32" s="51" t="s">
        <v>238</v>
      </c>
      <c r="F32" s="51">
        <v>4</v>
      </c>
      <c r="G32" s="118">
        <f t="shared" si="5"/>
        <v>808</v>
      </c>
      <c r="H32" s="117">
        <v>11</v>
      </c>
      <c r="I32" s="117">
        <v>9</v>
      </c>
      <c r="J32" s="117">
        <v>20</v>
      </c>
      <c r="K32" s="117">
        <v>17</v>
      </c>
      <c r="L32" s="117">
        <v>24</v>
      </c>
      <c r="M32" s="117">
        <v>18</v>
      </c>
      <c r="N32" s="117">
        <v>17</v>
      </c>
      <c r="O32" s="117">
        <v>18</v>
      </c>
      <c r="P32" s="117">
        <v>17</v>
      </c>
      <c r="Q32" s="117">
        <v>15</v>
      </c>
      <c r="R32" s="117">
        <v>16</v>
      </c>
      <c r="S32" s="117">
        <v>19</v>
      </c>
      <c r="T32" s="117">
        <v>15</v>
      </c>
      <c r="U32" s="117">
        <v>16</v>
      </c>
      <c r="V32" s="117">
        <v>17</v>
      </c>
      <c r="W32" s="117">
        <v>17</v>
      </c>
      <c r="X32" s="117">
        <v>17</v>
      </c>
      <c r="Y32" s="117">
        <v>17</v>
      </c>
      <c r="Z32" s="117">
        <v>12</v>
      </c>
      <c r="AA32" s="117">
        <v>12</v>
      </c>
      <c r="AB32" s="117">
        <v>51</v>
      </c>
      <c r="AC32" s="117">
        <v>50</v>
      </c>
      <c r="AD32" s="117">
        <v>54</v>
      </c>
      <c r="AE32" s="117">
        <v>53</v>
      </c>
      <c r="AF32" s="117">
        <v>49</v>
      </c>
      <c r="AG32" s="117">
        <v>45</v>
      </c>
      <c r="AH32" s="117">
        <v>37</v>
      </c>
      <c r="AI32" s="117">
        <v>30</v>
      </c>
      <c r="AJ32" s="117">
        <v>36</v>
      </c>
      <c r="AK32" s="117">
        <v>26</v>
      </c>
      <c r="AL32" s="117">
        <v>21</v>
      </c>
      <c r="AM32" s="117">
        <v>14</v>
      </c>
      <c r="AN32" s="117">
        <v>8</v>
      </c>
      <c r="AO32" s="117">
        <v>10</v>
      </c>
      <c r="AP32" s="117">
        <v>393</v>
      </c>
      <c r="AQ32" s="117">
        <v>36</v>
      </c>
      <c r="AR32" s="117">
        <v>34</v>
      </c>
      <c r="AS32" s="117">
        <v>143</v>
      </c>
      <c r="AT32" s="117">
        <v>10</v>
      </c>
    </row>
    <row r="33" spans="1:46" s="54" customFormat="1" x14ac:dyDescent="0.25">
      <c r="A33" s="53" t="s">
        <v>348</v>
      </c>
      <c r="B33" s="53" t="s">
        <v>156</v>
      </c>
      <c r="C33" s="52">
        <v>4681</v>
      </c>
      <c r="D33" s="53" t="s">
        <v>19</v>
      </c>
      <c r="E33" s="51" t="s">
        <v>237</v>
      </c>
      <c r="F33" s="51">
        <v>4</v>
      </c>
      <c r="G33" s="118">
        <f t="shared" si="5"/>
        <v>785</v>
      </c>
      <c r="H33" s="117">
        <v>9</v>
      </c>
      <c r="I33" s="117">
        <v>9</v>
      </c>
      <c r="J33" s="117">
        <v>11</v>
      </c>
      <c r="K33" s="117">
        <v>19</v>
      </c>
      <c r="L33" s="117">
        <v>16</v>
      </c>
      <c r="M33" s="117">
        <v>18</v>
      </c>
      <c r="N33" s="117">
        <v>14</v>
      </c>
      <c r="O33" s="117">
        <v>15</v>
      </c>
      <c r="P33" s="117">
        <v>14</v>
      </c>
      <c r="Q33" s="117">
        <v>12</v>
      </c>
      <c r="R33" s="117">
        <v>13</v>
      </c>
      <c r="S33" s="117">
        <v>17</v>
      </c>
      <c r="T33" s="117">
        <v>14</v>
      </c>
      <c r="U33" s="117">
        <v>15</v>
      </c>
      <c r="V33" s="117">
        <v>15</v>
      </c>
      <c r="W33" s="117">
        <v>15</v>
      </c>
      <c r="X33" s="117">
        <v>16</v>
      </c>
      <c r="Y33" s="117">
        <v>15</v>
      </c>
      <c r="Z33" s="117">
        <v>13</v>
      </c>
      <c r="AA33" s="117">
        <v>13</v>
      </c>
      <c r="AB33" s="117">
        <v>57</v>
      </c>
      <c r="AC33" s="117">
        <v>56</v>
      </c>
      <c r="AD33" s="117">
        <v>50</v>
      </c>
      <c r="AE33" s="117">
        <v>49</v>
      </c>
      <c r="AF33" s="117">
        <v>45</v>
      </c>
      <c r="AG33" s="117">
        <v>42</v>
      </c>
      <c r="AH33" s="117">
        <v>34</v>
      </c>
      <c r="AI33" s="117">
        <v>28</v>
      </c>
      <c r="AJ33" s="117">
        <v>44</v>
      </c>
      <c r="AK33" s="117">
        <v>32</v>
      </c>
      <c r="AL33" s="117">
        <v>26</v>
      </c>
      <c r="AM33" s="117">
        <v>17</v>
      </c>
      <c r="AN33" s="117">
        <v>10</v>
      </c>
      <c r="AO33" s="117">
        <v>12</v>
      </c>
      <c r="AP33" s="117">
        <v>380</v>
      </c>
      <c r="AQ33" s="117">
        <v>34</v>
      </c>
      <c r="AR33" s="117">
        <v>33</v>
      </c>
      <c r="AS33" s="117">
        <v>142</v>
      </c>
      <c r="AT33" s="117">
        <v>9</v>
      </c>
    </row>
    <row r="34" spans="1:46" s="54" customFormat="1" x14ac:dyDescent="0.25">
      <c r="A34" s="53" t="s">
        <v>348</v>
      </c>
      <c r="B34" s="53" t="s">
        <v>156</v>
      </c>
      <c r="C34" s="52">
        <v>4743</v>
      </c>
      <c r="D34" s="53" t="s">
        <v>122</v>
      </c>
      <c r="E34" s="51" t="s">
        <v>236</v>
      </c>
      <c r="F34" s="51">
        <v>2</v>
      </c>
      <c r="G34" s="118">
        <f t="shared" si="5"/>
        <v>2234</v>
      </c>
      <c r="H34" s="117">
        <v>17</v>
      </c>
      <c r="I34" s="117">
        <v>16</v>
      </c>
      <c r="J34" s="117">
        <v>22</v>
      </c>
      <c r="K34" s="117">
        <v>33</v>
      </c>
      <c r="L34" s="117">
        <v>27</v>
      </c>
      <c r="M34" s="117">
        <v>38</v>
      </c>
      <c r="N34" s="117">
        <v>27</v>
      </c>
      <c r="O34" s="117">
        <v>23</v>
      </c>
      <c r="P34" s="117">
        <v>30</v>
      </c>
      <c r="Q34" s="117">
        <v>28</v>
      </c>
      <c r="R34" s="117">
        <v>29</v>
      </c>
      <c r="S34" s="117">
        <v>49</v>
      </c>
      <c r="T34" s="117">
        <v>53</v>
      </c>
      <c r="U34" s="117">
        <v>51</v>
      </c>
      <c r="V34" s="117">
        <v>58</v>
      </c>
      <c r="W34" s="117">
        <v>54</v>
      </c>
      <c r="X34" s="117">
        <v>59</v>
      </c>
      <c r="Y34" s="117">
        <v>55</v>
      </c>
      <c r="Z34" s="117">
        <v>47</v>
      </c>
      <c r="AA34" s="117">
        <v>48</v>
      </c>
      <c r="AB34" s="117">
        <v>221</v>
      </c>
      <c r="AC34" s="117">
        <v>170</v>
      </c>
      <c r="AD34" s="117">
        <v>151</v>
      </c>
      <c r="AE34" s="117">
        <v>158</v>
      </c>
      <c r="AF34" s="117">
        <v>159</v>
      </c>
      <c r="AG34" s="117">
        <v>146</v>
      </c>
      <c r="AH34" s="117">
        <v>118</v>
      </c>
      <c r="AI34" s="117">
        <v>94</v>
      </c>
      <c r="AJ34" s="117">
        <v>73</v>
      </c>
      <c r="AK34" s="117">
        <v>59</v>
      </c>
      <c r="AL34" s="117">
        <v>47</v>
      </c>
      <c r="AM34" s="117">
        <v>36</v>
      </c>
      <c r="AN34" s="117">
        <v>18</v>
      </c>
      <c r="AO34" s="117">
        <v>20</v>
      </c>
      <c r="AP34" s="117">
        <v>1105</v>
      </c>
      <c r="AQ34" s="117">
        <v>114</v>
      </c>
      <c r="AR34" s="117">
        <v>128</v>
      </c>
      <c r="AS34" s="117">
        <v>502</v>
      </c>
      <c r="AT34" s="117">
        <v>22</v>
      </c>
    </row>
    <row r="35" spans="1:46" s="54" customFormat="1" x14ac:dyDescent="0.25">
      <c r="A35" s="53" t="s">
        <v>348</v>
      </c>
      <c r="B35" s="53" t="s">
        <v>156</v>
      </c>
      <c r="C35" s="52">
        <v>4748</v>
      </c>
      <c r="D35" s="53" t="s">
        <v>123</v>
      </c>
      <c r="E35" s="51" t="s">
        <v>238</v>
      </c>
      <c r="F35" s="51">
        <v>2</v>
      </c>
      <c r="G35" s="118">
        <f t="shared" si="5"/>
        <v>592</v>
      </c>
      <c r="H35" s="117">
        <v>3</v>
      </c>
      <c r="I35" s="117">
        <v>4</v>
      </c>
      <c r="J35" s="117">
        <v>4</v>
      </c>
      <c r="K35" s="117">
        <v>9</v>
      </c>
      <c r="L35" s="117">
        <v>10</v>
      </c>
      <c r="M35" s="117">
        <v>11</v>
      </c>
      <c r="N35" s="117">
        <v>10</v>
      </c>
      <c r="O35" s="117">
        <v>8</v>
      </c>
      <c r="P35" s="117">
        <v>11</v>
      </c>
      <c r="Q35" s="117">
        <v>10</v>
      </c>
      <c r="R35" s="117">
        <v>10</v>
      </c>
      <c r="S35" s="117">
        <v>16</v>
      </c>
      <c r="T35" s="117">
        <v>17</v>
      </c>
      <c r="U35" s="117">
        <v>16</v>
      </c>
      <c r="V35" s="117">
        <v>19</v>
      </c>
      <c r="W35" s="117">
        <v>17</v>
      </c>
      <c r="X35" s="117">
        <v>19</v>
      </c>
      <c r="Y35" s="117">
        <v>18</v>
      </c>
      <c r="Z35" s="117">
        <v>11</v>
      </c>
      <c r="AA35" s="117">
        <v>11</v>
      </c>
      <c r="AB35" s="117">
        <v>50</v>
      </c>
      <c r="AC35" s="117">
        <v>38</v>
      </c>
      <c r="AD35" s="117">
        <v>36</v>
      </c>
      <c r="AE35" s="117">
        <v>38</v>
      </c>
      <c r="AF35" s="117">
        <v>38</v>
      </c>
      <c r="AG35" s="117">
        <v>35</v>
      </c>
      <c r="AH35" s="117">
        <v>28</v>
      </c>
      <c r="AI35" s="117">
        <v>23</v>
      </c>
      <c r="AJ35" s="117">
        <v>21</v>
      </c>
      <c r="AK35" s="117">
        <v>17</v>
      </c>
      <c r="AL35" s="117">
        <v>13</v>
      </c>
      <c r="AM35" s="117">
        <v>10</v>
      </c>
      <c r="AN35" s="117">
        <v>5</v>
      </c>
      <c r="AO35" s="117">
        <v>6</v>
      </c>
      <c r="AP35" s="117">
        <v>299</v>
      </c>
      <c r="AQ35" s="117">
        <v>38</v>
      </c>
      <c r="AR35" s="117">
        <v>37</v>
      </c>
      <c r="AS35" s="117">
        <v>118</v>
      </c>
      <c r="AT35" s="117">
        <v>4</v>
      </c>
    </row>
    <row r="36" spans="1:46" s="54" customFormat="1" x14ac:dyDescent="0.25">
      <c r="A36" s="53" t="s">
        <v>348</v>
      </c>
      <c r="B36" s="53" t="s">
        <v>156</v>
      </c>
      <c r="C36" s="52">
        <v>4749</v>
      </c>
      <c r="D36" s="53" t="s">
        <v>124</v>
      </c>
      <c r="E36" s="51" t="s">
        <v>238</v>
      </c>
      <c r="F36" s="51">
        <v>2</v>
      </c>
      <c r="G36" s="118">
        <f t="shared" si="5"/>
        <v>465</v>
      </c>
      <c r="H36" s="117">
        <v>5</v>
      </c>
      <c r="I36" s="117">
        <v>5</v>
      </c>
      <c r="J36" s="117">
        <v>3</v>
      </c>
      <c r="K36" s="117">
        <v>5</v>
      </c>
      <c r="L36" s="117">
        <v>4</v>
      </c>
      <c r="M36" s="117">
        <v>6</v>
      </c>
      <c r="N36" s="117">
        <v>6</v>
      </c>
      <c r="O36" s="117">
        <v>5</v>
      </c>
      <c r="P36" s="117">
        <v>7</v>
      </c>
      <c r="Q36" s="117">
        <v>6</v>
      </c>
      <c r="R36" s="117">
        <v>7</v>
      </c>
      <c r="S36" s="117">
        <v>12</v>
      </c>
      <c r="T36" s="117">
        <v>13</v>
      </c>
      <c r="U36" s="117">
        <v>12</v>
      </c>
      <c r="V36" s="117">
        <v>14</v>
      </c>
      <c r="W36" s="117">
        <v>13</v>
      </c>
      <c r="X36" s="117">
        <v>14</v>
      </c>
      <c r="Y36" s="117">
        <v>13</v>
      </c>
      <c r="Z36" s="117">
        <v>10</v>
      </c>
      <c r="AA36" s="117">
        <v>10</v>
      </c>
      <c r="AB36" s="117">
        <v>44</v>
      </c>
      <c r="AC36" s="117">
        <v>34</v>
      </c>
      <c r="AD36" s="117">
        <v>30</v>
      </c>
      <c r="AE36" s="117">
        <v>32</v>
      </c>
      <c r="AF36" s="117">
        <v>32</v>
      </c>
      <c r="AG36" s="117">
        <v>29</v>
      </c>
      <c r="AH36" s="117">
        <v>24</v>
      </c>
      <c r="AI36" s="117">
        <v>19</v>
      </c>
      <c r="AJ36" s="117">
        <v>15</v>
      </c>
      <c r="AK36" s="117">
        <v>12</v>
      </c>
      <c r="AL36" s="117">
        <v>9</v>
      </c>
      <c r="AM36" s="117">
        <v>7</v>
      </c>
      <c r="AN36" s="117">
        <v>4</v>
      </c>
      <c r="AO36" s="117">
        <v>4</v>
      </c>
      <c r="AP36" s="117">
        <v>227</v>
      </c>
      <c r="AQ36" s="117">
        <v>28</v>
      </c>
      <c r="AR36" s="117">
        <v>29</v>
      </c>
      <c r="AS36" s="117">
        <v>102</v>
      </c>
      <c r="AT36" s="117">
        <v>11</v>
      </c>
    </row>
    <row r="37" spans="1:46" s="54" customFormat="1" x14ac:dyDescent="0.25">
      <c r="A37" s="53" t="s">
        <v>348</v>
      </c>
      <c r="B37" s="53" t="s">
        <v>156</v>
      </c>
      <c r="C37" s="52">
        <v>6842</v>
      </c>
      <c r="D37" s="53" t="s">
        <v>20</v>
      </c>
      <c r="E37" s="51" t="s">
        <v>238</v>
      </c>
      <c r="F37" s="51">
        <v>4</v>
      </c>
      <c r="G37" s="118">
        <f t="shared" si="5"/>
        <v>373</v>
      </c>
      <c r="H37" s="117">
        <v>5</v>
      </c>
      <c r="I37" s="117">
        <v>9</v>
      </c>
      <c r="J37" s="117">
        <v>10</v>
      </c>
      <c r="K37" s="117">
        <v>12</v>
      </c>
      <c r="L37" s="117">
        <v>12</v>
      </c>
      <c r="M37" s="117">
        <v>11</v>
      </c>
      <c r="N37" s="117">
        <v>6</v>
      </c>
      <c r="O37" s="117">
        <v>6</v>
      </c>
      <c r="P37" s="117">
        <v>6</v>
      </c>
      <c r="Q37" s="117">
        <v>5</v>
      </c>
      <c r="R37" s="117">
        <v>6</v>
      </c>
      <c r="S37" s="117">
        <v>8</v>
      </c>
      <c r="T37" s="117">
        <v>6</v>
      </c>
      <c r="U37" s="117">
        <v>7</v>
      </c>
      <c r="V37" s="117">
        <v>7</v>
      </c>
      <c r="W37" s="117">
        <v>7</v>
      </c>
      <c r="X37" s="117">
        <v>7</v>
      </c>
      <c r="Y37" s="117">
        <v>7</v>
      </c>
      <c r="Z37" s="117">
        <v>8</v>
      </c>
      <c r="AA37" s="117">
        <v>8</v>
      </c>
      <c r="AB37" s="117">
        <v>33</v>
      </c>
      <c r="AC37" s="117">
        <v>32</v>
      </c>
      <c r="AD37" s="117">
        <v>25</v>
      </c>
      <c r="AE37" s="117">
        <v>25</v>
      </c>
      <c r="AF37" s="117">
        <v>23</v>
      </c>
      <c r="AG37" s="117">
        <v>21</v>
      </c>
      <c r="AH37" s="117">
        <v>17</v>
      </c>
      <c r="AI37" s="117">
        <v>14</v>
      </c>
      <c r="AJ37" s="117">
        <v>9</v>
      </c>
      <c r="AK37" s="117">
        <v>7</v>
      </c>
      <c r="AL37" s="117">
        <v>5</v>
      </c>
      <c r="AM37" s="117">
        <v>4</v>
      </c>
      <c r="AN37" s="117">
        <v>2</v>
      </c>
      <c r="AO37" s="117">
        <v>3</v>
      </c>
      <c r="AP37" s="117">
        <v>184</v>
      </c>
      <c r="AQ37" s="117">
        <v>16</v>
      </c>
      <c r="AR37" s="117">
        <v>17</v>
      </c>
      <c r="AS37" s="117">
        <v>75</v>
      </c>
      <c r="AT37" s="117">
        <v>1</v>
      </c>
    </row>
    <row r="38" spans="1:46" s="54" customFormat="1" x14ac:dyDescent="0.25">
      <c r="A38" s="53" t="s">
        <v>348</v>
      </c>
      <c r="B38" s="53" t="s">
        <v>156</v>
      </c>
      <c r="C38" s="52">
        <v>6926</v>
      </c>
      <c r="D38" s="53" t="s">
        <v>21</v>
      </c>
      <c r="E38" s="51" t="s">
        <v>238</v>
      </c>
      <c r="F38" s="51">
        <v>4</v>
      </c>
      <c r="G38" s="118">
        <f t="shared" si="5"/>
        <v>205</v>
      </c>
      <c r="H38" s="117">
        <v>4</v>
      </c>
      <c r="I38" s="117">
        <v>1</v>
      </c>
      <c r="J38" s="117">
        <v>1</v>
      </c>
      <c r="K38" s="117">
        <v>2</v>
      </c>
      <c r="L38" s="117">
        <v>3</v>
      </c>
      <c r="M38" s="117">
        <v>2</v>
      </c>
      <c r="N38" s="117">
        <v>4</v>
      </c>
      <c r="O38" s="117">
        <v>4</v>
      </c>
      <c r="P38" s="117">
        <v>4</v>
      </c>
      <c r="Q38" s="117">
        <v>4</v>
      </c>
      <c r="R38" s="117">
        <v>4</v>
      </c>
      <c r="S38" s="117">
        <v>5</v>
      </c>
      <c r="T38" s="117">
        <v>4</v>
      </c>
      <c r="U38" s="117">
        <v>4</v>
      </c>
      <c r="V38" s="117">
        <v>5</v>
      </c>
      <c r="W38" s="117">
        <v>5</v>
      </c>
      <c r="X38" s="117">
        <v>5</v>
      </c>
      <c r="Y38" s="117">
        <v>5</v>
      </c>
      <c r="Z38" s="117">
        <v>3</v>
      </c>
      <c r="AA38" s="117">
        <v>3</v>
      </c>
      <c r="AB38" s="117">
        <v>13</v>
      </c>
      <c r="AC38" s="117">
        <v>13</v>
      </c>
      <c r="AD38" s="117">
        <v>16</v>
      </c>
      <c r="AE38" s="117">
        <v>16</v>
      </c>
      <c r="AF38" s="117">
        <v>15</v>
      </c>
      <c r="AG38" s="117">
        <v>14</v>
      </c>
      <c r="AH38" s="117">
        <v>11</v>
      </c>
      <c r="AI38" s="117">
        <v>9</v>
      </c>
      <c r="AJ38" s="117">
        <v>8</v>
      </c>
      <c r="AK38" s="117">
        <v>6</v>
      </c>
      <c r="AL38" s="117">
        <v>5</v>
      </c>
      <c r="AM38" s="117">
        <v>3</v>
      </c>
      <c r="AN38" s="117">
        <v>2</v>
      </c>
      <c r="AO38" s="117">
        <v>2</v>
      </c>
      <c r="AP38" s="117">
        <v>102</v>
      </c>
      <c r="AQ38" s="117">
        <v>10</v>
      </c>
      <c r="AR38" s="117">
        <v>8</v>
      </c>
      <c r="AS38" s="117">
        <v>41</v>
      </c>
      <c r="AT38" s="117">
        <v>5</v>
      </c>
    </row>
    <row r="39" spans="1:46" s="54" customFormat="1" x14ac:dyDescent="0.25">
      <c r="A39" s="53" t="s">
        <v>348</v>
      </c>
      <c r="B39" s="53" t="s">
        <v>156</v>
      </c>
      <c r="C39" s="52">
        <v>6928</v>
      </c>
      <c r="D39" s="53" t="s">
        <v>183</v>
      </c>
      <c r="E39" s="51" t="s">
        <v>238</v>
      </c>
      <c r="F39" s="51">
        <v>4</v>
      </c>
      <c r="G39" s="118">
        <f t="shared" si="5"/>
        <v>280</v>
      </c>
      <c r="H39" s="117">
        <v>2</v>
      </c>
      <c r="I39" s="117">
        <v>5</v>
      </c>
      <c r="J39" s="117">
        <v>6</v>
      </c>
      <c r="K39" s="117">
        <v>11</v>
      </c>
      <c r="L39" s="117">
        <v>9</v>
      </c>
      <c r="M39" s="117">
        <v>3</v>
      </c>
      <c r="N39" s="117">
        <v>3</v>
      </c>
      <c r="O39" s="117">
        <v>3</v>
      </c>
      <c r="P39" s="117">
        <v>3</v>
      </c>
      <c r="Q39" s="117">
        <v>3</v>
      </c>
      <c r="R39" s="117">
        <v>3</v>
      </c>
      <c r="S39" s="117">
        <v>9</v>
      </c>
      <c r="T39" s="117">
        <v>7</v>
      </c>
      <c r="U39" s="117">
        <v>7</v>
      </c>
      <c r="V39" s="117">
        <v>8</v>
      </c>
      <c r="W39" s="117">
        <v>8</v>
      </c>
      <c r="X39" s="117">
        <v>8</v>
      </c>
      <c r="Y39" s="117">
        <v>8</v>
      </c>
      <c r="Z39" s="117">
        <v>4</v>
      </c>
      <c r="AA39" s="117">
        <v>4</v>
      </c>
      <c r="AB39" s="117">
        <v>19</v>
      </c>
      <c r="AC39" s="117">
        <v>18</v>
      </c>
      <c r="AD39" s="117">
        <v>20</v>
      </c>
      <c r="AE39" s="117">
        <v>19</v>
      </c>
      <c r="AF39" s="117">
        <v>18</v>
      </c>
      <c r="AG39" s="117">
        <v>16</v>
      </c>
      <c r="AH39" s="117">
        <v>14</v>
      </c>
      <c r="AI39" s="117">
        <v>11</v>
      </c>
      <c r="AJ39" s="117">
        <v>9</v>
      </c>
      <c r="AK39" s="117">
        <v>7</v>
      </c>
      <c r="AL39" s="117">
        <v>6</v>
      </c>
      <c r="AM39" s="117">
        <v>4</v>
      </c>
      <c r="AN39" s="117">
        <v>2</v>
      </c>
      <c r="AO39" s="117">
        <v>3</v>
      </c>
      <c r="AP39" s="117">
        <v>134</v>
      </c>
      <c r="AQ39" s="117">
        <v>14</v>
      </c>
      <c r="AR39" s="117">
        <v>14</v>
      </c>
      <c r="AS39" s="117">
        <v>55</v>
      </c>
      <c r="AT39" s="117">
        <v>1</v>
      </c>
    </row>
    <row r="40" spans="1:46" s="54" customFormat="1" x14ac:dyDescent="0.25">
      <c r="A40" s="53" t="s">
        <v>348</v>
      </c>
      <c r="B40" s="53" t="s">
        <v>156</v>
      </c>
      <c r="C40" s="52">
        <v>6955</v>
      </c>
      <c r="D40" s="53" t="s">
        <v>22</v>
      </c>
      <c r="E40" s="51" t="s">
        <v>238</v>
      </c>
      <c r="F40" s="51">
        <v>4</v>
      </c>
      <c r="G40" s="118">
        <f t="shared" si="5"/>
        <v>285</v>
      </c>
      <c r="H40" s="117">
        <v>1</v>
      </c>
      <c r="I40" s="117">
        <v>3</v>
      </c>
      <c r="J40" s="117">
        <v>6</v>
      </c>
      <c r="K40" s="117">
        <v>3</v>
      </c>
      <c r="L40" s="117">
        <v>6</v>
      </c>
      <c r="M40" s="117">
        <v>6</v>
      </c>
      <c r="N40" s="117">
        <v>3</v>
      </c>
      <c r="O40" s="117">
        <v>3</v>
      </c>
      <c r="P40" s="117">
        <v>3</v>
      </c>
      <c r="Q40" s="117">
        <v>3</v>
      </c>
      <c r="R40" s="117">
        <v>3</v>
      </c>
      <c r="S40" s="117">
        <v>6</v>
      </c>
      <c r="T40" s="117">
        <v>5</v>
      </c>
      <c r="U40" s="117">
        <v>5</v>
      </c>
      <c r="V40" s="117">
        <v>6</v>
      </c>
      <c r="W40" s="117">
        <v>6</v>
      </c>
      <c r="X40" s="117">
        <v>6</v>
      </c>
      <c r="Y40" s="117">
        <v>6</v>
      </c>
      <c r="Z40" s="117">
        <v>6</v>
      </c>
      <c r="AA40" s="117">
        <v>6</v>
      </c>
      <c r="AB40" s="117">
        <v>24</v>
      </c>
      <c r="AC40" s="117">
        <v>23</v>
      </c>
      <c r="AD40" s="117">
        <v>23</v>
      </c>
      <c r="AE40" s="117">
        <v>22</v>
      </c>
      <c r="AF40" s="117">
        <v>20</v>
      </c>
      <c r="AG40" s="117">
        <v>19</v>
      </c>
      <c r="AH40" s="117">
        <v>15</v>
      </c>
      <c r="AI40" s="117">
        <v>13</v>
      </c>
      <c r="AJ40" s="117">
        <v>11</v>
      </c>
      <c r="AK40" s="117">
        <v>8</v>
      </c>
      <c r="AL40" s="117">
        <v>6</v>
      </c>
      <c r="AM40" s="117">
        <v>4</v>
      </c>
      <c r="AN40" s="117">
        <v>2</v>
      </c>
      <c r="AO40" s="117">
        <v>3</v>
      </c>
      <c r="AP40" s="117">
        <v>138</v>
      </c>
      <c r="AQ40" s="117">
        <v>10</v>
      </c>
      <c r="AR40" s="117">
        <v>13</v>
      </c>
      <c r="AS40" s="117">
        <v>63</v>
      </c>
      <c r="AT40" s="117">
        <v>1</v>
      </c>
    </row>
    <row r="41" spans="1:46" s="54" customFormat="1" x14ac:dyDescent="0.25">
      <c r="A41" s="53" t="s">
        <v>348</v>
      </c>
      <c r="B41" s="53" t="s">
        <v>156</v>
      </c>
      <c r="C41" s="52">
        <v>6957</v>
      </c>
      <c r="D41" s="53" t="s">
        <v>23</v>
      </c>
      <c r="E41" s="51" t="s">
        <v>238</v>
      </c>
      <c r="F41" s="51">
        <v>4</v>
      </c>
      <c r="G41" s="118">
        <f t="shared" si="5"/>
        <v>877</v>
      </c>
      <c r="H41" s="117">
        <v>15</v>
      </c>
      <c r="I41" s="117">
        <v>18</v>
      </c>
      <c r="J41" s="117">
        <v>22</v>
      </c>
      <c r="K41" s="117">
        <v>19</v>
      </c>
      <c r="L41" s="117">
        <v>13</v>
      </c>
      <c r="M41" s="117">
        <v>26</v>
      </c>
      <c r="N41" s="117">
        <v>23</v>
      </c>
      <c r="O41" s="117">
        <v>24</v>
      </c>
      <c r="P41" s="117">
        <v>23</v>
      </c>
      <c r="Q41" s="117">
        <v>20</v>
      </c>
      <c r="R41" s="117">
        <v>22</v>
      </c>
      <c r="S41" s="117">
        <v>29</v>
      </c>
      <c r="T41" s="117">
        <v>24</v>
      </c>
      <c r="U41" s="117">
        <v>25</v>
      </c>
      <c r="V41" s="117">
        <v>26</v>
      </c>
      <c r="W41" s="117">
        <v>26</v>
      </c>
      <c r="X41" s="117">
        <v>26</v>
      </c>
      <c r="Y41" s="117">
        <v>26</v>
      </c>
      <c r="Z41" s="117">
        <v>15</v>
      </c>
      <c r="AA41" s="117">
        <v>15</v>
      </c>
      <c r="AB41" s="117">
        <v>64</v>
      </c>
      <c r="AC41" s="117">
        <v>62</v>
      </c>
      <c r="AD41" s="117">
        <v>45</v>
      </c>
      <c r="AE41" s="117">
        <v>44</v>
      </c>
      <c r="AF41" s="117">
        <v>40</v>
      </c>
      <c r="AG41" s="117">
        <v>38</v>
      </c>
      <c r="AH41" s="117">
        <v>31</v>
      </c>
      <c r="AI41" s="117">
        <v>25</v>
      </c>
      <c r="AJ41" s="117">
        <v>28</v>
      </c>
      <c r="AK41" s="117">
        <v>20</v>
      </c>
      <c r="AL41" s="117">
        <v>17</v>
      </c>
      <c r="AM41" s="117">
        <v>11</v>
      </c>
      <c r="AN41" s="117">
        <v>7</v>
      </c>
      <c r="AO41" s="117">
        <v>8</v>
      </c>
      <c r="AP41" s="117">
        <v>417</v>
      </c>
      <c r="AQ41" s="117">
        <v>55</v>
      </c>
      <c r="AR41" s="117">
        <v>48</v>
      </c>
      <c r="AS41" s="117">
        <v>140</v>
      </c>
      <c r="AT41" s="117">
        <v>14</v>
      </c>
    </row>
    <row r="42" spans="1:46" s="54" customFormat="1" x14ac:dyDescent="0.25">
      <c r="A42" s="53" t="s">
        <v>348</v>
      </c>
      <c r="B42" s="53" t="s">
        <v>156</v>
      </c>
      <c r="C42" s="52">
        <v>7710</v>
      </c>
      <c r="D42" s="53" t="s">
        <v>18</v>
      </c>
      <c r="E42" s="51" t="s">
        <v>238</v>
      </c>
      <c r="F42" s="51">
        <v>4</v>
      </c>
      <c r="G42" s="118">
        <f t="shared" si="5"/>
        <v>386</v>
      </c>
      <c r="H42" s="117">
        <v>5</v>
      </c>
      <c r="I42" s="117">
        <v>3</v>
      </c>
      <c r="J42" s="117">
        <v>3</v>
      </c>
      <c r="K42" s="117">
        <v>1</v>
      </c>
      <c r="L42" s="117">
        <v>2</v>
      </c>
      <c r="M42" s="117">
        <v>9</v>
      </c>
      <c r="N42" s="117">
        <v>9</v>
      </c>
      <c r="O42" s="117">
        <v>9</v>
      </c>
      <c r="P42" s="117">
        <v>9</v>
      </c>
      <c r="Q42" s="117">
        <v>8</v>
      </c>
      <c r="R42" s="117">
        <v>8</v>
      </c>
      <c r="S42" s="117">
        <v>9</v>
      </c>
      <c r="T42" s="117">
        <v>7</v>
      </c>
      <c r="U42" s="117">
        <v>8</v>
      </c>
      <c r="V42" s="117">
        <v>8</v>
      </c>
      <c r="W42" s="117">
        <v>8</v>
      </c>
      <c r="X42" s="117">
        <v>8</v>
      </c>
      <c r="Y42" s="117">
        <v>8</v>
      </c>
      <c r="Z42" s="117">
        <v>7</v>
      </c>
      <c r="AA42" s="117">
        <v>7</v>
      </c>
      <c r="AB42" s="117">
        <v>30</v>
      </c>
      <c r="AC42" s="117">
        <v>29</v>
      </c>
      <c r="AD42" s="117">
        <v>28</v>
      </c>
      <c r="AE42" s="117">
        <v>28</v>
      </c>
      <c r="AF42" s="117">
        <v>25</v>
      </c>
      <c r="AG42" s="117">
        <v>24</v>
      </c>
      <c r="AH42" s="117">
        <v>19</v>
      </c>
      <c r="AI42" s="117">
        <v>16</v>
      </c>
      <c r="AJ42" s="117">
        <v>16</v>
      </c>
      <c r="AK42" s="117">
        <v>12</v>
      </c>
      <c r="AL42" s="117">
        <v>9</v>
      </c>
      <c r="AM42" s="117">
        <v>6</v>
      </c>
      <c r="AN42" s="117">
        <v>4</v>
      </c>
      <c r="AO42" s="117">
        <v>4</v>
      </c>
      <c r="AP42" s="117">
        <v>185</v>
      </c>
      <c r="AQ42" s="117">
        <v>17</v>
      </c>
      <c r="AR42" s="117">
        <v>16</v>
      </c>
      <c r="AS42" s="117">
        <v>80</v>
      </c>
      <c r="AT42" s="117">
        <v>3</v>
      </c>
    </row>
    <row r="43" spans="1:46" s="54" customFormat="1" x14ac:dyDescent="0.25">
      <c r="A43" s="53" t="s">
        <v>348</v>
      </c>
      <c r="B43" s="53" t="s">
        <v>156</v>
      </c>
      <c r="C43" s="52">
        <v>10880</v>
      </c>
      <c r="D43" s="53" t="s">
        <v>24</v>
      </c>
      <c r="E43" s="51" t="s">
        <v>238</v>
      </c>
      <c r="F43" s="51">
        <v>4</v>
      </c>
      <c r="G43" s="118">
        <f t="shared" si="5"/>
        <v>181</v>
      </c>
      <c r="H43" s="117">
        <v>1</v>
      </c>
      <c r="I43" s="117">
        <v>3</v>
      </c>
      <c r="J43" s="117">
        <v>1</v>
      </c>
      <c r="K43" s="117">
        <v>4</v>
      </c>
      <c r="L43" s="117">
        <v>3</v>
      </c>
      <c r="M43" s="117">
        <v>2</v>
      </c>
      <c r="N43" s="117">
        <v>2</v>
      </c>
      <c r="O43" s="117">
        <v>2</v>
      </c>
      <c r="P43" s="117">
        <v>2</v>
      </c>
      <c r="Q43" s="117">
        <v>2</v>
      </c>
      <c r="R43" s="117">
        <v>2</v>
      </c>
      <c r="S43" s="117">
        <v>4</v>
      </c>
      <c r="T43" s="117">
        <v>3</v>
      </c>
      <c r="U43" s="117">
        <v>3</v>
      </c>
      <c r="V43" s="117">
        <v>3</v>
      </c>
      <c r="W43" s="117">
        <v>3</v>
      </c>
      <c r="X43" s="117">
        <v>3</v>
      </c>
      <c r="Y43" s="117">
        <v>3</v>
      </c>
      <c r="Z43" s="117">
        <v>3</v>
      </c>
      <c r="AA43" s="117">
        <v>3</v>
      </c>
      <c r="AB43" s="117">
        <v>13</v>
      </c>
      <c r="AC43" s="117">
        <v>13</v>
      </c>
      <c r="AD43" s="117">
        <v>16</v>
      </c>
      <c r="AE43" s="117">
        <v>16</v>
      </c>
      <c r="AF43" s="117">
        <v>15</v>
      </c>
      <c r="AG43" s="117">
        <v>14</v>
      </c>
      <c r="AH43" s="117">
        <v>11</v>
      </c>
      <c r="AI43" s="117">
        <v>9</v>
      </c>
      <c r="AJ43" s="117">
        <v>7</v>
      </c>
      <c r="AK43" s="117">
        <v>5</v>
      </c>
      <c r="AL43" s="117">
        <v>4</v>
      </c>
      <c r="AM43" s="117">
        <v>2</v>
      </c>
      <c r="AN43" s="117">
        <v>2</v>
      </c>
      <c r="AO43" s="117">
        <v>2</v>
      </c>
      <c r="AP43" s="117">
        <v>86</v>
      </c>
      <c r="AQ43" s="117">
        <v>6</v>
      </c>
      <c r="AR43" s="117">
        <v>6</v>
      </c>
      <c r="AS43" s="117">
        <v>41</v>
      </c>
      <c r="AT43" s="117">
        <v>1</v>
      </c>
    </row>
    <row r="44" spans="1:46" s="54" customFormat="1" x14ac:dyDescent="0.25">
      <c r="A44" s="53" t="s">
        <v>348</v>
      </c>
      <c r="B44" s="53" t="s">
        <v>156</v>
      </c>
      <c r="C44" s="52">
        <v>10991</v>
      </c>
      <c r="D44" s="53" t="s">
        <v>25</v>
      </c>
      <c r="E44" s="51" t="s">
        <v>238</v>
      </c>
      <c r="F44" s="51">
        <v>4</v>
      </c>
      <c r="G44" s="118">
        <f t="shared" si="5"/>
        <v>447</v>
      </c>
      <c r="H44" s="117">
        <v>5</v>
      </c>
      <c r="I44" s="117">
        <v>3</v>
      </c>
      <c r="J44" s="117">
        <v>4</v>
      </c>
      <c r="K44" s="117">
        <v>8</v>
      </c>
      <c r="L44" s="117">
        <v>8</v>
      </c>
      <c r="M44" s="117">
        <v>7</v>
      </c>
      <c r="N44" s="117">
        <v>13</v>
      </c>
      <c r="O44" s="117">
        <v>13</v>
      </c>
      <c r="P44" s="117">
        <v>13</v>
      </c>
      <c r="Q44" s="117">
        <v>11</v>
      </c>
      <c r="R44" s="117">
        <v>12</v>
      </c>
      <c r="S44" s="117">
        <v>10</v>
      </c>
      <c r="T44" s="117">
        <v>8</v>
      </c>
      <c r="U44" s="117">
        <v>8</v>
      </c>
      <c r="V44" s="117">
        <v>9</v>
      </c>
      <c r="W44" s="117">
        <v>9</v>
      </c>
      <c r="X44" s="117">
        <v>9</v>
      </c>
      <c r="Y44" s="117">
        <v>9</v>
      </c>
      <c r="Z44" s="117">
        <v>8</v>
      </c>
      <c r="AA44" s="117">
        <v>8</v>
      </c>
      <c r="AB44" s="117">
        <v>33</v>
      </c>
      <c r="AC44" s="117">
        <v>32</v>
      </c>
      <c r="AD44" s="117">
        <v>31</v>
      </c>
      <c r="AE44" s="117">
        <v>30</v>
      </c>
      <c r="AF44" s="117">
        <v>28</v>
      </c>
      <c r="AG44" s="117">
        <v>26</v>
      </c>
      <c r="AH44" s="117">
        <v>21</v>
      </c>
      <c r="AI44" s="117">
        <v>17</v>
      </c>
      <c r="AJ44" s="117">
        <v>17</v>
      </c>
      <c r="AK44" s="117">
        <v>12</v>
      </c>
      <c r="AL44" s="117">
        <v>10</v>
      </c>
      <c r="AM44" s="117">
        <v>6</v>
      </c>
      <c r="AN44" s="117">
        <v>4</v>
      </c>
      <c r="AO44" s="117">
        <v>5</v>
      </c>
      <c r="AP44" s="117">
        <v>220</v>
      </c>
      <c r="AQ44" s="117">
        <v>21</v>
      </c>
      <c r="AR44" s="117">
        <v>20</v>
      </c>
      <c r="AS44" s="117">
        <v>86</v>
      </c>
      <c r="AT44" s="117">
        <v>4</v>
      </c>
    </row>
    <row r="45" spans="1:46" s="48" customFormat="1" x14ac:dyDescent="0.25">
      <c r="A45" s="53" t="s">
        <v>348</v>
      </c>
      <c r="B45" s="53" t="s">
        <v>156</v>
      </c>
      <c r="C45" s="64">
        <v>25522</v>
      </c>
      <c r="D45" s="114" t="s">
        <v>136</v>
      </c>
      <c r="E45" s="51" t="s">
        <v>238</v>
      </c>
      <c r="F45" s="51">
        <v>2</v>
      </c>
      <c r="G45" s="118">
        <f t="shared" si="5"/>
        <v>367</v>
      </c>
      <c r="H45" s="117">
        <v>5</v>
      </c>
      <c r="I45" s="117">
        <v>3</v>
      </c>
      <c r="J45" s="117">
        <v>5</v>
      </c>
      <c r="K45" s="117">
        <v>3</v>
      </c>
      <c r="L45" s="117">
        <v>9</v>
      </c>
      <c r="M45" s="117">
        <v>4</v>
      </c>
      <c r="N45" s="117">
        <v>9</v>
      </c>
      <c r="O45" s="117">
        <v>8</v>
      </c>
      <c r="P45" s="117">
        <v>10</v>
      </c>
      <c r="Q45" s="117">
        <v>9</v>
      </c>
      <c r="R45" s="117">
        <v>9</v>
      </c>
      <c r="S45" s="117">
        <v>8</v>
      </c>
      <c r="T45" s="117">
        <v>8</v>
      </c>
      <c r="U45" s="117">
        <v>8</v>
      </c>
      <c r="V45" s="117">
        <v>9</v>
      </c>
      <c r="W45" s="117">
        <v>9</v>
      </c>
      <c r="X45" s="117">
        <v>9</v>
      </c>
      <c r="Y45" s="117">
        <v>9</v>
      </c>
      <c r="Z45" s="117">
        <v>9</v>
      </c>
      <c r="AA45" s="117">
        <v>9</v>
      </c>
      <c r="AB45" s="117">
        <v>42</v>
      </c>
      <c r="AC45" s="117">
        <v>32</v>
      </c>
      <c r="AD45" s="117">
        <v>19</v>
      </c>
      <c r="AE45" s="117">
        <v>20</v>
      </c>
      <c r="AF45" s="117">
        <v>20</v>
      </c>
      <c r="AG45" s="117">
        <v>19</v>
      </c>
      <c r="AH45" s="117">
        <v>15</v>
      </c>
      <c r="AI45" s="117">
        <v>12</v>
      </c>
      <c r="AJ45" s="117">
        <v>10</v>
      </c>
      <c r="AK45" s="117">
        <v>8</v>
      </c>
      <c r="AL45" s="117">
        <v>7</v>
      </c>
      <c r="AM45" s="117">
        <v>5</v>
      </c>
      <c r="AN45" s="117">
        <v>3</v>
      </c>
      <c r="AO45" s="117">
        <v>3</v>
      </c>
      <c r="AP45" s="117">
        <v>184</v>
      </c>
      <c r="AQ45" s="117">
        <v>20</v>
      </c>
      <c r="AR45" s="117">
        <v>22</v>
      </c>
      <c r="AS45" s="117">
        <v>76</v>
      </c>
      <c r="AT45" s="117">
        <v>6</v>
      </c>
    </row>
    <row r="46" spans="1:46" s="54" customFormat="1" x14ac:dyDescent="0.25">
      <c r="A46" s="53" t="s">
        <v>348</v>
      </c>
      <c r="B46" s="53" t="s">
        <v>156</v>
      </c>
      <c r="C46" s="64">
        <v>25513</v>
      </c>
      <c r="D46" s="114" t="s">
        <v>224</v>
      </c>
      <c r="E46" s="51" t="s">
        <v>238</v>
      </c>
      <c r="F46" s="51">
        <v>2</v>
      </c>
      <c r="G46" s="118">
        <f t="shared" si="5"/>
        <v>402</v>
      </c>
      <c r="H46" s="117">
        <v>4</v>
      </c>
      <c r="I46" s="117">
        <v>5</v>
      </c>
      <c r="J46" s="117">
        <v>2</v>
      </c>
      <c r="K46" s="117">
        <v>6</v>
      </c>
      <c r="L46" s="117">
        <v>2</v>
      </c>
      <c r="M46" s="117">
        <v>3</v>
      </c>
      <c r="N46" s="117">
        <v>13</v>
      </c>
      <c r="O46" s="117">
        <v>11</v>
      </c>
      <c r="P46" s="117">
        <v>14</v>
      </c>
      <c r="Q46" s="117">
        <v>13</v>
      </c>
      <c r="R46" s="117">
        <v>14</v>
      </c>
      <c r="S46" s="117">
        <v>7</v>
      </c>
      <c r="T46" s="117">
        <v>8</v>
      </c>
      <c r="U46" s="117">
        <v>8</v>
      </c>
      <c r="V46" s="117">
        <v>9</v>
      </c>
      <c r="W46" s="117">
        <v>8</v>
      </c>
      <c r="X46" s="117">
        <v>9</v>
      </c>
      <c r="Y46" s="117">
        <v>8</v>
      </c>
      <c r="Z46" s="117">
        <v>10</v>
      </c>
      <c r="AA46" s="117">
        <v>10</v>
      </c>
      <c r="AB46" s="117">
        <v>45</v>
      </c>
      <c r="AC46" s="117">
        <v>34</v>
      </c>
      <c r="AD46" s="117">
        <v>21</v>
      </c>
      <c r="AE46" s="117">
        <v>22</v>
      </c>
      <c r="AF46" s="117">
        <v>22</v>
      </c>
      <c r="AG46" s="117">
        <v>20</v>
      </c>
      <c r="AH46" s="117">
        <v>16</v>
      </c>
      <c r="AI46" s="117">
        <v>13</v>
      </c>
      <c r="AJ46" s="117">
        <v>13</v>
      </c>
      <c r="AK46" s="117">
        <v>11</v>
      </c>
      <c r="AL46" s="117">
        <v>8</v>
      </c>
      <c r="AM46" s="117">
        <v>6</v>
      </c>
      <c r="AN46" s="117">
        <v>3</v>
      </c>
      <c r="AO46" s="117">
        <v>4</v>
      </c>
      <c r="AP46" s="117">
        <v>201</v>
      </c>
      <c r="AQ46" s="117">
        <v>22</v>
      </c>
      <c r="AR46" s="117">
        <v>22</v>
      </c>
      <c r="AS46" s="117">
        <v>82</v>
      </c>
      <c r="AT46" s="117">
        <v>4</v>
      </c>
    </row>
    <row r="47" spans="1:46" s="54" customFormat="1" x14ac:dyDescent="0.25">
      <c r="A47" s="53" t="s">
        <v>348</v>
      </c>
      <c r="B47" s="53" t="s">
        <v>156</v>
      </c>
      <c r="C47" s="64">
        <v>25508</v>
      </c>
      <c r="D47" s="114" t="s">
        <v>225</v>
      </c>
      <c r="E47" s="51" t="s">
        <v>238</v>
      </c>
      <c r="F47" s="51">
        <v>2</v>
      </c>
      <c r="G47" s="118">
        <f t="shared" si="5"/>
        <v>365</v>
      </c>
      <c r="H47" s="117">
        <v>2</v>
      </c>
      <c r="I47" s="117">
        <v>2</v>
      </c>
      <c r="J47" s="117">
        <v>3</v>
      </c>
      <c r="K47" s="117">
        <v>2</v>
      </c>
      <c r="L47" s="117">
        <v>3</v>
      </c>
      <c r="M47" s="117">
        <v>1</v>
      </c>
      <c r="N47" s="117">
        <v>17</v>
      </c>
      <c r="O47" s="117">
        <v>14</v>
      </c>
      <c r="P47" s="117">
        <v>19</v>
      </c>
      <c r="Q47" s="117">
        <v>17</v>
      </c>
      <c r="R47" s="117">
        <v>18</v>
      </c>
      <c r="S47" s="117">
        <v>5</v>
      </c>
      <c r="T47" s="117">
        <v>5</v>
      </c>
      <c r="U47" s="117">
        <v>5</v>
      </c>
      <c r="V47" s="117">
        <v>6</v>
      </c>
      <c r="W47" s="117">
        <v>6</v>
      </c>
      <c r="X47" s="117">
        <v>6</v>
      </c>
      <c r="Y47" s="117">
        <v>6</v>
      </c>
      <c r="Z47" s="117">
        <v>8</v>
      </c>
      <c r="AA47" s="117">
        <v>8</v>
      </c>
      <c r="AB47" s="117">
        <v>39</v>
      </c>
      <c r="AC47" s="117">
        <v>30</v>
      </c>
      <c r="AD47" s="117">
        <v>21</v>
      </c>
      <c r="AE47" s="117">
        <v>22</v>
      </c>
      <c r="AF47" s="117">
        <v>23</v>
      </c>
      <c r="AG47" s="117">
        <v>21</v>
      </c>
      <c r="AH47" s="117">
        <v>17</v>
      </c>
      <c r="AI47" s="117">
        <v>13</v>
      </c>
      <c r="AJ47" s="117">
        <v>7</v>
      </c>
      <c r="AK47" s="117">
        <v>6</v>
      </c>
      <c r="AL47" s="117">
        <v>5</v>
      </c>
      <c r="AM47" s="117">
        <v>4</v>
      </c>
      <c r="AN47" s="117">
        <v>2</v>
      </c>
      <c r="AO47" s="117">
        <v>2</v>
      </c>
      <c r="AP47" s="117">
        <v>182</v>
      </c>
      <c r="AQ47" s="117">
        <v>19</v>
      </c>
      <c r="AR47" s="117">
        <v>16</v>
      </c>
      <c r="AS47" s="117">
        <v>78</v>
      </c>
      <c r="AT47" s="117">
        <v>1</v>
      </c>
    </row>
    <row r="48" spans="1:46" s="54" customFormat="1" x14ac:dyDescent="0.25">
      <c r="A48" s="59" t="s">
        <v>348</v>
      </c>
      <c r="B48" s="59" t="s">
        <v>160</v>
      </c>
      <c r="C48" s="60"/>
      <c r="D48" s="59" t="s">
        <v>239</v>
      </c>
      <c r="E48" s="61"/>
      <c r="F48" s="61"/>
      <c r="G48" s="62">
        <f>SUM(G49:G56)</f>
        <v>3013</v>
      </c>
      <c r="H48" s="62">
        <f t="shared" ref="H48:AT48" si="6">SUM(H49:H56)</f>
        <v>46</v>
      </c>
      <c r="I48" s="62">
        <f t="shared" si="6"/>
        <v>39</v>
      </c>
      <c r="J48" s="62">
        <f t="shared" si="6"/>
        <v>49</v>
      </c>
      <c r="K48" s="62">
        <f t="shared" si="6"/>
        <v>48</v>
      </c>
      <c r="L48" s="62">
        <f t="shared" si="6"/>
        <v>54</v>
      </c>
      <c r="M48" s="62">
        <f t="shared" si="6"/>
        <v>46</v>
      </c>
      <c r="N48" s="62">
        <f t="shared" si="6"/>
        <v>47</v>
      </c>
      <c r="O48" s="62">
        <f t="shared" si="6"/>
        <v>45</v>
      </c>
      <c r="P48" s="62">
        <f t="shared" si="6"/>
        <v>52</v>
      </c>
      <c r="Q48" s="62">
        <f t="shared" si="6"/>
        <v>59</v>
      </c>
      <c r="R48" s="62">
        <f t="shared" si="6"/>
        <v>58</v>
      </c>
      <c r="S48" s="62">
        <f t="shared" si="6"/>
        <v>64</v>
      </c>
      <c r="T48" s="62">
        <f t="shared" si="6"/>
        <v>67</v>
      </c>
      <c r="U48" s="62">
        <f t="shared" si="6"/>
        <v>72</v>
      </c>
      <c r="V48" s="62">
        <f t="shared" si="6"/>
        <v>46</v>
      </c>
      <c r="W48" s="62">
        <f t="shared" si="6"/>
        <v>66</v>
      </c>
      <c r="X48" s="62">
        <f t="shared" si="6"/>
        <v>57</v>
      </c>
      <c r="Y48" s="62">
        <f t="shared" si="6"/>
        <v>81</v>
      </c>
      <c r="Z48" s="62">
        <f t="shared" si="6"/>
        <v>57</v>
      </c>
      <c r="AA48" s="62">
        <f t="shared" si="6"/>
        <v>60</v>
      </c>
      <c r="AB48" s="62">
        <f t="shared" si="6"/>
        <v>286</v>
      </c>
      <c r="AC48" s="62">
        <f t="shared" si="6"/>
        <v>243</v>
      </c>
      <c r="AD48" s="62">
        <f t="shared" si="6"/>
        <v>216</v>
      </c>
      <c r="AE48" s="62">
        <f t="shared" si="6"/>
        <v>206</v>
      </c>
      <c r="AF48" s="62">
        <f t="shared" si="6"/>
        <v>197</v>
      </c>
      <c r="AG48" s="62">
        <f t="shared" si="6"/>
        <v>173</v>
      </c>
      <c r="AH48" s="62">
        <f t="shared" si="6"/>
        <v>132</v>
      </c>
      <c r="AI48" s="62">
        <f t="shared" si="6"/>
        <v>116</v>
      </c>
      <c r="AJ48" s="62">
        <f t="shared" si="6"/>
        <v>98</v>
      </c>
      <c r="AK48" s="62">
        <f t="shared" si="6"/>
        <v>82</v>
      </c>
      <c r="AL48" s="62">
        <f t="shared" si="6"/>
        <v>60</v>
      </c>
      <c r="AM48" s="62">
        <f t="shared" si="6"/>
        <v>41</v>
      </c>
      <c r="AN48" s="62">
        <f t="shared" si="6"/>
        <v>27</v>
      </c>
      <c r="AO48" s="62">
        <f t="shared" si="6"/>
        <v>23</v>
      </c>
      <c r="AP48" s="62">
        <f t="shared" si="6"/>
        <v>1588</v>
      </c>
      <c r="AQ48" s="62">
        <f t="shared" si="6"/>
        <v>182</v>
      </c>
      <c r="AR48" s="62">
        <f t="shared" si="6"/>
        <v>170</v>
      </c>
      <c r="AS48" s="62">
        <f t="shared" si="6"/>
        <v>668</v>
      </c>
      <c r="AT48" s="62">
        <f t="shared" si="6"/>
        <v>40</v>
      </c>
    </row>
    <row r="49" spans="1:46" s="54" customFormat="1" x14ac:dyDescent="0.25">
      <c r="A49" s="53" t="s">
        <v>348</v>
      </c>
      <c r="B49" s="53" t="s">
        <v>160</v>
      </c>
      <c r="C49" s="52">
        <v>4701</v>
      </c>
      <c r="D49" s="53" t="s">
        <v>184</v>
      </c>
      <c r="E49" s="51" t="s">
        <v>236</v>
      </c>
      <c r="F49" s="51">
        <v>1</v>
      </c>
      <c r="G49" s="118">
        <f t="shared" ref="G49:G56" si="7">SUBTOTAL(9,H49:AO49)</f>
        <v>912</v>
      </c>
      <c r="H49" s="117">
        <v>9</v>
      </c>
      <c r="I49" s="117">
        <v>9</v>
      </c>
      <c r="J49" s="117">
        <v>15</v>
      </c>
      <c r="K49" s="117">
        <v>14</v>
      </c>
      <c r="L49" s="117">
        <v>12</v>
      </c>
      <c r="M49" s="117">
        <v>10</v>
      </c>
      <c r="N49" s="117">
        <v>15</v>
      </c>
      <c r="O49" s="117">
        <v>14</v>
      </c>
      <c r="P49" s="117">
        <v>16</v>
      </c>
      <c r="Q49" s="117">
        <v>19</v>
      </c>
      <c r="R49" s="117">
        <v>19</v>
      </c>
      <c r="S49" s="117">
        <v>16</v>
      </c>
      <c r="T49" s="117">
        <v>18</v>
      </c>
      <c r="U49" s="117">
        <v>19</v>
      </c>
      <c r="V49" s="117">
        <v>11</v>
      </c>
      <c r="W49" s="117">
        <v>18</v>
      </c>
      <c r="X49" s="117">
        <v>14</v>
      </c>
      <c r="Y49" s="117">
        <v>19</v>
      </c>
      <c r="Z49" s="117">
        <v>21</v>
      </c>
      <c r="AA49" s="117">
        <v>21</v>
      </c>
      <c r="AB49" s="117">
        <v>87</v>
      </c>
      <c r="AC49" s="117">
        <v>78</v>
      </c>
      <c r="AD49" s="117">
        <v>71</v>
      </c>
      <c r="AE49" s="117">
        <v>70</v>
      </c>
      <c r="AF49" s="117">
        <v>67</v>
      </c>
      <c r="AG49" s="117">
        <v>58</v>
      </c>
      <c r="AH49" s="117">
        <v>39</v>
      </c>
      <c r="AI49" s="117">
        <v>34</v>
      </c>
      <c r="AJ49" s="117">
        <v>30</v>
      </c>
      <c r="AK49" s="117">
        <v>24</v>
      </c>
      <c r="AL49" s="117">
        <v>18</v>
      </c>
      <c r="AM49" s="117">
        <v>15</v>
      </c>
      <c r="AN49" s="117">
        <v>7</v>
      </c>
      <c r="AO49" s="117">
        <v>5</v>
      </c>
      <c r="AP49" s="117">
        <v>468</v>
      </c>
      <c r="AQ49" s="117">
        <v>48</v>
      </c>
      <c r="AR49" s="117">
        <v>46</v>
      </c>
      <c r="AS49" s="117">
        <v>215</v>
      </c>
      <c r="AT49" s="117">
        <v>14</v>
      </c>
    </row>
    <row r="50" spans="1:46" s="54" customFormat="1" x14ac:dyDescent="0.25">
      <c r="A50" s="53" t="s">
        <v>348</v>
      </c>
      <c r="B50" s="53" t="s">
        <v>160</v>
      </c>
      <c r="C50" s="52">
        <v>4703</v>
      </c>
      <c r="D50" s="53" t="s">
        <v>41</v>
      </c>
      <c r="E50" s="51" t="s">
        <v>238</v>
      </c>
      <c r="F50" s="51">
        <v>1</v>
      </c>
      <c r="G50" s="118">
        <f t="shared" si="7"/>
        <v>443</v>
      </c>
      <c r="H50" s="117">
        <v>9</v>
      </c>
      <c r="I50" s="117">
        <v>3</v>
      </c>
      <c r="J50" s="117">
        <v>7</v>
      </c>
      <c r="K50" s="117">
        <v>10</v>
      </c>
      <c r="L50" s="117">
        <v>7</v>
      </c>
      <c r="M50" s="117">
        <v>10</v>
      </c>
      <c r="N50" s="117">
        <v>7</v>
      </c>
      <c r="O50" s="117">
        <v>7</v>
      </c>
      <c r="P50" s="117">
        <v>7</v>
      </c>
      <c r="Q50" s="117">
        <v>8</v>
      </c>
      <c r="R50" s="117">
        <v>9</v>
      </c>
      <c r="S50" s="117">
        <v>13</v>
      </c>
      <c r="T50" s="117">
        <v>16</v>
      </c>
      <c r="U50" s="117">
        <v>17</v>
      </c>
      <c r="V50" s="117">
        <v>9</v>
      </c>
      <c r="W50" s="117">
        <v>15</v>
      </c>
      <c r="X50" s="117">
        <v>11</v>
      </c>
      <c r="Y50" s="117">
        <v>16</v>
      </c>
      <c r="Z50" s="117">
        <v>10</v>
      </c>
      <c r="AA50" s="117">
        <v>10</v>
      </c>
      <c r="AB50" s="117">
        <v>42</v>
      </c>
      <c r="AC50" s="117">
        <v>37</v>
      </c>
      <c r="AD50" s="117">
        <v>27</v>
      </c>
      <c r="AE50" s="117">
        <v>26</v>
      </c>
      <c r="AF50" s="117">
        <v>25</v>
      </c>
      <c r="AG50" s="117">
        <v>21</v>
      </c>
      <c r="AH50" s="117">
        <v>14</v>
      </c>
      <c r="AI50" s="117">
        <v>13</v>
      </c>
      <c r="AJ50" s="117">
        <v>11</v>
      </c>
      <c r="AK50" s="117">
        <v>9</v>
      </c>
      <c r="AL50" s="117">
        <v>7</v>
      </c>
      <c r="AM50" s="117">
        <v>5</v>
      </c>
      <c r="AN50" s="117">
        <v>3</v>
      </c>
      <c r="AO50" s="117">
        <v>2</v>
      </c>
      <c r="AP50" s="117">
        <v>236</v>
      </c>
      <c r="AQ50" s="117">
        <v>37</v>
      </c>
      <c r="AR50" s="117">
        <v>35</v>
      </c>
      <c r="AS50" s="117">
        <v>89</v>
      </c>
      <c r="AT50" s="117">
        <v>6</v>
      </c>
    </row>
    <row r="51" spans="1:46" s="54" customFormat="1" x14ac:dyDescent="0.25">
      <c r="A51" s="53" t="s">
        <v>348</v>
      </c>
      <c r="B51" s="53" t="s">
        <v>160</v>
      </c>
      <c r="C51" s="52">
        <v>4702</v>
      </c>
      <c r="D51" s="53" t="s">
        <v>185</v>
      </c>
      <c r="E51" s="51" t="s">
        <v>238</v>
      </c>
      <c r="F51" s="51">
        <v>1</v>
      </c>
      <c r="G51" s="118">
        <f t="shared" si="7"/>
        <v>407</v>
      </c>
      <c r="H51" s="117">
        <v>12</v>
      </c>
      <c r="I51" s="117">
        <v>3</v>
      </c>
      <c r="J51" s="117">
        <v>8</v>
      </c>
      <c r="K51" s="117">
        <v>4</v>
      </c>
      <c r="L51" s="117">
        <v>10</v>
      </c>
      <c r="M51" s="117">
        <v>5</v>
      </c>
      <c r="N51" s="117">
        <v>8</v>
      </c>
      <c r="O51" s="117">
        <v>7</v>
      </c>
      <c r="P51" s="117">
        <v>8</v>
      </c>
      <c r="Q51" s="117">
        <v>9</v>
      </c>
      <c r="R51" s="117">
        <v>9</v>
      </c>
      <c r="S51" s="117">
        <v>8</v>
      </c>
      <c r="T51" s="117">
        <v>10</v>
      </c>
      <c r="U51" s="117">
        <v>11</v>
      </c>
      <c r="V51" s="117">
        <v>6</v>
      </c>
      <c r="W51" s="117">
        <v>9</v>
      </c>
      <c r="X51" s="117">
        <v>7</v>
      </c>
      <c r="Y51" s="117">
        <v>10</v>
      </c>
      <c r="Z51" s="117">
        <v>7</v>
      </c>
      <c r="AA51" s="117">
        <v>7</v>
      </c>
      <c r="AB51" s="117">
        <v>32</v>
      </c>
      <c r="AC51" s="117">
        <v>28</v>
      </c>
      <c r="AD51" s="117">
        <v>29</v>
      </c>
      <c r="AE51" s="117">
        <v>29</v>
      </c>
      <c r="AF51" s="117">
        <v>27</v>
      </c>
      <c r="AG51" s="117">
        <v>23</v>
      </c>
      <c r="AH51" s="117">
        <v>16</v>
      </c>
      <c r="AI51" s="117">
        <v>14</v>
      </c>
      <c r="AJ51" s="117">
        <v>15</v>
      </c>
      <c r="AK51" s="117">
        <v>12</v>
      </c>
      <c r="AL51" s="117">
        <v>10</v>
      </c>
      <c r="AM51" s="117">
        <v>7</v>
      </c>
      <c r="AN51" s="117">
        <v>4</v>
      </c>
      <c r="AO51" s="117">
        <v>3</v>
      </c>
      <c r="AP51" s="117">
        <v>219</v>
      </c>
      <c r="AQ51" s="117">
        <v>25</v>
      </c>
      <c r="AR51" s="117">
        <v>24</v>
      </c>
      <c r="AS51" s="117">
        <v>84</v>
      </c>
      <c r="AT51" s="117">
        <v>6</v>
      </c>
    </row>
    <row r="52" spans="1:46" s="54" customFormat="1" x14ac:dyDescent="0.25">
      <c r="A52" s="53" t="s">
        <v>348</v>
      </c>
      <c r="B52" s="53" t="s">
        <v>160</v>
      </c>
      <c r="C52" s="52">
        <v>7091</v>
      </c>
      <c r="D52" s="53" t="s">
        <v>42</v>
      </c>
      <c r="E52" s="51" t="s">
        <v>238</v>
      </c>
      <c r="F52" s="51">
        <v>1</v>
      </c>
      <c r="G52" s="118">
        <f t="shared" si="7"/>
        <v>160</v>
      </c>
      <c r="H52" s="117">
        <v>1</v>
      </c>
      <c r="I52" s="117">
        <v>3</v>
      </c>
      <c r="J52" s="117">
        <v>2</v>
      </c>
      <c r="K52" s="117">
        <v>2</v>
      </c>
      <c r="L52" s="117">
        <v>6</v>
      </c>
      <c r="M52" s="117">
        <v>1</v>
      </c>
      <c r="N52" s="117">
        <v>2</v>
      </c>
      <c r="O52" s="117">
        <v>2</v>
      </c>
      <c r="P52" s="117">
        <v>2</v>
      </c>
      <c r="Q52" s="117">
        <v>2</v>
      </c>
      <c r="R52" s="117">
        <v>2</v>
      </c>
      <c r="S52" s="117">
        <v>4</v>
      </c>
      <c r="T52" s="117">
        <v>4</v>
      </c>
      <c r="U52" s="117">
        <v>5</v>
      </c>
      <c r="V52" s="117">
        <v>3</v>
      </c>
      <c r="W52" s="117">
        <v>4</v>
      </c>
      <c r="X52" s="117">
        <v>3</v>
      </c>
      <c r="Y52" s="117">
        <v>5</v>
      </c>
      <c r="Z52" s="117">
        <v>4</v>
      </c>
      <c r="AA52" s="117">
        <v>4</v>
      </c>
      <c r="AB52" s="117">
        <v>17</v>
      </c>
      <c r="AC52" s="117">
        <v>15</v>
      </c>
      <c r="AD52" s="117">
        <v>11</v>
      </c>
      <c r="AE52" s="117">
        <v>11</v>
      </c>
      <c r="AF52" s="117">
        <v>10</v>
      </c>
      <c r="AG52" s="117">
        <v>9</v>
      </c>
      <c r="AH52" s="117">
        <v>6</v>
      </c>
      <c r="AI52" s="117">
        <v>5</v>
      </c>
      <c r="AJ52" s="117">
        <v>4</v>
      </c>
      <c r="AK52" s="117">
        <v>4</v>
      </c>
      <c r="AL52" s="117">
        <v>3</v>
      </c>
      <c r="AM52" s="117">
        <v>2</v>
      </c>
      <c r="AN52" s="117">
        <v>1</v>
      </c>
      <c r="AO52" s="117">
        <v>1</v>
      </c>
      <c r="AP52" s="117">
        <v>82</v>
      </c>
      <c r="AQ52" s="117">
        <v>10</v>
      </c>
      <c r="AR52" s="117">
        <v>10</v>
      </c>
      <c r="AS52" s="117">
        <v>37</v>
      </c>
      <c r="AT52" s="117">
        <v>1</v>
      </c>
    </row>
    <row r="53" spans="1:46" s="54" customFormat="1" x14ac:dyDescent="0.25">
      <c r="A53" s="53" t="s">
        <v>348</v>
      </c>
      <c r="B53" s="53" t="s">
        <v>160</v>
      </c>
      <c r="C53" s="52">
        <v>4692</v>
      </c>
      <c r="D53" s="53" t="s">
        <v>102</v>
      </c>
      <c r="E53" s="51" t="s">
        <v>237</v>
      </c>
      <c r="F53" s="51">
        <v>3</v>
      </c>
      <c r="G53" s="118">
        <f t="shared" si="7"/>
        <v>475</v>
      </c>
      <c r="H53" s="117">
        <v>9</v>
      </c>
      <c r="I53" s="117">
        <v>8</v>
      </c>
      <c r="J53" s="117">
        <v>5</v>
      </c>
      <c r="K53" s="117">
        <v>9</v>
      </c>
      <c r="L53" s="117">
        <v>6</v>
      </c>
      <c r="M53" s="117">
        <v>9</v>
      </c>
      <c r="N53" s="117">
        <v>7</v>
      </c>
      <c r="O53" s="117">
        <v>7</v>
      </c>
      <c r="P53" s="117">
        <v>9</v>
      </c>
      <c r="Q53" s="117">
        <v>9</v>
      </c>
      <c r="R53" s="117">
        <v>9</v>
      </c>
      <c r="S53" s="117">
        <v>10</v>
      </c>
      <c r="T53" s="117">
        <v>8</v>
      </c>
      <c r="U53" s="117">
        <v>9</v>
      </c>
      <c r="V53" s="117">
        <v>8</v>
      </c>
      <c r="W53" s="117">
        <v>9</v>
      </c>
      <c r="X53" s="117">
        <v>9</v>
      </c>
      <c r="Y53" s="117">
        <v>13</v>
      </c>
      <c r="Z53" s="117">
        <v>7</v>
      </c>
      <c r="AA53" s="117">
        <v>8</v>
      </c>
      <c r="AB53" s="117">
        <v>47</v>
      </c>
      <c r="AC53" s="117">
        <v>38</v>
      </c>
      <c r="AD53" s="117">
        <v>34</v>
      </c>
      <c r="AE53" s="117">
        <v>31</v>
      </c>
      <c r="AF53" s="117">
        <v>29</v>
      </c>
      <c r="AG53" s="117">
        <v>28</v>
      </c>
      <c r="AH53" s="117">
        <v>25</v>
      </c>
      <c r="AI53" s="117">
        <v>22</v>
      </c>
      <c r="AJ53" s="117">
        <v>16</v>
      </c>
      <c r="AK53" s="117">
        <v>13</v>
      </c>
      <c r="AL53" s="117">
        <v>9</v>
      </c>
      <c r="AM53" s="117">
        <v>5</v>
      </c>
      <c r="AN53" s="117">
        <v>5</v>
      </c>
      <c r="AO53" s="117">
        <v>5</v>
      </c>
      <c r="AP53" s="117">
        <v>249</v>
      </c>
      <c r="AQ53" s="117">
        <v>27</v>
      </c>
      <c r="AR53" s="117">
        <v>24</v>
      </c>
      <c r="AS53" s="117">
        <v>104</v>
      </c>
      <c r="AT53" s="117">
        <v>6</v>
      </c>
    </row>
    <row r="54" spans="1:46" s="48" customFormat="1" x14ac:dyDescent="0.25">
      <c r="A54" s="53" t="s">
        <v>348</v>
      </c>
      <c r="B54" s="53" t="s">
        <v>160</v>
      </c>
      <c r="C54" s="52">
        <v>4693</v>
      </c>
      <c r="D54" s="53" t="s">
        <v>103</v>
      </c>
      <c r="E54" s="51" t="s">
        <v>238</v>
      </c>
      <c r="F54" s="51">
        <v>3</v>
      </c>
      <c r="G54" s="118">
        <f t="shared" si="7"/>
        <v>140</v>
      </c>
      <c r="H54" s="117">
        <v>1</v>
      </c>
      <c r="I54" s="117">
        <v>3</v>
      </c>
      <c r="J54" s="117">
        <v>2</v>
      </c>
      <c r="K54" s="117">
        <v>3</v>
      </c>
      <c r="L54" s="117">
        <v>2</v>
      </c>
      <c r="M54" s="117">
        <v>2</v>
      </c>
      <c r="N54" s="117">
        <v>2</v>
      </c>
      <c r="O54" s="117">
        <v>2</v>
      </c>
      <c r="P54" s="117">
        <v>2</v>
      </c>
      <c r="Q54" s="117">
        <v>3</v>
      </c>
      <c r="R54" s="117">
        <v>2</v>
      </c>
      <c r="S54" s="117">
        <v>3</v>
      </c>
      <c r="T54" s="117">
        <v>2</v>
      </c>
      <c r="U54" s="117">
        <v>2</v>
      </c>
      <c r="V54" s="117">
        <v>2</v>
      </c>
      <c r="W54" s="117">
        <v>2</v>
      </c>
      <c r="X54" s="117">
        <v>3</v>
      </c>
      <c r="Y54" s="117">
        <v>4</v>
      </c>
      <c r="Z54" s="117">
        <v>3</v>
      </c>
      <c r="AA54" s="117">
        <v>3</v>
      </c>
      <c r="AB54" s="117">
        <v>19</v>
      </c>
      <c r="AC54" s="117">
        <v>15</v>
      </c>
      <c r="AD54" s="117">
        <v>8</v>
      </c>
      <c r="AE54" s="117">
        <v>7</v>
      </c>
      <c r="AF54" s="117">
        <v>7</v>
      </c>
      <c r="AG54" s="117">
        <v>6</v>
      </c>
      <c r="AH54" s="117">
        <v>6</v>
      </c>
      <c r="AI54" s="117">
        <v>5</v>
      </c>
      <c r="AJ54" s="117">
        <v>5</v>
      </c>
      <c r="AK54" s="117">
        <v>5</v>
      </c>
      <c r="AL54" s="117">
        <v>3</v>
      </c>
      <c r="AM54" s="117">
        <v>2</v>
      </c>
      <c r="AN54" s="117">
        <v>2</v>
      </c>
      <c r="AO54" s="117">
        <v>2</v>
      </c>
      <c r="AP54" s="117">
        <v>73</v>
      </c>
      <c r="AQ54" s="117">
        <v>8</v>
      </c>
      <c r="AR54" s="117">
        <v>7</v>
      </c>
      <c r="AS54" s="117">
        <v>32</v>
      </c>
      <c r="AT54" s="117">
        <v>2</v>
      </c>
    </row>
    <row r="55" spans="1:46" s="54" customFormat="1" x14ac:dyDescent="0.25">
      <c r="A55" s="53" t="s">
        <v>348</v>
      </c>
      <c r="B55" s="53" t="s">
        <v>160</v>
      </c>
      <c r="C55" s="52">
        <v>4694</v>
      </c>
      <c r="D55" s="53" t="s">
        <v>104</v>
      </c>
      <c r="E55" s="51" t="s">
        <v>238</v>
      </c>
      <c r="F55" s="51">
        <v>3</v>
      </c>
      <c r="G55" s="118">
        <f t="shared" si="7"/>
        <v>266</v>
      </c>
      <c r="H55" s="117">
        <v>1</v>
      </c>
      <c r="I55" s="117">
        <v>5</v>
      </c>
      <c r="J55" s="117">
        <v>2</v>
      </c>
      <c r="K55" s="117">
        <v>1</v>
      </c>
      <c r="L55" s="117">
        <v>3</v>
      </c>
      <c r="M55" s="117">
        <v>1</v>
      </c>
      <c r="N55" s="117">
        <v>3</v>
      </c>
      <c r="O55" s="117">
        <v>3</v>
      </c>
      <c r="P55" s="117">
        <v>4</v>
      </c>
      <c r="Q55" s="117">
        <v>4</v>
      </c>
      <c r="R55" s="117">
        <v>4</v>
      </c>
      <c r="S55" s="117">
        <v>6</v>
      </c>
      <c r="T55" s="117">
        <v>5</v>
      </c>
      <c r="U55" s="117">
        <v>5</v>
      </c>
      <c r="V55" s="117">
        <v>4</v>
      </c>
      <c r="W55" s="117">
        <v>5</v>
      </c>
      <c r="X55" s="117">
        <v>6</v>
      </c>
      <c r="Y55" s="117">
        <v>8</v>
      </c>
      <c r="Z55" s="117">
        <v>3</v>
      </c>
      <c r="AA55" s="117">
        <v>4</v>
      </c>
      <c r="AB55" s="117">
        <v>25</v>
      </c>
      <c r="AC55" s="117">
        <v>19</v>
      </c>
      <c r="AD55" s="117">
        <v>20</v>
      </c>
      <c r="AE55" s="117">
        <v>18</v>
      </c>
      <c r="AF55" s="117">
        <v>18</v>
      </c>
      <c r="AG55" s="117">
        <v>16</v>
      </c>
      <c r="AH55" s="117">
        <v>15</v>
      </c>
      <c r="AI55" s="117">
        <v>13</v>
      </c>
      <c r="AJ55" s="117">
        <v>13</v>
      </c>
      <c r="AK55" s="117">
        <v>12</v>
      </c>
      <c r="AL55" s="117">
        <v>8</v>
      </c>
      <c r="AM55" s="117">
        <v>4</v>
      </c>
      <c r="AN55" s="117">
        <v>4</v>
      </c>
      <c r="AO55" s="117">
        <v>4</v>
      </c>
      <c r="AP55" s="117">
        <v>146</v>
      </c>
      <c r="AQ55" s="117">
        <v>15</v>
      </c>
      <c r="AR55" s="117">
        <v>14</v>
      </c>
      <c r="AS55" s="117">
        <v>61</v>
      </c>
      <c r="AT55" s="117">
        <v>4</v>
      </c>
    </row>
    <row r="56" spans="1:46" s="54" customFormat="1" x14ac:dyDescent="0.25">
      <c r="A56" s="53" t="s">
        <v>348</v>
      </c>
      <c r="B56" s="53" t="s">
        <v>160</v>
      </c>
      <c r="C56" s="52">
        <v>7089</v>
      </c>
      <c r="D56" s="53" t="s">
        <v>105</v>
      </c>
      <c r="E56" s="51" t="s">
        <v>238</v>
      </c>
      <c r="F56" s="51">
        <v>3</v>
      </c>
      <c r="G56" s="118">
        <f t="shared" si="7"/>
        <v>210</v>
      </c>
      <c r="H56" s="117">
        <v>4</v>
      </c>
      <c r="I56" s="117">
        <v>5</v>
      </c>
      <c r="J56" s="117">
        <v>8</v>
      </c>
      <c r="K56" s="117">
        <v>5</v>
      </c>
      <c r="L56" s="117">
        <v>8</v>
      </c>
      <c r="M56" s="117">
        <v>8</v>
      </c>
      <c r="N56" s="117">
        <v>3</v>
      </c>
      <c r="O56" s="117">
        <v>3</v>
      </c>
      <c r="P56" s="117">
        <v>4</v>
      </c>
      <c r="Q56" s="117">
        <v>5</v>
      </c>
      <c r="R56" s="117">
        <v>4</v>
      </c>
      <c r="S56" s="117">
        <v>4</v>
      </c>
      <c r="T56" s="117">
        <v>4</v>
      </c>
      <c r="U56" s="117">
        <v>4</v>
      </c>
      <c r="V56" s="117">
        <v>3</v>
      </c>
      <c r="W56" s="117">
        <v>4</v>
      </c>
      <c r="X56" s="117">
        <v>4</v>
      </c>
      <c r="Y56" s="117">
        <v>6</v>
      </c>
      <c r="Z56" s="117">
        <v>2</v>
      </c>
      <c r="AA56" s="117">
        <v>3</v>
      </c>
      <c r="AB56" s="117">
        <v>17</v>
      </c>
      <c r="AC56" s="117">
        <v>13</v>
      </c>
      <c r="AD56" s="117">
        <v>16</v>
      </c>
      <c r="AE56" s="117">
        <v>14</v>
      </c>
      <c r="AF56" s="117">
        <v>14</v>
      </c>
      <c r="AG56" s="117">
        <v>12</v>
      </c>
      <c r="AH56" s="117">
        <v>11</v>
      </c>
      <c r="AI56" s="117">
        <v>10</v>
      </c>
      <c r="AJ56" s="117">
        <v>4</v>
      </c>
      <c r="AK56" s="117">
        <v>3</v>
      </c>
      <c r="AL56" s="117">
        <v>2</v>
      </c>
      <c r="AM56" s="117">
        <v>1</v>
      </c>
      <c r="AN56" s="117">
        <v>1</v>
      </c>
      <c r="AO56" s="117">
        <v>1</v>
      </c>
      <c r="AP56" s="117">
        <v>115</v>
      </c>
      <c r="AQ56" s="117">
        <v>12</v>
      </c>
      <c r="AR56" s="117">
        <v>10</v>
      </c>
      <c r="AS56" s="117">
        <v>46</v>
      </c>
      <c r="AT56" s="117">
        <v>1</v>
      </c>
    </row>
    <row r="57" spans="1:46" s="54" customFormat="1" x14ac:dyDescent="0.25">
      <c r="A57" s="59" t="s">
        <v>348</v>
      </c>
      <c r="B57" s="59" t="s">
        <v>157</v>
      </c>
      <c r="C57" s="60"/>
      <c r="D57" s="59" t="s">
        <v>240</v>
      </c>
      <c r="E57" s="61"/>
      <c r="F57" s="61"/>
      <c r="G57" s="62">
        <f>SUM(G58:G72)</f>
        <v>14310</v>
      </c>
      <c r="H57" s="62">
        <f t="shared" ref="H57:AT57" si="8">SUM(H58:H72)</f>
        <v>174</v>
      </c>
      <c r="I57" s="62">
        <f t="shared" si="8"/>
        <v>135</v>
      </c>
      <c r="J57" s="62">
        <f t="shared" si="8"/>
        <v>166</v>
      </c>
      <c r="K57" s="62">
        <f t="shared" si="8"/>
        <v>192</v>
      </c>
      <c r="L57" s="62">
        <f t="shared" si="8"/>
        <v>199</v>
      </c>
      <c r="M57" s="62">
        <f t="shared" si="8"/>
        <v>207</v>
      </c>
      <c r="N57" s="62">
        <f t="shared" si="8"/>
        <v>214</v>
      </c>
      <c r="O57" s="62">
        <f t="shared" si="8"/>
        <v>192</v>
      </c>
      <c r="P57" s="62">
        <f t="shared" si="8"/>
        <v>220</v>
      </c>
      <c r="Q57" s="62">
        <f t="shared" si="8"/>
        <v>209</v>
      </c>
      <c r="R57" s="62">
        <f t="shared" si="8"/>
        <v>217</v>
      </c>
      <c r="S57" s="62">
        <f t="shared" si="8"/>
        <v>248</v>
      </c>
      <c r="T57" s="62">
        <f t="shared" si="8"/>
        <v>279</v>
      </c>
      <c r="U57" s="62">
        <f t="shared" si="8"/>
        <v>267</v>
      </c>
      <c r="V57" s="62">
        <f t="shared" si="8"/>
        <v>298</v>
      </c>
      <c r="W57" s="62">
        <f t="shared" si="8"/>
        <v>284</v>
      </c>
      <c r="X57" s="62">
        <f t="shared" si="8"/>
        <v>314</v>
      </c>
      <c r="Y57" s="62">
        <f t="shared" si="8"/>
        <v>299</v>
      </c>
      <c r="Z57" s="62">
        <f t="shared" si="8"/>
        <v>297</v>
      </c>
      <c r="AA57" s="62">
        <f t="shared" si="8"/>
        <v>298</v>
      </c>
      <c r="AB57" s="62">
        <f t="shared" si="8"/>
        <v>1339</v>
      </c>
      <c r="AC57" s="62">
        <f t="shared" si="8"/>
        <v>1028</v>
      </c>
      <c r="AD57" s="62">
        <f t="shared" si="8"/>
        <v>963</v>
      </c>
      <c r="AE57" s="62">
        <f t="shared" si="8"/>
        <v>1002</v>
      </c>
      <c r="AF57" s="62">
        <f t="shared" si="8"/>
        <v>1006</v>
      </c>
      <c r="AG57" s="62">
        <f t="shared" si="8"/>
        <v>929</v>
      </c>
      <c r="AH57" s="62">
        <f t="shared" si="8"/>
        <v>752</v>
      </c>
      <c r="AI57" s="62">
        <f t="shared" si="8"/>
        <v>611</v>
      </c>
      <c r="AJ57" s="62">
        <f t="shared" si="8"/>
        <v>568</v>
      </c>
      <c r="AK57" s="62">
        <f t="shared" si="8"/>
        <v>461</v>
      </c>
      <c r="AL57" s="62">
        <f t="shared" si="8"/>
        <v>363</v>
      </c>
      <c r="AM57" s="62">
        <f t="shared" si="8"/>
        <v>273</v>
      </c>
      <c r="AN57" s="62">
        <f t="shared" si="8"/>
        <v>144</v>
      </c>
      <c r="AO57" s="62">
        <f t="shared" si="8"/>
        <v>162</v>
      </c>
      <c r="AP57" s="62">
        <f t="shared" si="8"/>
        <v>7157</v>
      </c>
      <c r="AQ57" s="62">
        <f t="shared" si="8"/>
        <v>632</v>
      </c>
      <c r="AR57" s="62">
        <f t="shared" si="8"/>
        <v>712</v>
      </c>
      <c r="AS57" s="62">
        <f t="shared" si="8"/>
        <v>3115</v>
      </c>
      <c r="AT57" s="62">
        <f t="shared" si="8"/>
        <v>174</v>
      </c>
    </row>
    <row r="58" spans="1:46" s="54" customFormat="1" x14ac:dyDescent="0.25">
      <c r="A58" s="53" t="s">
        <v>348</v>
      </c>
      <c r="B58" s="53" t="s">
        <v>157</v>
      </c>
      <c r="C58" s="52">
        <v>4742</v>
      </c>
      <c r="D58" s="53" t="s">
        <v>118</v>
      </c>
      <c r="E58" s="51" t="s">
        <v>241</v>
      </c>
      <c r="F58" s="51">
        <v>2</v>
      </c>
      <c r="G58" s="118">
        <f t="shared" ref="G58:G72" si="9">SUBTOTAL(9,H58:AO58)</f>
        <v>6175</v>
      </c>
      <c r="H58" s="117">
        <v>75</v>
      </c>
      <c r="I58" s="117">
        <v>59</v>
      </c>
      <c r="J58" s="117">
        <v>64</v>
      </c>
      <c r="K58" s="117">
        <v>80</v>
      </c>
      <c r="L58" s="117">
        <v>82</v>
      </c>
      <c r="M58" s="117">
        <v>72</v>
      </c>
      <c r="N58" s="117">
        <v>94</v>
      </c>
      <c r="O58" s="117">
        <v>78</v>
      </c>
      <c r="P58" s="117">
        <v>103</v>
      </c>
      <c r="Q58" s="117">
        <v>96</v>
      </c>
      <c r="R58" s="117">
        <v>100</v>
      </c>
      <c r="S58" s="117">
        <v>102</v>
      </c>
      <c r="T58" s="117">
        <v>106</v>
      </c>
      <c r="U58" s="117">
        <v>103</v>
      </c>
      <c r="V58" s="117">
        <v>116</v>
      </c>
      <c r="W58" s="117">
        <v>109</v>
      </c>
      <c r="X58" s="117">
        <v>116</v>
      </c>
      <c r="Y58" s="117">
        <v>112</v>
      </c>
      <c r="Z58" s="117">
        <v>124</v>
      </c>
      <c r="AA58" s="117">
        <v>125</v>
      </c>
      <c r="AB58" s="117">
        <v>580</v>
      </c>
      <c r="AC58" s="117">
        <v>445</v>
      </c>
      <c r="AD58" s="117">
        <v>427</v>
      </c>
      <c r="AE58" s="117">
        <v>445</v>
      </c>
      <c r="AF58" s="117">
        <v>446</v>
      </c>
      <c r="AG58" s="117">
        <v>413</v>
      </c>
      <c r="AH58" s="117">
        <v>333</v>
      </c>
      <c r="AI58" s="117">
        <v>268</v>
      </c>
      <c r="AJ58" s="117">
        <v>261</v>
      </c>
      <c r="AK58" s="117">
        <v>210</v>
      </c>
      <c r="AL58" s="117">
        <v>167</v>
      </c>
      <c r="AM58" s="117">
        <v>128</v>
      </c>
      <c r="AN58" s="117">
        <v>66</v>
      </c>
      <c r="AO58" s="117">
        <v>70</v>
      </c>
      <c r="AP58" s="117">
        <v>3104</v>
      </c>
      <c r="AQ58" s="117">
        <v>249</v>
      </c>
      <c r="AR58" s="117">
        <v>280</v>
      </c>
      <c r="AS58" s="117">
        <v>1372</v>
      </c>
      <c r="AT58" s="117">
        <v>76</v>
      </c>
    </row>
    <row r="59" spans="1:46" s="54" customFormat="1" x14ac:dyDescent="0.25">
      <c r="A59" s="53" t="s">
        <v>348</v>
      </c>
      <c r="B59" s="53" t="s">
        <v>157</v>
      </c>
      <c r="C59" s="52">
        <v>4747</v>
      </c>
      <c r="D59" s="53" t="s">
        <v>193</v>
      </c>
      <c r="E59" s="51" t="s">
        <v>238</v>
      </c>
      <c r="F59" s="51">
        <v>2</v>
      </c>
      <c r="G59" s="118">
        <f t="shared" si="9"/>
        <v>623</v>
      </c>
      <c r="H59" s="117">
        <v>7</v>
      </c>
      <c r="I59" s="117">
        <v>7</v>
      </c>
      <c r="J59" s="117">
        <v>9</v>
      </c>
      <c r="K59" s="117">
        <v>10</v>
      </c>
      <c r="L59" s="117">
        <v>12</v>
      </c>
      <c r="M59" s="117">
        <v>10</v>
      </c>
      <c r="N59" s="117">
        <v>9</v>
      </c>
      <c r="O59" s="117">
        <v>7</v>
      </c>
      <c r="P59" s="117">
        <v>10</v>
      </c>
      <c r="Q59" s="117">
        <v>9</v>
      </c>
      <c r="R59" s="117">
        <v>9</v>
      </c>
      <c r="S59" s="117">
        <v>10</v>
      </c>
      <c r="T59" s="117">
        <v>11</v>
      </c>
      <c r="U59" s="117">
        <v>10</v>
      </c>
      <c r="V59" s="117">
        <v>12</v>
      </c>
      <c r="W59" s="117">
        <v>11</v>
      </c>
      <c r="X59" s="117">
        <v>12</v>
      </c>
      <c r="Y59" s="117">
        <v>11</v>
      </c>
      <c r="Z59" s="117">
        <v>17</v>
      </c>
      <c r="AA59" s="117">
        <v>17</v>
      </c>
      <c r="AB59" s="117">
        <v>79</v>
      </c>
      <c r="AC59" s="117">
        <v>60</v>
      </c>
      <c r="AD59" s="117">
        <v>38</v>
      </c>
      <c r="AE59" s="117">
        <v>40</v>
      </c>
      <c r="AF59" s="117">
        <v>40</v>
      </c>
      <c r="AG59" s="117">
        <v>37</v>
      </c>
      <c r="AH59" s="117">
        <v>30</v>
      </c>
      <c r="AI59" s="117">
        <v>24</v>
      </c>
      <c r="AJ59" s="117">
        <v>19</v>
      </c>
      <c r="AK59" s="117">
        <v>15</v>
      </c>
      <c r="AL59" s="117">
        <v>12</v>
      </c>
      <c r="AM59" s="117">
        <v>9</v>
      </c>
      <c r="AN59" s="117">
        <v>5</v>
      </c>
      <c r="AO59" s="117">
        <v>5</v>
      </c>
      <c r="AP59" s="117">
        <v>306</v>
      </c>
      <c r="AQ59" s="117">
        <v>25</v>
      </c>
      <c r="AR59" s="117">
        <v>33</v>
      </c>
      <c r="AS59" s="117">
        <v>145</v>
      </c>
      <c r="AT59" s="117">
        <v>8</v>
      </c>
    </row>
    <row r="60" spans="1:46" s="54" customFormat="1" x14ac:dyDescent="0.25">
      <c r="A60" s="53" t="s">
        <v>348</v>
      </c>
      <c r="B60" s="53" t="s">
        <v>157</v>
      </c>
      <c r="C60" s="52">
        <v>4754</v>
      </c>
      <c r="D60" s="53" t="s">
        <v>125</v>
      </c>
      <c r="E60" s="51" t="s">
        <v>238</v>
      </c>
      <c r="F60" s="51">
        <v>1</v>
      </c>
      <c r="G60" s="118">
        <f t="shared" si="9"/>
        <v>311</v>
      </c>
      <c r="H60" s="117">
        <v>4</v>
      </c>
      <c r="I60" s="117">
        <v>2</v>
      </c>
      <c r="J60" s="117">
        <v>1</v>
      </c>
      <c r="K60" s="117">
        <v>2</v>
      </c>
      <c r="L60" s="117">
        <v>8</v>
      </c>
      <c r="M60" s="117">
        <v>4</v>
      </c>
      <c r="N60" s="117">
        <v>5</v>
      </c>
      <c r="O60" s="117">
        <v>6</v>
      </c>
      <c r="P60" s="117">
        <v>4</v>
      </c>
      <c r="Q60" s="117">
        <v>4</v>
      </c>
      <c r="R60" s="117">
        <v>4</v>
      </c>
      <c r="S60" s="117">
        <v>6</v>
      </c>
      <c r="T60" s="117">
        <v>9</v>
      </c>
      <c r="U60" s="117">
        <v>8</v>
      </c>
      <c r="V60" s="117">
        <v>8</v>
      </c>
      <c r="W60" s="117">
        <v>9</v>
      </c>
      <c r="X60" s="117">
        <v>11</v>
      </c>
      <c r="Y60" s="117">
        <v>11</v>
      </c>
      <c r="Z60" s="117">
        <v>7</v>
      </c>
      <c r="AA60" s="117">
        <v>7</v>
      </c>
      <c r="AB60" s="117">
        <v>28</v>
      </c>
      <c r="AC60" s="117">
        <v>21</v>
      </c>
      <c r="AD60" s="117">
        <v>21</v>
      </c>
      <c r="AE60" s="117">
        <v>21</v>
      </c>
      <c r="AF60" s="117">
        <v>21</v>
      </c>
      <c r="AG60" s="117">
        <v>20</v>
      </c>
      <c r="AH60" s="117">
        <v>16</v>
      </c>
      <c r="AI60" s="117">
        <v>14</v>
      </c>
      <c r="AJ60" s="117">
        <v>8</v>
      </c>
      <c r="AK60" s="117">
        <v>7</v>
      </c>
      <c r="AL60" s="117">
        <v>5</v>
      </c>
      <c r="AM60" s="117">
        <v>4</v>
      </c>
      <c r="AN60" s="117">
        <v>2</v>
      </c>
      <c r="AO60" s="117">
        <v>3</v>
      </c>
      <c r="AP60" s="117">
        <v>154</v>
      </c>
      <c r="AQ60" s="117">
        <v>18</v>
      </c>
      <c r="AR60" s="117">
        <v>19</v>
      </c>
      <c r="AS60" s="117">
        <v>63</v>
      </c>
      <c r="AT60" s="117">
        <v>6</v>
      </c>
    </row>
    <row r="61" spans="1:46" s="54" customFormat="1" x14ac:dyDescent="0.25">
      <c r="A61" s="53" t="s">
        <v>348</v>
      </c>
      <c r="B61" s="53" t="s">
        <v>157</v>
      </c>
      <c r="C61" s="52">
        <v>4744</v>
      </c>
      <c r="D61" s="53" t="s">
        <v>119</v>
      </c>
      <c r="E61" s="51" t="s">
        <v>238</v>
      </c>
      <c r="F61" s="51">
        <v>2</v>
      </c>
      <c r="G61" s="118">
        <f t="shared" si="9"/>
        <v>670</v>
      </c>
      <c r="H61" s="117">
        <v>3</v>
      </c>
      <c r="I61" s="117">
        <v>3</v>
      </c>
      <c r="J61" s="117">
        <v>11</v>
      </c>
      <c r="K61" s="117">
        <v>12</v>
      </c>
      <c r="L61" s="117">
        <v>11</v>
      </c>
      <c r="M61" s="117">
        <v>12</v>
      </c>
      <c r="N61" s="117">
        <v>10</v>
      </c>
      <c r="O61" s="117">
        <v>8</v>
      </c>
      <c r="P61" s="117">
        <v>11</v>
      </c>
      <c r="Q61" s="117">
        <v>10</v>
      </c>
      <c r="R61" s="117">
        <v>10</v>
      </c>
      <c r="S61" s="117">
        <v>14</v>
      </c>
      <c r="T61" s="117">
        <v>15</v>
      </c>
      <c r="U61" s="117">
        <v>15</v>
      </c>
      <c r="V61" s="117">
        <v>17</v>
      </c>
      <c r="W61" s="117">
        <v>16</v>
      </c>
      <c r="X61" s="117">
        <v>17</v>
      </c>
      <c r="Y61" s="117">
        <v>16</v>
      </c>
      <c r="Z61" s="117">
        <v>13</v>
      </c>
      <c r="AA61" s="117">
        <v>14</v>
      </c>
      <c r="AB61" s="117">
        <v>63</v>
      </c>
      <c r="AC61" s="117">
        <v>48</v>
      </c>
      <c r="AD61" s="117">
        <v>42</v>
      </c>
      <c r="AE61" s="117">
        <v>44</v>
      </c>
      <c r="AF61" s="117">
        <v>44</v>
      </c>
      <c r="AG61" s="117">
        <v>41</v>
      </c>
      <c r="AH61" s="117">
        <v>33</v>
      </c>
      <c r="AI61" s="117">
        <v>26</v>
      </c>
      <c r="AJ61" s="117">
        <v>26</v>
      </c>
      <c r="AK61" s="117">
        <v>21</v>
      </c>
      <c r="AL61" s="117">
        <v>17</v>
      </c>
      <c r="AM61" s="117">
        <v>13</v>
      </c>
      <c r="AN61" s="117">
        <v>7</v>
      </c>
      <c r="AO61" s="117">
        <v>7</v>
      </c>
      <c r="AP61" s="117">
        <v>327</v>
      </c>
      <c r="AQ61" s="117">
        <v>34</v>
      </c>
      <c r="AR61" s="117">
        <v>36</v>
      </c>
      <c r="AS61" s="117">
        <v>140</v>
      </c>
      <c r="AT61" s="117">
        <v>10</v>
      </c>
    </row>
    <row r="62" spans="1:46" s="54" customFormat="1" x14ac:dyDescent="0.25">
      <c r="A62" s="53" t="s">
        <v>348</v>
      </c>
      <c r="B62" s="53" t="s">
        <v>157</v>
      </c>
      <c r="C62" s="52">
        <v>4746</v>
      </c>
      <c r="D62" s="53" t="s">
        <v>121</v>
      </c>
      <c r="E62" s="51" t="s">
        <v>238</v>
      </c>
      <c r="F62" s="51">
        <v>2</v>
      </c>
      <c r="G62" s="118">
        <f t="shared" si="9"/>
        <v>312</v>
      </c>
      <c r="H62" s="117">
        <v>3</v>
      </c>
      <c r="I62" s="117">
        <v>1</v>
      </c>
      <c r="J62" s="117">
        <v>2</v>
      </c>
      <c r="K62" s="117">
        <v>4</v>
      </c>
      <c r="L62" s="117">
        <v>3</v>
      </c>
      <c r="M62" s="117">
        <v>4</v>
      </c>
      <c r="N62" s="117">
        <v>4</v>
      </c>
      <c r="O62" s="117">
        <v>4</v>
      </c>
      <c r="P62" s="117">
        <v>5</v>
      </c>
      <c r="Q62" s="117">
        <v>4</v>
      </c>
      <c r="R62" s="117">
        <v>4</v>
      </c>
      <c r="S62" s="117">
        <v>6</v>
      </c>
      <c r="T62" s="117">
        <v>7</v>
      </c>
      <c r="U62" s="117">
        <v>7</v>
      </c>
      <c r="V62" s="117">
        <v>8</v>
      </c>
      <c r="W62" s="117">
        <v>7</v>
      </c>
      <c r="X62" s="117">
        <v>8</v>
      </c>
      <c r="Y62" s="117">
        <v>7</v>
      </c>
      <c r="Z62" s="117">
        <v>5</v>
      </c>
      <c r="AA62" s="117">
        <v>5</v>
      </c>
      <c r="AB62" s="117">
        <v>25</v>
      </c>
      <c r="AC62" s="117">
        <v>19</v>
      </c>
      <c r="AD62" s="117">
        <v>23</v>
      </c>
      <c r="AE62" s="117">
        <v>24</v>
      </c>
      <c r="AF62" s="117">
        <v>24</v>
      </c>
      <c r="AG62" s="117">
        <v>22</v>
      </c>
      <c r="AH62" s="117">
        <v>18</v>
      </c>
      <c r="AI62" s="117">
        <v>14</v>
      </c>
      <c r="AJ62" s="117">
        <v>13</v>
      </c>
      <c r="AK62" s="117">
        <v>11</v>
      </c>
      <c r="AL62" s="117">
        <v>8</v>
      </c>
      <c r="AM62" s="117">
        <v>6</v>
      </c>
      <c r="AN62" s="117">
        <v>3</v>
      </c>
      <c r="AO62" s="117">
        <v>4</v>
      </c>
      <c r="AP62" s="117">
        <v>158</v>
      </c>
      <c r="AQ62" s="117">
        <v>15</v>
      </c>
      <c r="AR62" s="117">
        <v>16</v>
      </c>
      <c r="AS62" s="117">
        <v>69</v>
      </c>
      <c r="AT62" s="117">
        <v>3</v>
      </c>
    </row>
    <row r="63" spans="1:46" s="54" customFormat="1" x14ac:dyDescent="0.25">
      <c r="A63" s="53" t="s">
        <v>348</v>
      </c>
      <c r="B63" s="53" t="s">
        <v>157</v>
      </c>
      <c r="C63" s="52">
        <v>4745</v>
      </c>
      <c r="D63" s="53" t="s">
        <v>120</v>
      </c>
      <c r="E63" s="51" t="s">
        <v>237</v>
      </c>
      <c r="F63" s="51">
        <v>2</v>
      </c>
      <c r="G63" s="118">
        <f t="shared" si="9"/>
        <v>1366</v>
      </c>
      <c r="H63" s="117">
        <v>13</v>
      </c>
      <c r="I63" s="117">
        <v>19</v>
      </c>
      <c r="J63" s="117">
        <v>10</v>
      </c>
      <c r="K63" s="117">
        <v>18</v>
      </c>
      <c r="L63" s="117">
        <v>14</v>
      </c>
      <c r="M63" s="117">
        <v>32</v>
      </c>
      <c r="N63" s="117">
        <v>17</v>
      </c>
      <c r="O63" s="117">
        <v>14</v>
      </c>
      <c r="P63" s="117">
        <v>18</v>
      </c>
      <c r="Q63" s="117">
        <v>17</v>
      </c>
      <c r="R63" s="117">
        <v>17</v>
      </c>
      <c r="S63" s="117">
        <v>27</v>
      </c>
      <c r="T63" s="117">
        <v>29</v>
      </c>
      <c r="U63" s="117">
        <v>28</v>
      </c>
      <c r="V63" s="117">
        <v>32</v>
      </c>
      <c r="W63" s="117">
        <v>30</v>
      </c>
      <c r="X63" s="117">
        <v>32</v>
      </c>
      <c r="Y63" s="117">
        <v>31</v>
      </c>
      <c r="Z63" s="117">
        <v>23</v>
      </c>
      <c r="AA63" s="117">
        <v>23</v>
      </c>
      <c r="AB63" s="117">
        <v>105</v>
      </c>
      <c r="AC63" s="117">
        <v>81</v>
      </c>
      <c r="AD63" s="117">
        <v>101</v>
      </c>
      <c r="AE63" s="117">
        <v>106</v>
      </c>
      <c r="AF63" s="117">
        <v>106</v>
      </c>
      <c r="AG63" s="117">
        <v>98</v>
      </c>
      <c r="AH63" s="117">
        <v>79</v>
      </c>
      <c r="AI63" s="117">
        <v>63</v>
      </c>
      <c r="AJ63" s="117">
        <v>53</v>
      </c>
      <c r="AK63" s="117">
        <v>43</v>
      </c>
      <c r="AL63" s="117">
        <v>34</v>
      </c>
      <c r="AM63" s="117">
        <v>26</v>
      </c>
      <c r="AN63" s="117">
        <v>13</v>
      </c>
      <c r="AO63" s="117">
        <v>14</v>
      </c>
      <c r="AP63" s="117">
        <v>675</v>
      </c>
      <c r="AQ63" s="117">
        <v>63</v>
      </c>
      <c r="AR63" s="117">
        <v>67</v>
      </c>
      <c r="AS63" s="117">
        <v>298</v>
      </c>
      <c r="AT63" s="117">
        <v>16</v>
      </c>
    </row>
    <row r="64" spans="1:46" s="54" customFormat="1" x14ac:dyDescent="0.25">
      <c r="A64" s="53" t="s">
        <v>348</v>
      </c>
      <c r="B64" s="53" t="s">
        <v>157</v>
      </c>
      <c r="C64" s="52">
        <v>6812</v>
      </c>
      <c r="D64" s="53" t="s">
        <v>127</v>
      </c>
      <c r="E64" s="51" t="s">
        <v>238</v>
      </c>
      <c r="F64" s="51">
        <v>2</v>
      </c>
      <c r="G64" s="118">
        <f t="shared" si="9"/>
        <v>493</v>
      </c>
      <c r="H64" s="117">
        <v>10</v>
      </c>
      <c r="I64" s="117">
        <v>3</v>
      </c>
      <c r="J64" s="117">
        <v>6</v>
      </c>
      <c r="K64" s="117">
        <v>6</v>
      </c>
      <c r="L64" s="117">
        <v>10</v>
      </c>
      <c r="M64" s="117">
        <v>2</v>
      </c>
      <c r="N64" s="117">
        <v>9</v>
      </c>
      <c r="O64" s="117">
        <v>8</v>
      </c>
      <c r="P64" s="117">
        <v>10</v>
      </c>
      <c r="Q64" s="117">
        <v>9</v>
      </c>
      <c r="R64" s="117">
        <v>9</v>
      </c>
      <c r="S64" s="117">
        <v>11</v>
      </c>
      <c r="T64" s="117">
        <v>12</v>
      </c>
      <c r="U64" s="117">
        <v>12</v>
      </c>
      <c r="V64" s="117">
        <v>14</v>
      </c>
      <c r="W64" s="117">
        <v>13</v>
      </c>
      <c r="X64" s="117">
        <v>14</v>
      </c>
      <c r="Y64" s="117">
        <v>13</v>
      </c>
      <c r="Z64" s="117">
        <v>10</v>
      </c>
      <c r="AA64" s="117">
        <v>11</v>
      </c>
      <c r="AB64" s="117">
        <v>49</v>
      </c>
      <c r="AC64" s="117">
        <v>38</v>
      </c>
      <c r="AD64" s="117">
        <v>28</v>
      </c>
      <c r="AE64" s="117">
        <v>30</v>
      </c>
      <c r="AF64" s="117">
        <v>30</v>
      </c>
      <c r="AG64" s="117">
        <v>27</v>
      </c>
      <c r="AH64" s="117">
        <v>22</v>
      </c>
      <c r="AI64" s="117">
        <v>18</v>
      </c>
      <c r="AJ64" s="117">
        <v>17</v>
      </c>
      <c r="AK64" s="117">
        <v>14</v>
      </c>
      <c r="AL64" s="117">
        <v>11</v>
      </c>
      <c r="AM64" s="117">
        <v>8</v>
      </c>
      <c r="AN64" s="117">
        <v>4</v>
      </c>
      <c r="AO64" s="117">
        <v>5</v>
      </c>
      <c r="AP64" s="117">
        <v>247</v>
      </c>
      <c r="AQ64" s="117">
        <v>27</v>
      </c>
      <c r="AR64" s="117">
        <v>29</v>
      </c>
      <c r="AS64" s="117">
        <v>101</v>
      </c>
      <c r="AT64" s="117">
        <v>6</v>
      </c>
    </row>
    <row r="65" spans="1:46" s="54" customFormat="1" x14ac:dyDescent="0.25">
      <c r="A65" s="53" t="s">
        <v>348</v>
      </c>
      <c r="B65" s="53" t="s">
        <v>157</v>
      </c>
      <c r="C65" s="52">
        <v>6843</v>
      </c>
      <c r="D65" s="53" t="s">
        <v>126</v>
      </c>
      <c r="E65" s="51" t="s">
        <v>238</v>
      </c>
      <c r="F65" s="51">
        <v>2</v>
      </c>
      <c r="G65" s="118">
        <f t="shared" si="9"/>
        <v>591</v>
      </c>
      <c r="H65" s="117">
        <v>9</v>
      </c>
      <c r="I65" s="117">
        <v>4</v>
      </c>
      <c r="J65" s="117">
        <v>7</v>
      </c>
      <c r="K65" s="117">
        <v>10</v>
      </c>
      <c r="L65" s="117">
        <v>10</v>
      </c>
      <c r="M65" s="117">
        <v>4</v>
      </c>
      <c r="N65" s="117">
        <v>7</v>
      </c>
      <c r="O65" s="117">
        <v>6</v>
      </c>
      <c r="P65" s="117">
        <v>8</v>
      </c>
      <c r="Q65" s="117">
        <v>7</v>
      </c>
      <c r="R65" s="117">
        <v>7</v>
      </c>
      <c r="S65" s="117">
        <v>14</v>
      </c>
      <c r="T65" s="117">
        <v>15</v>
      </c>
      <c r="U65" s="117">
        <v>15</v>
      </c>
      <c r="V65" s="117">
        <v>17</v>
      </c>
      <c r="W65" s="117">
        <v>16</v>
      </c>
      <c r="X65" s="117">
        <v>17</v>
      </c>
      <c r="Y65" s="117">
        <v>16</v>
      </c>
      <c r="Z65" s="117">
        <v>11</v>
      </c>
      <c r="AA65" s="117">
        <v>11</v>
      </c>
      <c r="AB65" s="117">
        <v>51</v>
      </c>
      <c r="AC65" s="117">
        <v>39</v>
      </c>
      <c r="AD65" s="117">
        <v>38</v>
      </c>
      <c r="AE65" s="117">
        <v>39</v>
      </c>
      <c r="AF65" s="117">
        <v>39</v>
      </c>
      <c r="AG65" s="117">
        <v>36</v>
      </c>
      <c r="AH65" s="117">
        <v>29</v>
      </c>
      <c r="AI65" s="117">
        <v>23</v>
      </c>
      <c r="AJ65" s="117">
        <v>25</v>
      </c>
      <c r="AK65" s="117">
        <v>20</v>
      </c>
      <c r="AL65" s="117">
        <v>16</v>
      </c>
      <c r="AM65" s="117">
        <v>12</v>
      </c>
      <c r="AN65" s="117">
        <v>6</v>
      </c>
      <c r="AO65" s="117">
        <v>7</v>
      </c>
      <c r="AP65" s="117">
        <v>296</v>
      </c>
      <c r="AQ65" s="117">
        <v>33</v>
      </c>
      <c r="AR65" s="117">
        <v>35</v>
      </c>
      <c r="AS65" s="117">
        <v>122</v>
      </c>
      <c r="AT65" s="117">
        <v>3</v>
      </c>
    </row>
    <row r="66" spans="1:46" s="54" customFormat="1" x14ac:dyDescent="0.25">
      <c r="A66" s="53" t="s">
        <v>348</v>
      </c>
      <c r="B66" s="53" t="s">
        <v>157</v>
      </c>
      <c r="C66" s="52">
        <v>4750</v>
      </c>
      <c r="D66" s="53" t="s">
        <v>27</v>
      </c>
      <c r="E66" s="51" t="s">
        <v>236</v>
      </c>
      <c r="F66" s="51">
        <v>1</v>
      </c>
      <c r="G66" s="118">
        <f t="shared" si="9"/>
        <v>865</v>
      </c>
      <c r="H66" s="117">
        <v>16</v>
      </c>
      <c r="I66" s="117">
        <v>6</v>
      </c>
      <c r="J66" s="117">
        <v>12</v>
      </c>
      <c r="K66" s="117">
        <v>10</v>
      </c>
      <c r="L66" s="117">
        <v>8</v>
      </c>
      <c r="M66" s="117">
        <v>15</v>
      </c>
      <c r="N66" s="117">
        <v>14</v>
      </c>
      <c r="O66" s="117">
        <v>16</v>
      </c>
      <c r="P66" s="117">
        <v>11</v>
      </c>
      <c r="Q66" s="117">
        <v>12</v>
      </c>
      <c r="R66" s="117">
        <v>13</v>
      </c>
      <c r="S66" s="117">
        <v>9</v>
      </c>
      <c r="T66" s="117">
        <v>13</v>
      </c>
      <c r="U66" s="117">
        <v>11</v>
      </c>
      <c r="V66" s="117">
        <v>12</v>
      </c>
      <c r="W66" s="117">
        <v>12</v>
      </c>
      <c r="X66" s="117">
        <v>15</v>
      </c>
      <c r="Y66" s="117">
        <v>15</v>
      </c>
      <c r="Z66" s="117">
        <v>23</v>
      </c>
      <c r="AA66" s="117">
        <v>22</v>
      </c>
      <c r="AB66" s="117">
        <v>89</v>
      </c>
      <c r="AC66" s="117">
        <v>70</v>
      </c>
      <c r="AD66" s="117">
        <v>61</v>
      </c>
      <c r="AE66" s="117">
        <v>62</v>
      </c>
      <c r="AF66" s="117">
        <v>63</v>
      </c>
      <c r="AG66" s="117">
        <v>58</v>
      </c>
      <c r="AH66" s="117">
        <v>48</v>
      </c>
      <c r="AI66" s="117">
        <v>42</v>
      </c>
      <c r="AJ66" s="117">
        <v>31</v>
      </c>
      <c r="AK66" s="117">
        <v>26</v>
      </c>
      <c r="AL66" s="117">
        <v>19</v>
      </c>
      <c r="AM66" s="117">
        <v>12</v>
      </c>
      <c r="AN66" s="117">
        <v>8</v>
      </c>
      <c r="AO66" s="117">
        <v>11</v>
      </c>
      <c r="AP66" s="117">
        <v>441</v>
      </c>
      <c r="AQ66" s="117">
        <v>33</v>
      </c>
      <c r="AR66" s="117">
        <v>44</v>
      </c>
      <c r="AS66" s="117">
        <v>200</v>
      </c>
      <c r="AT66" s="117">
        <v>10</v>
      </c>
    </row>
    <row r="67" spans="1:46" s="54" customFormat="1" x14ac:dyDescent="0.25">
      <c r="A67" s="53" t="s">
        <v>348</v>
      </c>
      <c r="B67" s="53" t="s">
        <v>157</v>
      </c>
      <c r="C67" s="52">
        <v>4753</v>
      </c>
      <c r="D67" s="53" t="s">
        <v>30</v>
      </c>
      <c r="E67" s="51" t="s">
        <v>238</v>
      </c>
      <c r="F67" s="51">
        <v>1</v>
      </c>
      <c r="G67" s="118">
        <f t="shared" si="9"/>
        <v>307</v>
      </c>
      <c r="H67" s="117">
        <v>5</v>
      </c>
      <c r="I67" s="117">
        <v>6</v>
      </c>
      <c r="J67" s="117">
        <v>4</v>
      </c>
      <c r="K67" s="117">
        <v>5</v>
      </c>
      <c r="L67" s="117">
        <v>6</v>
      </c>
      <c r="M67" s="117">
        <v>8</v>
      </c>
      <c r="N67" s="117">
        <v>5</v>
      </c>
      <c r="O67" s="117">
        <v>6</v>
      </c>
      <c r="P67" s="117">
        <v>4</v>
      </c>
      <c r="Q67" s="117">
        <v>4</v>
      </c>
      <c r="R67" s="117">
        <v>5</v>
      </c>
      <c r="S67" s="117">
        <v>6</v>
      </c>
      <c r="T67" s="117">
        <v>8</v>
      </c>
      <c r="U67" s="117">
        <v>7</v>
      </c>
      <c r="V67" s="117">
        <v>8</v>
      </c>
      <c r="W67" s="117">
        <v>8</v>
      </c>
      <c r="X67" s="117">
        <v>10</v>
      </c>
      <c r="Y67" s="117">
        <v>9</v>
      </c>
      <c r="Z67" s="117">
        <v>7</v>
      </c>
      <c r="AA67" s="117">
        <v>7</v>
      </c>
      <c r="AB67" s="117">
        <v>28</v>
      </c>
      <c r="AC67" s="117">
        <v>21</v>
      </c>
      <c r="AD67" s="117">
        <v>17</v>
      </c>
      <c r="AE67" s="117">
        <v>17</v>
      </c>
      <c r="AF67" s="117">
        <v>17</v>
      </c>
      <c r="AG67" s="117">
        <v>16</v>
      </c>
      <c r="AH67" s="117">
        <v>13</v>
      </c>
      <c r="AI67" s="117">
        <v>11</v>
      </c>
      <c r="AJ67" s="117">
        <v>11</v>
      </c>
      <c r="AK67" s="117">
        <v>9</v>
      </c>
      <c r="AL67" s="117">
        <v>7</v>
      </c>
      <c r="AM67" s="117">
        <v>5</v>
      </c>
      <c r="AN67" s="117">
        <v>3</v>
      </c>
      <c r="AO67" s="117">
        <v>4</v>
      </c>
      <c r="AP67" s="117">
        <v>148</v>
      </c>
      <c r="AQ67" s="117">
        <v>17</v>
      </c>
      <c r="AR67" s="117">
        <v>18</v>
      </c>
      <c r="AS67" s="117">
        <v>56</v>
      </c>
      <c r="AT67" s="117">
        <v>4</v>
      </c>
    </row>
    <row r="68" spans="1:46" s="54" customFormat="1" x14ac:dyDescent="0.25">
      <c r="A68" s="53" t="s">
        <v>348</v>
      </c>
      <c r="B68" s="53" t="s">
        <v>157</v>
      </c>
      <c r="C68" s="52">
        <v>4751</v>
      </c>
      <c r="D68" s="53" t="s">
        <v>28</v>
      </c>
      <c r="E68" s="51" t="s">
        <v>238</v>
      </c>
      <c r="F68" s="51">
        <v>1</v>
      </c>
      <c r="G68" s="118">
        <f t="shared" si="9"/>
        <v>710</v>
      </c>
      <c r="H68" s="117">
        <v>11</v>
      </c>
      <c r="I68" s="117">
        <v>6</v>
      </c>
      <c r="J68" s="117">
        <v>12</v>
      </c>
      <c r="K68" s="117">
        <v>12</v>
      </c>
      <c r="L68" s="117">
        <v>9</v>
      </c>
      <c r="M68" s="117">
        <v>15</v>
      </c>
      <c r="N68" s="117">
        <v>13</v>
      </c>
      <c r="O68" s="117">
        <v>14</v>
      </c>
      <c r="P68" s="117">
        <v>10</v>
      </c>
      <c r="Q68" s="117">
        <v>11</v>
      </c>
      <c r="R68" s="117">
        <v>12</v>
      </c>
      <c r="S68" s="117">
        <v>9</v>
      </c>
      <c r="T68" s="117">
        <v>13</v>
      </c>
      <c r="U68" s="117">
        <v>12</v>
      </c>
      <c r="V68" s="117">
        <v>12</v>
      </c>
      <c r="W68" s="117">
        <v>13</v>
      </c>
      <c r="X68" s="117">
        <v>16</v>
      </c>
      <c r="Y68" s="117">
        <v>15</v>
      </c>
      <c r="Z68" s="117">
        <v>19</v>
      </c>
      <c r="AA68" s="117">
        <v>18</v>
      </c>
      <c r="AB68" s="117">
        <v>73</v>
      </c>
      <c r="AC68" s="117">
        <v>56</v>
      </c>
      <c r="AD68" s="117">
        <v>43</v>
      </c>
      <c r="AE68" s="117">
        <v>44</v>
      </c>
      <c r="AF68" s="117">
        <v>45</v>
      </c>
      <c r="AG68" s="117">
        <v>41</v>
      </c>
      <c r="AH68" s="117">
        <v>34</v>
      </c>
      <c r="AI68" s="117">
        <v>29</v>
      </c>
      <c r="AJ68" s="117">
        <v>26</v>
      </c>
      <c r="AK68" s="117">
        <v>22</v>
      </c>
      <c r="AL68" s="117">
        <v>17</v>
      </c>
      <c r="AM68" s="117">
        <v>12</v>
      </c>
      <c r="AN68" s="117">
        <v>7</v>
      </c>
      <c r="AO68" s="117">
        <v>9</v>
      </c>
      <c r="AP68" s="117">
        <v>360</v>
      </c>
      <c r="AQ68" s="117">
        <v>30</v>
      </c>
      <c r="AR68" s="117">
        <v>37</v>
      </c>
      <c r="AS68" s="117">
        <v>148</v>
      </c>
      <c r="AT68" s="117">
        <v>12</v>
      </c>
    </row>
    <row r="69" spans="1:46" s="54" customFormat="1" x14ac:dyDescent="0.25">
      <c r="A69" s="53" t="s">
        <v>348</v>
      </c>
      <c r="B69" s="53" t="s">
        <v>157</v>
      </c>
      <c r="C69" s="52">
        <v>4752</v>
      </c>
      <c r="D69" s="53" t="s">
        <v>29</v>
      </c>
      <c r="E69" s="51" t="s">
        <v>238</v>
      </c>
      <c r="F69" s="51">
        <v>1</v>
      </c>
      <c r="G69" s="118">
        <f t="shared" si="9"/>
        <v>549</v>
      </c>
      <c r="H69" s="117">
        <v>5</v>
      </c>
      <c r="I69" s="117">
        <v>9</v>
      </c>
      <c r="J69" s="117">
        <v>11</v>
      </c>
      <c r="K69" s="117">
        <v>8</v>
      </c>
      <c r="L69" s="117">
        <v>10</v>
      </c>
      <c r="M69" s="117">
        <v>10</v>
      </c>
      <c r="N69" s="117">
        <v>8</v>
      </c>
      <c r="O69" s="117">
        <v>9</v>
      </c>
      <c r="P69" s="117">
        <v>6</v>
      </c>
      <c r="Q69" s="117">
        <v>7</v>
      </c>
      <c r="R69" s="117">
        <v>7</v>
      </c>
      <c r="S69" s="117">
        <v>9</v>
      </c>
      <c r="T69" s="117">
        <v>13</v>
      </c>
      <c r="U69" s="117">
        <v>12</v>
      </c>
      <c r="V69" s="117">
        <v>12</v>
      </c>
      <c r="W69" s="117">
        <v>12</v>
      </c>
      <c r="X69" s="117">
        <v>16</v>
      </c>
      <c r="Y69" s="117">
        <v>15</v>
      </c>
      <c r="Z69" s="117">
        <v>13</v>
      </c>
      <c r="AA69" s="117">
        <v>13</v>
      </c>
      <c r="AB69" s="117">
        <v>53</v>
      </c>
      <c r="AC69" s="117">
        <v>40</v>
      </c>
      <c r="AD69" s="117">
        <v>33</v>
      </c>
      <c r="AE69" s="117">
        <v>34</v>
      </c>
      <c r="AF69" s="117">
        <v>35</v>
      </c>
      <c r="AG69" s="117">
        <v>32</v>
      </c>
      <c r="AH69" s="117">
        <v>26</v>
      </c>
      <c r="AI69" s="117">
        <v>23</v>
      </c>
      <c r="AJ69" s="117">
        <v>19</v>
      </c>
      <c r="AK69" s="117">
        <v>16</v>
      </c>
      <c r="AL69" s="117">
        <v>12</v>
      </c>
      <c r="AM69" s="117">
        <v>9</v>
      </c>
      <c r="AN69" s="117">
        <v>5</v>
      </c>
      <c r="AO69" s="117">
        <v>7</v>
      </c>
      <c r="AP69" s="117">
        <v>279</v>
      </c>
      <c r="AQ69" s="117">
        <v>28</v>
      </c>
      <c r="AR69" s="117">
        <v>32</v>
      </c>
      <c r="AS69" s="117">
        <v>111</v>
      </c>
      <c r="AT69" s="117">
        <v>6</v>
      </c>
    </row>
    <row r="70" spans="1:46" s="48" customFormat="1" x14ac:dyDescent="0.25">
      <c r="A70" s="53" t="s">
        <v>348</v>
      </c>
      <c r="B70" s="53" t="s">
        <v>157</v>
      </c>
      <c r="C70" s="52">
        <v>8803</v>
      </c>
      <c r="D70" s="53" t="s">
        <v>128</v>
      </c>
      <c r="E70" s="51" t="s">
        <v>238</v>
      </c>
      <c r="F70" s="51">
        <v>2</v>
      </c>
      <c r="G70" s="118">
        <f t="shared" si="9"/>
        <v>397</v>
      </c>
      <c r="H70" s="117">
        <v>2</v>
      </c>
      <c r="I70" s="117">
        <v>3</v>
      </c>
      <c r="J70" s="117">
        <v>8</v>
      </c>
      <c r="K70" s="117">
        <v>5</v>
      </c>
      <c r="L70" s="117">
        <v>4</v>
      </c>
      <c r="M70" s="117">
        <v>10</v>
      </c>
      <c r="N70" s="117">
        <v>7</v>
      </c>
      <c r="O70" s="117">
        <v>6</v>
      </c>
      <c r="P70" s="117">
        <v>7</v>
      </c>
      <c r="Q70" s="117">
        <v>7</v>
      </c>
      <c r="R70" s="117">
        <v>7</v>
      </c>
      <c r="S70" s="117">
        <v>10</v>
      </c>
      <c r="T70" s="117">
        <v>11</v>
      </c>
      <c r="U70" s="117">
        <v>10</v>
      </c>
      <c r="V70" s="117">
        <v>12</v>
      </c>
      <c r="W70" s="117">
        <v>11</v>
      </c>
      <c r="X70" s="117">
        <v>12</v>
      </c>
      <c r="Y70" s="117">
        <v>11</v>
      </c>
      <c r="Z70" s="117">
        <v>7</v>
      </c>
      <c r="AA70" s="117">
        <v>7</v>
      </c>
      <c r="AB70" s="117">
        <v>32</v>
      </c>
      <c r="AC70" s="117">
        <v>25</v>
      </c>
      <c r="AD70" s="117">
        <v>25</v>
      </c>
      <c r="AE70" s="117">
        <v>26</v>
      </c>
      <c r="AF70" s="117">
        <v>26</v>
      </c>
      <c r="AG70" s="117">
        <v>24</v>
      </c>
      <c r="AH70" s="117">
        <v>19</v>
      </c>
      <c r="AI70" s="117">
        <v>15</v>
      </c>
      <c r="AJ70" s="117">
        <v>14</v>
      </c>
      <c r="AK70" s="117">
        <v>11</v>
      </c>
      <c r="AL70" s="117">
        <v>9</v>
      </c>
      <c r="AM70" s="117">
        <v>7</v>
      </c>
      <c r="AN70" s="117">
        <v>3</v>
      </c>
      <c r="AO70" s="117">
        <v>4</v>
      </c>
      <c r="AP70" s="117">
        <v>200</v>
      </c>
      <c r="AQ70" s="117">
        <v>23</v>
      </c>
      <c r="AR70" s="117">
        <v>23</v>
      </c>
      <c r="AS70" s="117">
        <v>80</v>
      </c>
      <c r="AT70" s="117">
        <v>2</v>
      </c>
    </row>
    <row r="71" spans="1:46" s="54" customFormat="1" x14ac:dyDescent="0.25">
      <c r="A71" s="53" t="s">
        <v>348</v>
      </c>
      <c r="B71" s="53" t="s">
        <v>157</v>
      </c>
      <c r="C71" s="52">
        <v>10879</v>
      </c>
      <c r="D71" s="53" t="s">
        <v>129</v>
      </c>
      <c r="E71" s="51" t="s">
        <v>238</v>
      </c>
      <c r="F71" s="51">
        <v>2</v>
      </c>
      <c r="G71" s="118">
        <f t="shared" si="9"/>
        <v>577</v>
      </c>
      <c r="H71" s="117">
        <v>9</v>
      </c>
      <c r="I71" s="117">
        <v>5</v>
      </c>
      <c r="J71" s="117">
        <v>7</v>
      </c>
      <c r="K71" s="117">
        <v>9</v>
      </c>
      <c r="L71" s="117">
        <v>9</v>
      </c>
      <c r="M71" s="117">
        <v>6</v>
      </c>
      <c r="N71" s="117">
        <v>8</v>
      </c>
      <c r="O71" s="117">
        <v>7</v>
      </c>
      <c r="P71" s="117">
        <v>9</v>
      </c>
      <c r="Q71" s="117">
        <v>8</v>
      </c>
      <c r="R71" s="117">
        <v>9</v>
      </c>
      <c r="S71" s="117">
        <v>11</v>
      </c>
      <c r="T71" s="117">
        <v>12</v>
      </c>
      <c r="U71" s="117">
        <v>12</v>
      </c>
      <c r="V71" s="117">
        <v>13</v>
      </c>
      <c r="W71" s="117">
        <v>12</v>
      </c>
      <c r="X71" s="117">
        <v>13</v>
      </c>
      <c r="Y71" s="117">
        <v>12</v>
      </c>
      <c r="Z71" s="117">
        <v>13</v>
      </c>
      <c r="AA71" s="117">
        <v>13</v>
      </c>
      <c r="AB71" s="117">
        <v>61</v>
      </c>
      <c r="AC71" s="117">
        <v>47</v>
      </c>
      <c r="AD71" s="117">
        <v>35</v>
      </c>
      <c r="AE71" s="117">
        <v>37</v>
      </c>
      <c r="AF71" s="117">
        <v>37</v>
      </c>
      <c r="AG71" s="117">
        <v>34</v>
      </c>
      <c r="AH71" s="117">
        <v>28</v>
      </c>
      <c r="AI71" s="117">
        <v>22</v>
      </c>
      <c r="AJ71" s="117">
        <v>23</v>
      </c>
      <c r="AK71" s="117">
        <v>18</v>
      </c>
      <c r="AL71" s="117">
        <v>15</v>
      </c>
      <c r="AM71" s="117">
        <v>11</v>
      </c>
      <c r="AN71" s="117">
        <v>6</v>
      </c>
      <c r="AO71" s="117">
        <v>6</v>
      </c>
      <c r="AP71" s="117">
        <v>282</v>
      </c>
      <c r="AQ71" s="117">
        <v>27</v>
      </c>
      <c r="AR71" s="117">
        <v>31</v>
      </c>
      <c r="AS71" s="117">
        <v>126</v>
      </c>
      <c r="AT71" s="117">
        <v>11</v>
      </c>
    </row>
    <row r="72" spans="1:46" s="54" customFormat="1" x14ac:dyDescent="0.25">
      <c r="A72" s="53" t="s">
        <v>348</v>
      </c>
      <c r="B72" s="53" t="s">
        <v>157</v>
      </c>
      <c r="C72" s="52">
        <v>10993</v>
      </c>
      <c r="D72" s="53" t="s">
        <v>194</v>
      </c>
      <c r="E72" s="51" t="s">
        <v>238</v>
      </c>
      <c r="F72" s="51">
        <v>2</v>
      </c>
      <c r="G72" s="118">
        <f t="shared" si="9"/>
        <v>364</v>
      </c>
      <c r="H72" s="117">
        <v>2</v>
      </c>
      <c r="I72" s="117">
        <v>2</v>
      </c>
      <c r="J72" s="117">
        <v>2</v>
      </c>
      <c r="K72" s="117">
        <v>1</v>
      </c>
      <c r="L72" s="117">
        <v>3</v>
      </c>
      <c r="M72" s="117">
        <v>3</v>
      </c>
      <c r="N72" s="117">
        <v>4</v>
      </c>
      <c r="O72" s="117">
        <v>3</v>
      </c>
      <c r="P72" s="117">
        <v>4</v>
      </c>
      <c r="Q72" s="117">
        <v>4</v>
      </c>
      <c r="R72" s="117">
        <v>4</v>
      </c>
      <c r="S72" s="117">
        <v>4</v>
      </c>
      <c r="T72" s="117">
        <v>5</v>
      </c>
      <c r="U72" s="117">
        <v>5</v>
      </c>
      <c r="V72" s="117">
        <v>5</v>
      </c>
      <c r="W72" s="117">
        <v>5</v>
      </c>
      <c r="X72" s="117">
        <v>5</v>
      </c>
      <c r="Y72" s="117">
        <v>5</v>
      </c>
      <c r="Z72" s="117">
        <v>5</v>
      </c>
      <c r="AA72" s="117">
        <v>5</v>
      </c>
      <c r="AB72" s="117">
        <v>23</v>
      </c>
      <c r="AC72" s="117">
        <v>18</v>
      </c>
      <c r="AD72" s="117">
        <v>31</v>
      </c>
      <c r="AE72" s="117">
        <v>33</v>
      </c>
      <c r="AF72" s="117">
        <v>33</v>
      </c>
      <c r="AG72" s="117">
        <v>30</v>
      </c>
      <c r="AH72" s="117">
        <v>24</v>
      </c>
      <c r="AI72" s="117">
        <v>19</v>
      </c>
      <c r="AJ72" s="117">
        <v>22</v>
      </c>
      <c r="AK72" s="117">
        <v>18</v>
      </c>
      <c r="AL72" s="117">
        <v>14</v>
      </c>
      <c r="AM72" s="117">
        <v>11</v>
      </c>
      <c r="AN72" s="117">
        <v>6</v>
      </c>
      <c r="AO72" s="117">
        <v>6</v>
      </c>
      <c r="AP72" s="117">
        <v>180</v>
      </c>
      <c r="AQ72" s="117">
        <v>10</v>
      </c>
      <c r="AR72" s="117">
        <v>12</v>
      </c>
      <c r="AS72" s="117">
        <v>84</v>
      </c>
      <c r="AT72" s="117">
        <v>1</v>
      </c>
    </row>
    <row r="73" spans="1:46" s="54" customFormat="1" x14ac:dyDescent="0.25">
      <c r="A73" s="59" t="s">
        <v>348</v>
      </c>
      <c r="B73" s="59" t="s">
        <v>162</v>
      </c>
      <c r="C73" s="60"/>
      <c r="D73" s="59" t="s">
        <v>242</v>
      </c>
      <c r="E73" s="65"/>
      <c r="F73" s="65"/>
      <c r="G73" s="62">
        <f>SUM(G74:G80)</f>
        <v>5869</v>
      </c>
      <c r="H73" s="62">
        <f t="shared" ref="H73:AT73" si="10">SUM(H74:H80)</f>
        <v>54</v>
      </c>
      <c r="I73" s="62">
        <f t="shared" si="10"/>
        <v>54</v>
      </c>
      <c r="J73" s="62">
        <f t="shared" si="10"/>
        <v>75</v>
      </c>
      <c r="K73" s="62">
        <f t="shared" si="10"/>
        <v>67</v>
      </c>
      <c r="L73" s="62">
        <f t="shared" si="10"/>
        <v>84</v>
      </c>
      <c r="M73" s="62">
        <f t="shared" si="10"/>
        <v>68</v>
      </c>
      <c r="N73" s="62">
        <f t="shared" si="10"/>
        <v>94</v>
      </c>
      <c r="O73" s="62">
        <f t="shared" si="10"/>
        <v>93</v>
      </c>
      <c r="P73" s="62">
        <f t="shared" si="10"/>
        <v>108</v>
      </c>
      <c r="Q73" s="62">
        <f t="shared" si="10"/>
        <v>93</v>
      </c>
      <c r="R73" s="62">
        <f t="shared" si="10"/>
        <v>99</v>
      </c>
      <c r="S73" s="62">
        <f t="shared" si="10"/>
        <v>112</v>
      </c>
      <c r="T73" s="62">
        <f t="shared" si="10"/>
        <v>130</v>
      </c>
      <c r="U73" s="62">
        <f t="shared" si="10"/>
        <v>96</v>
      </c>
      <c r="V73" s="62">
        <f t="shared" si="10"/>
        <v>111</v>
      </c>
      <c r="W73" s="62">
        <f t="shared" si="10"/>
        <v>132</v>
      </c>
      <c r="X73" s="62">
        <f t="shared" si="10"/>
        <v>138</v>
      </c>
      <c r="Y73" s="62">
        <f t="shared" si="10"/>
        <v>139</v>
      </c>
      <c r="Z73" s="62">
        <f t="shared" si="10"/>
        <v>137</v>
      </c>
      <c r="AA73" s="62">
        <f t="shared" si="10"/>
        <v>117</v>
      </c>
      <c r="AB73" s="62">
        <f t="shared" si="10"/>
        <v>561</v>
      </c>
      <c r="AC73" s="62">
        <f t="shared" si="10"/>
        <v>427</v>
      </c>
      <c r="AD73" s="62">
        <f t="shared" si="10"/>
        <v>396</v>
      </c>
      <c r="AE73" s="62">
        <f t="shared" si="10"/>
        <v>407</v>
      </c>
      <c r="AF73" s="62">
        <f t="shared" si="10"/>
        <v>447</v>
      </c>
      <c r="AG73" s="62">
        <f t="shared" si="10"/>
        <v>416</v>
      </c>
      <c r="AH73" s="62">
        <f t="shared" si="10"/>
        <v>281</v>
      </c>
      <c r="AI73" s="62">
        <f t="shared" si="10"/>
        <v>234</v>
      </c>
      <c r="AJ73" s="62">
        <f t="shared" si="10"/>
        <v>193</v>
      </c>
      <c r="AK73" s="62">
        <f t="shared" si="10"/>
        <v>154</v>
      </c>
      <c r="AL73" s="62">
        <f t="shared" si="10"/>
        <v>129</v>
      </c>
      <c r="AM73" s="62">
        <f t="shared" si="10"/>
        <v>104</v>
      </c>
      <c r="AN73" s="62">
        <f t="shared" si="10"/>
        <v>62</v>
      </c>
      <c r="AO73" s="62">
        <f t="shared" si="10"/>
        <v>57</v>
      </c>
      <c r="AP73" s="62">
        <f t="shared" si="10"/>
        <v>2913</v>
      </c>
      <c r="AQ73" s="62">
        <f t="shared" si="10"/>
        <v>234</v>
      </c>
      <c r="AR73" s="62">
        <f t="shared" si="10"/>
        <v>308</v>
      </c>
      <c r="AS73" s="62">
        <f t="shared" si="10"/>
        <v>1325</v>
      </c>
      <c r="AT73" s="62">
        <f t="shared" si="10"/>
        <v>57</v>
      </c>
    </row>
    <row r="74" spans="1:46" s="54" customFormat="1" x14ac:dyDescent="0.25">
      <c r="A74" s="53" t="s">
        <v>348</v>
      </c>
      <c r="B74" s="53" t="s">
        <v>162</v>
      </c>
      <c r="C74" s="52">
        <v>4759</v>
      </c>
      <c r="D74" s="53" t="s">
        <v>55</v>
      </c>
      <c r="E74" s="51" t="s">
        <v>236</v>
      </c>
      <c r="F74" s="51">
        <v>2</v>
      </c>
      <c r="G74" s="118">
        <f t="shared" ref="G74:G80" si="11">SUBTOTAL(9,H74:AO74)</f>
        <v>2182</v>
      </c>
      <c r="H74" s="117">
        <v>19</v>
      </c>
      <c r="I74" s="117">
        <v>15</v>
      </c>
      <c r="J74" s="117">
        <v>27</v>
      </c>
      <c r="K74" s="117">
        <v>15</v>
      </c>
      <c r="L74" s="117">
        <v>27</v>
      </c>
      <c r="M74" s="117">
        <v>21</v>
      </c>
      <c r="N74" s="117">
        <v>33</v>
      </c>
      <c r="O74" s="117">
        <v>32</v>
      </c>
      <c r="P74" s="117">
        <v>38</v>
      </c>
      <c r="Q74" s="117">
        <v>32</v>
      </c>
      <c r="R74" s="117">
        <v>34</v>
      </c>
      <c r="S74" s="117">
        <v>37</v>
      </c>
      <c r="T74" s="117">
        <v>42</v>
      </c>
      <c r="U74" s="117">
        <v>33</v>
      </c>
      <c r="V74" s="117">
        <v>36</v>
      </c>
      <c r="W74" s="117">
        <v>44</v>
      </c>
      <c r="X74" s="117">
        <v>46</v>
      </c>
      <c r="Y74" s="117">
        <v>46</v>
      </c>
      <c r="Z74" s="117">
        <v>52</v>
      </c>
      <c r="AA74" s="117">
        <v>46</v>
      </c>
      <c r="AB74" s="117">
        <v>216</v>
      </c>
      <c r="AC74" s="117">
        <v>166</v>
      </c>
      <c r="AD74" s="117">
        <v>151</v>
      </c>
      <c r="AE74" s="117">
        <v>154</v>
      </c>
      <c r="AF74" s="117">
        <v>169</v>
      </c>
      <c r="AG74" s="117">
        <v>158</v>
      </c>
      <c r="AH74" s="117">
        <v>108</v>
      </c>
      <c r="AI74" s="117">
        <v>89</v>
      </c>
      <c r="AJ74" s="117">
        <v>83</v>
      </c>
      <c r="AK74" s="117">
        <v>65</v>
      </c>
      <c r="AL74" s="117">
        <v>54</v>
      </c>
      <c r="AM74" s="117">
        <v>44</v>
      </c>
      <c r="AN74" s="117">
        <v>26</v>
      </c>
      <c r="AO74" s="117">
        <v>24</v>
      </c>
      <c r="AP74" s="117">
        <v>1091</v>
      </c>
      <c r="AQ74" s="117">
        <v>78</v>
      </c>
      <c r="AR74" s="117">
        <v>108</v>
      </c>
      <c r="AS74" s="117">
        <v>507</v>
      </c>
      <c r="AT74" s="117">
        <v>21</v>
      </c>
    </row>
    <row r="75" spans="1:46" s="54" customFormat="1" x14ac:dyDescent="0.25">
      <c r="A75" s="53" t="s">
        <v>348</v>
      </c>
      <c r="B75" s="53" t="s">
        <v>162</v>
      </c>
      <c r="C75" s="52">
        <v>4761</v>
      </c>
      <c r="D75" s="53" t="s">
        <v>57</v>
      </c>
      <c r="E75" s="51" t="s">
        <v>237</v>
      </c>
      <c r="F75" s="51">
        <v>2</v>
      </c>
      <c r="G75" s="118">
        <f t="shared" si="11"/>
        <v>935</v>
      </c>
      <c r="H75" s="117">
        <v>15</v>
      </c>
      <c r="I75" s="117">
        <v>11</v>
      </c>
      <c r="J75" s="117">
        <v>13</v>
      </c>
      <c r="K75" s="117">
        <v>10</v>
      </c>
      <c r="L75" s="117">
        <v>14</v>
      </c>
      <c r="M75" s="117">
        <v>10</v>
      </c>
      <c r="N75" s="117">
        <v>14</v>
      </c>
      <c r="O75" s="117">
        <v>14</v>
      </c>
      <c r="P75" s="117">
        <v>16</v>
      </c>
      <c r="Q75" s="117">
        <v>14</v>
      </c>
      <c r="R75" s="117">
        <v>15</v>
      </c>
      <c r="S75" s="117">
        <v>19</v>
      </c>
      <c r="T75" s="117">
        <v>22</v>
      </c>
      <c r="U75" s="117">
        <v>16</v>
      </c>
      <c r="V75" s="117">
        <v>19</v>
      </c>
      <c r="W75" s="117">
        <v>22</v>
      </c>
      <c r="X75" s="117">
        <v>23</v>
      </c>
      <c r="Y75" s="117">
        <v>23</v>
      </c>
      <c r="Z75" s="117">
        <v>20</v>
      </c>
      <c r="AA75" s="117">
        <v>17</v>
      </c>
      <c r="AB75" s="117">
        <v>82</v>
      </c>
      <c r="AC75" s="117">
        <v>62</v>
      </c>
      <c r="AD75" s="117">
        <v>64</v>
      </c>
      <c r="AE75" s="117">
        <v>65</v>
      </c>
      <c r="AF75" s="117">
        <v>72</v>
      </c>
      <c r="AG75" s="117">
        <v>67</v>
      </c>
      <c r="AH75" s="117">
        <v>45</v>
      </c>
      <c r="AI75" s="117">
        <v>38</v>
      </c>
      <c r="AJ75" s="117">
        <v>31</v>
      </c>
      <c r="AK75" s="117">
        <v>25</v>
      </c>
      <c r="AL75" s="117">
        <v>21</v>
      </c>
      <c r="AM75" s="117">
        <v>17</v>
      </c>
      <c r="AN75" s="117">
        <v>10</v>
      </c>
      <c r="AO75" s="117">
        <v>9</v>
      </c>
      <c r="AP75" s="117">
        <v>461</v>
      </c>
      <c r="AQ75" s="117">
        <v>38</v>
      </c>
      <c r="AR75" s="117">
        <v>50</v>
      </c>
      <c r="AS75" s="117">
        <v>205</v>
      </c>
      <c r="AT75" s="117">
        <v>8</v>
      </c>
    </row>
    <row r="76" spans="1:46" s="54" customFormat="1" x14ac:dyDescent="0.25">
      <c r="A76" s="53" t="s">
        <v>348</v>
      </c>
      <c r="B76" s="53" t="s">
        <v>162</v>
      </c>
      <c r="C76" s="52">
        <v>6813</v>
      </c>
      <c r="D76" s="53" t="s">
        <v>59</v>
      </c>
      <c r="E76" s="51" t="s">
        <v>238</v>
      </c>
      <c r="F76" s="51">
        <v>2</v>
      </c>
      <c r="G76" s="118">
        <f t="shared" si="11"/>
        <v>374</v>
      </c>
      <c r="H76" s="117">
        <v>3</v>
      </c>
      <c r="I76" s="117">
        <v>1</v>
      </c>
      <c r="J76" s="117">
        <v>5</v>
      </c>
      <c r="K76" s="117">
        <v>5</v>
      </c>
      <c r="L76" s="117">
        <v>2</v>
      </c>
      <c r="M76" s="117">
        <v>4</v>
      </c>
      <c r="N76" s="117">
        <v>7</v>
      </c>
      <c r="O76" s="117">
        <v>7</v>
      </c>
      <c r="P76" s="117">
        <v>8</v>
      </c>
      <c r="Q76" s="117">
        <v>7</v>
      </c>
      <c r="R76" s="117">
        <v>7</v>
      </c>
      <c r="S76" s="117">
        <v>8</v>
      </c>
      <c r="T76" s="117">
        <v>10</v>
      </c>
      <c r="U76" s="117">
        <v>7</v>
      </c>
      <c r="V76" s="117">
        <v>8</v>
      </c>
      <c r="W76" s="117">
        <v>10</v>
      </c>
      <c r="X76" s="117">
        <v>10</v>
      </c>
      <c r="Y76" s="117">
        <v>10</v>
      </c>
      <c r="Z76" s="117">
        <v>9</v>
      </c>
      <c r="AA76" s="117">
        <v>7</v>
      </c>
      <c r="AB76" s="117">
        <v>36</v>
      </c>
      <c r="AC76" s="117">
        <v>27</v>
      </c>
      <c r="AD76" s="117">
        <v>27</v>
      </c>
      <c r="AE76" s="117">
        <v>28</v>
      </c>
      <c r="AF76" s="117">
        <v>31</v>
      </c>
      <c r="AG76" s="117">
        <v>29</v>
      </c>
      <c r="AH76" s="117">
        <v>19</v>
      </c>
      <c r="AI76" s="117">
        <v>16</v>
      </c>
      <c r="AJ76" s="117">
        <v>7</v>
      </c>
      <c r="AK76" s="117">
        <v>6</v>
      </c>
      <c r="AL76" s="117">
        <v>5</v>
      </c>
      <c r="AM76" s="117">
        <v>4</v>
      </c>
      <c r="AN76" s="117">
        <v>2</v>
      </c>
      <c r="AO76" s="117">
        <v>2</v>
      </c>
      <c r="AP76" s="117">
        <v>186</v>
      </c>
      <c r="AQ76" s="117">
        <v>17</v>
      </c>
      <c r="AR76" s="117">
        <v>21</v>
      </c>
      <c r="AS76" s="117">
        <v>88</v>
      </c>
      <c r="AT76" s="117">
        <v>2</v>
      </c>
    </row>
    <row r="77" spans="1:46" s="54" customFormat="1" x14ac:dyDescent="0.25">
      <c r="A77" s="53" t="s">
        <v>348</v>
      </c>
      <c r="B77" s="53" t="s">
        <v>162</v>
      </c>
      <c r="C77" s="52">
        <v>4760</v>
      </c>
      <c r="D77" s="53" t="s">
        <v>56</v>
      </c>
      <c r="E77" s="51" t="s">
        <v>237</v>
      </c>
      <c r="F77" s="51">
        <v>2</v>
      </c>
      <c r="G77" s="118">
        <f t="shared" si="11"/>
        <v>909</v>
      </c>
      <c r="H77" s="117">
        <v>4</v>
      </c>
      <c r="I77" s="117">
        <v>11</v>
      </c>
      <c r="J77" s="117">
        <v>12</v>
      </c>
      <c r="K77" s="117">
        <v>9</v>
      </c>
      <c r="L77" s="117">
        <v>13</v>
      </c>
      <c r="M77" s="117">
        <v>9</v>
      </c>
      <c r="N77" s="117">
        <v>20</v>
      </c>
      <c r="O77" s="117">
        <v>20</v>
      </c>
      <c r="P77" s="117">
        <v>23</v>
      </c>
      <c r="Q77" s="117">
        <v>20</v>
      </c>
      <c r="R77" s="117">
        <v>21</v>
      </c>
      <c r="S77" s="117">
        <v>19</v>
      </c>
      <c r="T77" s="117">
        <v>22</v>
      </c>
      <c r="U77" s="117">
        <v>16</v>
      </c>
      <c r="V77" s="117">
        <v>19</v>
      </c>
      <c r="W77" s="117">
        <v>22</v>
      </c>
      <c r="X77" s="117">
        <v>23</v>
      </c>
      <c r="Y77" s="117">
        <v>24</v>
      </c>
      <c r="Z77" s="117">
        <v>19</v>
      </c>
      <c r="AA77" s="117">
        <v>16</v>
      </c>
      <c r="AB77" s="117">
        <v>78</v>
      </c>
      <c r="AC77" s="117">
        <v>60</v>
      </c>
      <c r="AD77" s="117">
        <v>58</v>
      </c>
      <c r="AE77" s="117">
        <v>60</v>
      </c>
      <c r="AF77" s="117">
        <v>66</v>
      </c>
      <c r="AG77" s="117">
        <v>61</v>
      </c>
      <c r="AH77" s="117">
        <v>41</v>
      </c>
      <c r="AI77" s="117">
        <v>34</v>
      </c>
      <c r="AJ77" s="117">
        <v>30</v>
      </c>
      <c r="AK77" s="117">
        <v>24</v>
      </c>
      <c r="AL77" s="117">
        <v>20</v>
      </c>
      <c r="AM77" s="117">
        <v>16</v>
      </c>
      <c r="AN77" s="117">
        <v>10</v>
      </c>
      <c r="AO77" s="117">
        <v>9</v>
      </c>
      <c r="AP77" s="117">
        <v>453</v>
      </c>
      <c r="AQ77" s="117">
        <v>42</v>
      </c>
      <c r="AR77" s="117">
        <v>49</v>
      </c>
      <c r="AS77" s="117">
        <v>191</v>
      </c>
      <c r="AT77" s="117">
        <v>7</v>
      </c>
    </row>
    <row r="78" spans="1:46" s="48" customFormat="1" x14ac:dyDescent="0.25">
      <c r="A78" s="53" t="s">
        <v>348</v>
      </c>
      <c r="B78" s="53" t="s">
        <v>162</v>
      </c>
      <c r="C78" s="52">
        <v>6956</v>
      </c>
      <c r="D78" s="53" t="s">
        <v>60</v>
      </c>
      <c r="E78" s="51" t="s">
        <v>238</v>
      </c>
      <c r="F78" s="51">
        <v>2</v>
      </c>
      <c r="G78" s="118">
        <f t="shared" si="11"/>
        <v>598</v>
      </c>
      <c r="H78" s="117">
        <v>8</v>
      </c>
      <c r="I78" s="117">
        <v>11</v>
      </c>
      <c r="J78" s="117">
        <v>8</v>
      </c>
      <c r="K78" s="117">
        <v>15</v>
      </c>
      <c r="L78" s="117">
        <v>12</v>
      </c>
      <c r="M78" s="117">
        <v>13</v>
      </c>
      <c r="N78" s="117">
        <v>10</v>
      </c>
      <c r="O78" s="117">
        <v>10</v>
      </c>
      <c r="P78" s="117">
        <v>12</v>
      </c>
      <c r="Q78" s="117">
        <v>10</v>
      </c>
      <c r="R78" s="117">
        <v>11</v>
      </c>
      <c r="S78" s="117">
        <v>11</v>
      </c>
      <c r="T78" s="117">
        <v>13</v>
      </c>
      <c r="U78" s="117">
        <v>9</v>
      </c>
      <c r="V78" s="117">
        <v>11</v>
      </c>
      <c r="W78" s="117">
        <v>13</v>
      </c>
      <c r="X78" s="117">
        <v>14</v>
      </c>
      <c r="Y78" s="117">
        <v>14</v>
      </c>
      <c r="Z78" s="117">
        <v>16</v>
      </c>
      <c r="AA78" s="117">
        <v>14</v>
      </c>
      <c r="AB78" s="117">
        <v>65</v>
      </c>
      <c r="AC78" s="117">
        <v>49</v>
      </c>
      <c r="AD78" s="117">
        <v>33</v>
      </c>
      <c r="AE78" s="117">
        <v>34</v>
      </c>
      <c r="AF78" s="117">
        <v>37</v>
      </c>
      <c r="AG78" s="117">
        <v>34</v>
      </c>
      <c r="AH78" s="117">
        <v>23</v>
      </c>
      <c r="AI78" s="117">
        <v>19</v>
      </c>
      <c r="AJ78" s="117">
        <v>19</v>
      </c>
      <c r="AK78" s="117">
        <v>15</v>
      </c>
      <c r="AL78" s="117">
        <v>13</v>
      </c>
      <c r="AM78" s="117">
        <v>10</v>
      </c>
      <c r="AN78" s="117">
        <v>6</v>
      </c>
      <c r="AO78" s="117">
        <v>6</v>
      </c>
      <c r="AP78" s="117">
        <v>292</v>
      </c>
      <c r="AQ78" s="117">
        <v>25</v>
      </c>
      <c r="AR78" s="117">
        <v>32</v>
      </c>
      <c r="AS78" s="117">
        <v>127</v>
      </c>
      <c r="AT78" s="117">
        <v>11</v>
      </c>
    </row>
    <row r="79" spans="1:46" s="54" customFormat="1" x14ac:dyDescent="0.25">
      <c r="A79" s="53" t="s">
        <v>348</v>
      </c>
      <c r="B79" s="53" t="s">
        <v>162</v>
      </c>
      <c r="C79" s="52">
        <v>4762</v>
      </c>
      <c r="D79" s="53" t="s">
        <v>58</v>
      </c>
      <c r="E79" s="51" t="s">
        <v>238</v>
      </c>
      <c r="F79" s="51">
        <v>2</v>
      </c>
      <c r="G79" s="118">
        <f t="shared" si="11"/>
        <v>573</v>
      </c>
      <c r="H79" s="117">
        <v>3</v>
      </c>
      <c r="I79" s="117">
        <v>4</v>
      </c>
      <c r="J79" s="117">
        <v>6</v>
      </c>
      <c r="K79" s="117">
        <v>9</v>
      </c>
      <c r="L79" s="117">
        <v>9</v>
      </c>
      <c r="M79" s="117">
        <v>9</v>
      </c>
      <c r="N79" s="117">
        <v>7</v>
      </c>
      <c r="O79" s="117">
        <v>7</v>
      </c>
      <c r="P79" s="117">
        <v>8</v>
      </c>
      <c r="Q79" s="117">
        <v>7</v>
      </c>
      <c r="R79" s="117">
        <v>8</v>
      </c>
      <c r="S79" s="117">
        <v>12</v>
      </c>
      <c r="T79" s="117">
        <v>14</v>
      </c>
      <c r="U79" s="117">
        <v>10</v>
      </c>
      <c r="V79" s="117">
        <v>12</v>
      </c>
      <c r="W79" s="117">
        <v>14</v>
      </c>
      <c r="X79" s="117">
        <v>15</v>
      </c>
      <c r="Y79" s="117">
        <v>15</v>
      </c>
      <c r="Z79" s="117">
        <v>13</v>
      </c>
      <c r="AA79" s="117">
        <v>11</v>
      </c>
      <c r="AB79" s="117">
        <v>53</v>
      </c>
      <c r="AC79" s="117">
        <v>40</v>
      </c>
      <c r="AD79" s="117">
        <v>42</v>
      </c>
      <c r="AE79" s="117">
        <v>44</v>
      </c>
      <c r="AF79" s="117">
        <v>48</v>
      </c>
      <c r="AG79" s="117">
        <v>45</v>
      </c>
      <c r="AH79" s="117">
        <v>30</v>
      </c>
      <c r="AI79" s="117">
        <v>25</v>
      </c>
      <c r="AJ79" s="117">
        <v>14</v>
      </c>
      <c r="AK79" s="117">
        <v>12</v>
      </c>
      <c r="AL79" s="117">
        <v>10</v>
      </c>
      <c r="AM79" s="117">
        <v>8</v>
      </c>
      <c r="AN79" s="117">
        <v>5</v>
      </c>
      <c r="AO79" s="117">
        <v>4</v>
      </c>
      <c r="AP79" s="117">
        <v>282</v>
      </c>
      <c r="AQ79" s="117">
        <v>23</v>
      </c>
      <c r="AR79" s="117">
        <v>31</v>
      </c>
      <c r="AS79" s="117">
        <v>136</v>
      </c>
      <c r="AT79" s="117">
        <v>6</v>
      </c>
    </row>
    <row r="80" spans="1:46" s="54" customFormat="1" x14ac:dyDescent="0.25">
      <c r="A80" s="53" t="s">
        <v>348</v>
      </c>
      <c r="B80" s="53" t="s">
        <v>162</v>
      </c>
      <c r="C80" s="52">
        <v>7087</v>
      </c>
      <c r="D80" s="53" t="s">
        <v>61</v>
      </c>
      <c r="E80" s="51" t="s">
        <v>238</v>
      </c>
      <c r="F80" s="51">
        <v>2</v>
      </c>
      <c r="G80" s="118">
        <f t="shared" si="11"/>
        <v>298</v>
      </c>
      <c r="H80" s="117">
        <v>2</v>
      </c>
      <c r="I80" s="117">
        <v>1</v>
      </c>
      <c r="J80" s="117">
        <v>4</v>
      </c>
      <c r="K80" s="117">
        <v>4</v>
      </c>
      <c r="L80" s="117">
        <v>7</v>
      </c>
      <c r="M80" s="117">
        <v>2</v>
      </c>
      <c r="N80" s="117">
        <v>3</v>
      </c>
      <c r="O80" s="117">
        <v>3</v>
      </c>
      <c r="P80" s="117">
        <v>3</v>
      </c>
      <c r="Q80" s="117">
        <v>3</v>
      </c>
      <c r="R80" s="117">
        <v>3</v>
      </c>
      <c r="S80" s="117">
        <v>6</v>
      </c>
      <c r="T80" s="117">
        <v>7</v>
      </c>
      <c r="U80" s="117">
        <v>5</v>
      </c>
      <c r="V80" s="117">
        <v>6</v>
      </c>
      <c r="W80" s="117">
        <v>7</v>
      </c>
      <c r="X80" s="117">
        <v>7</v>
      </c>
      <c r="Y80" s="117">
        <v>7</v>
      </c>
      <c r="Z80" s="117">
        <v>8</v>
      </c>
      <c r="AA80" s="117">
        <v>6</v>
      </c>
      <c r="AB80" s="117">
        <v>31</v>
      </c>
      <c r="AC80" s="117">
        <v>23</v>
      </c>
      <c r="AD80" s="117">
        <v>21</v>
      </c>
      <c r="AE80" s="117">
        <v>22</v>
      </c>
      <c r="AF80" s="117">
        <v>24</v>
      </c>
      <c r="AG80" s="117">
        <v>22</v>
      </c>
      <c r="AH80" s="117">
        <v>15</v>
      </c>
      <c r="AI80" s="117">
        <v>13</v>
      </c>
      <c r="AJ80" s="117">
        <v>9</v>
      </c>
      <c r="AK80" s="117">
        <v>7</v>
      </c>
      <c r="AL80" s="117">
        <v>6</v>
      </c>
      <c r="AM80" s="117">
        <v>5</v>
      </c>
      <c r="AN80" s="117">
        <v>3</v>
      </c>
      <c r="AO80" s="117">
        <v>3</v>
      </c>
      <c r="AP80" s="117">
        <v>148</v>
      </c>
      <c r="AQ80" s="117">
        <v>11</v>
      </c>
      <c r="AR80" s="117">
        <v>17</v>
      </c>
      <c r="AS80" s="117">
        <v>71</v>
      </c>
      <c r="AT80" s="117">
        <v>2</v>
      </c>
    </row>
    <row r="81" spans="1:46" s="54" customFormat="1" x14ac:dyDescent="0.25">
      <c r="A81" s="59" t="s">
        <v>348</v>
      </c>
      <c r="B81" s="59" t="s">
        <v>159</v>
      </c>
      <c r="C81" s="60"/>
      <c r="D81" s="59" t="s">
        <v>243</v>
      </c>
      <c r="E81" s="65"/>
      <c r="F81" s="65"/>
      <c r="G81" s="62">
        <f>SUM(G82:G87)</f>
        <v>3129</v>
      </c>
      <c r="H81" s="62">
        <f t="shared" ref="H81:AT81" si="12">SUM(H82:H87)</f>
        <v>28</v>
      </c>
      <c r="I81" s="62">
        <f t="shared" si="12"/>
        <v>35</v>
      </c>
      <c r="J81" s="62">
        <f t="shared" si="12"/>
        <v>34</v>
      </c>
      <c r="K81" s="62">
        <f t="shared" si="12"/>
        <v>42</v>
      </c>
      <c r="L81" s="62">
        <f t="shared" si="12"/>
        <v>59</v>
      </c>
      <c r="M81" s="62">
        <f t="shared" si="12"/>
        <v>51</v>
      </c>
      <c r="N81" s="62">
        <f t="shared" si="12"/>
        <v>32</v>
      </c>
      <c r="O81" s="62">
        <f t="shared" si="12"/>
        <v>38</v>
      </c>
      <c r="P81" s="62">
        <f t="shared" si="12"/>
        <v>47</v>
      </c>
      <c r="Q81" s="62">
        <f t="shared" si="12"/>
        <v>50</v>
      </c>
      <c r="R81" s="62">
        <f t="shared" si="12"/>
        <v>36</v>
      </c>
      <c r="S81" s="62">
        <f t="shared" si="12"/>
        <v>42</v>
      </c>
      <c r="T81" s="62">
        <f t="shared" si="12"/>
        <v>63</v>
      </c>
      <c r="U81" s="62">
        <f t="shared" si="12"/>
        <v>50</v>
      </c>
      <c r="V81" s="62">
        <f t="shared" si="12"/>
        <v>41</v>
      </c>
      <c r="W81" s="62">
        <f t="shared" si="12"/>
        <v>61</v>
      </c>
      <c r="X81" s="62">
        <f t="shared" si="12"/>
        <v>67</v>
      </c>
      <c r="Y81" s="62">
        <f t="shared" si="12"/>
        <v>59</v>
      </c>
      <c r="Z81" s="62">
        <f t="shared" si="12"/>
        <v>60</v>
      </c>
      <c r="AA81" s="62">
        <f t="shared" si="12"/>
        <v>49</v>
      </c>
      <c r="AB81" s="62">
        <f t="shared" si="12"/>
        <v>254</v>
      </c>
      <c r="AC81" s="62">
        <f t="shared" si="12"/>
        <v>243</v>
      </c>
      <c r="AD81" s="62">
        <f t="shared" si="12"/>
        <v>217</v>
      </c>
      <c r="AE81" s="62">
        <f t="shared" si="12"/>
        <v>239</v>
      </c>
      <c r="AF81" s="62">
        <f t="shared" si="12"/>
        <v>240</v>
      </c>
      <c r="AG81" s="62">
        <f t="shared" si="12"/>
        <v>198</v>
      </c>
      <c r="AH81" s="62">
        <f t="shared" si="12"/>
        <v>184</v>
      </c>
      <c r="AI81" s="62">
        <f t="shared" si="12"/>
        <v>161</v>
      </c>
      <c r="AJ81" s="62">
        <f t="shared" si="12"/>
        <v>121</v>
      </c>
      <c r="AK81" s="62">
        <f t="shared" si="12"/>
        <v>94</v>
      </c>
      <c r="AL81" s="62">
        <f t="shared" si="12"/>
        <v>91</v>
      </c>
      <c r="AM81" s="62">
        <f t="shared" si="12"/>
        <v>62</v>
      </c>
      <c r="AN81" s="62">
        <f t="shared" si="12"/>
        <v>39</v>
      </c>
      <c r="AO81" s="62">
        <f t="shared" si="12"/>
        <v>42</v>
      </c>
      <c r="AP81" s="62">
        <f t="shared" si="12"/>
        <v>1582</v>
      </c>
      <c r="AQ81" s="62">
        <f t="shared" si="12"/>
        <v>120</v>
      </c>
      <c r="AR81" s="62">
        <f t="shared" si="12"/>
        <v>142</v>
      </c>
      <c r="AS81" s="62">
        <f t="shared" si="12"/>
        <v>684</v>
      </c>
      <c r="AT81" s="62">
        <f t="shared" si="12"/>
        <v>27</v>
      </c>
    </row>
    <row r="82" spans="1:46" s="54" customFormat="1" x14ac:dyDescent="0.25">
      <c r="A82" s="53" t="s">
        <v>348</v>
      </c>
      <c r="B82" s="53" t="s">
        <v>159</v>
      </c>
      <c r="C82" s="52">
        <v>4755</v>
      </c>
      <c r="D82" s="53" t="s">
        <v>35</v>
      </c>
      <c r="E82" s="51" t="s">
        <v>236</v>
      </c>
      <c r="F82" s="51">
        <v>1</v>
      </c>
      <c r="G82" s="118">
        <f t="shared" ref="G82:G87" si="13">SUBTOTAL(9,H82:AO82)</f>
        <v>1287</v>
      </c>
      <c r="H82" s="117">
        <v>18</v>
      </c>
      <c r="I82" s="117">
        <v>11</v>
      </c>
      <c r="J82" s="117">
        <v>12</v>
      </c>
      <c r="K82" s="117">
        <v>15</v>
      </c>
      <c r="L82" s="117">
        <v>23</v>
      </c>
      <c r="M82" s="117">
        <v>16</v>
      </c>
      <c r="N82" s="117">
        <v>14</v>
      </c>
      <c r="O82" s="117">
        <v>15</v>
      </c>
      <c r="P82" s="117">
        <v>19</v>
      </c>
      <c r="Q82" s="117">
        <v>21</v>
      </c>
      <c r="R82" s="117">
        <v>15</v>
      </c>
      <c r="S82" s="117">
        <v>16</v>
      </c>
      <c r="T82" s="117">
        <v>24</v>
      </c>
      <c r="U82" s="117">
        <v>19</v>
      </c>
      <c r="V82" s="117">
        <v>16</v>
      </c>
      <c r="W82" s="117">
        <v>23</v>
      </c>
      <c r="X82" s="117">
        <v>24</v>
      </c>
      <c r="Y82" s="117">
        <v>22</v>
      </c>
      <c r="Z82" s="117">
        <v>24</v>
      </c>
      <c r="AA82" s="117">
        <v>18</v>
      </c>
      <c r="AB82" s="117">
        <v>100</v>
      </c>
      <c r="AC82" s="117">
        <v>97</v>
      </c>
      <c r="AD82" s="117">
        <v>92</v>
      </c>
      <c r="AE82" s="117">
        <v>102</v>
      </c>
      <c r="AF82" s="117">
        <v>102</v>
      </c>
      <c r="AG82" s="117">
        <v>84</v>
      </c>
      <c r="AH82" s="117">
        <v>78</v>
      </c>
      <c r="AI82" s="117">
        <v>69</v>
      </c>
      <c r="AJ82" s="117">
        <v>54</v>
      </c>
      <c r="AK82" s="117">
        <v>42</v>
      </c>
      <c r="AL82" s="117">
        <v>40</v>
      </c>
      <c r="AM82" s="117">
        <v>27</v>
      </c>
      <c r="AN82" s="117">
        <v>17</v>
      </c>
      <c r="AO82" s="117">
        <v>18</v>
      </c>
      <c r="AP82" s="117">
        <v>650</v>
      </c>
      <c r="AQ82" s="117">
        <v>46</v>
      </c>
      <c r="AR82" s="117">
        <v>50</v>
      </c>
      <c r="AS82" s="117">
        <v>283</v>
      </c>
      <c r="AT82" s="117">
        <v>10</v>
      </c>
    </row>
    <row r="83" spans="1:46" s="54" customFormat="1" x14ac:dyDescent="0.25">
      <c r="A83" s="53" t="s">
        <v>348</v>
      </c>
      <c r="B83" s="53" t="s">
        <v>159</v>
      </c>
      <c r="C83" s="52">
        <v>4756</v>
      </c>
      <c r="D83" s="53" t="s">
        <v>36</v>
      </c>
      <c r="E83" s="51" t="s">
        <v>238</v>
      </c>
      <c r="F83" s="51">
        <v>1</v>
      </c>
      <c r="G83" s="118">
        <f t="shared" si="13"/>
        <v>330</v>
      </c>
      <c r="H83" s="117">
        <v>2</v>
      </c>
      <c r="I83" s="117">
        <v>5</v>
      </c>
      <c r="J83" s="117">
        <v>3</v>
      </c>
      <c r="K83" s="117">
        <v>3</v>
      </c>
      <c r="L83" s="117">
        <v>6</v>
      </c>
      <c r="M83" s="117">
        <v>10</v>
      </c>
      <c r="N83" s="117">
        <v>2</v>
      </c>
      <c r="O83" s="117">
        <v>3</v>
      </c>
      <c r="P83" s="117">
        <v>3</v>
      </c>
      <c r="Q83" s="117">
        <v>3</v>
      </c>
      <c r="R83" s="117">
        <v>2</v>
      </c>
      <c r="S83" s="117">
        <v>5</v>
      </c>
      <c r="T83" s="117">
        <v>7</v>
      </c>
      <c r="U83" s="117">
        <v>6</v>
      </c>
      <c r="V83" s="117">
        <v>5</v>
      </c>
      <c r="W83" s="117">
        <v>7</v>
      </c>
      <c r="X83" s="117">
        <v>8</v>
      </c>
      <c r="Y83" s="117">
        <v>7</v>
      </c>
      <c r="Z83" s="117">
        <v>6</v>
      </c>
      <c r="AA83" s="117">
        <v>5</v>
      </c>
      <c r="AB83" s="117">
        <v>26</v>
      </c>
      <c r="AC83" s="117">
        <v>25</v>
      </c>
      <c r="AD83" s="117">
        <v>22</v>
      </c>
      <c r="AE83" s="117">
        <v>25</v>
      </c>
      <c r="AF83" s="117">
        <v>25</v>
      </c>
      <c r="AG83" s="117">
        <v>20</v>
      </c>
      <c r="AH83" s="117">
        <v>19</v>
      </c>
      <c r="AI83" s="117">
        <v>17</v>
      </c>
      <c r="AJ83" s="117">
        <v>14</v>
      </c>
      <c r="AK83" s="117">
        <v>11</v>
      </c>
      <c r="AL83" s="117">
        <v>11</v>
      </c>
      <c r="AM83" s="117">
        <v>7</v>
      </c>
      <c r="AN83" s="117">
        <v>5</v>
      </c>
      <c r="AO83" s="117">
        <v>5</v>
      </c>
      <c r="AP83" s="117">
        <v>167</v>
      </c>
      <c r="AQ83" s="117">
        <v>13</v>
      </c>
      <c r="AR83" s="117">
        <v>18</v>
      </c>
      <c r="AS83" s="117">
        <v>70</v>
      </c>
      <c r="AT83" s="117">
        <v>3</v>
      </c>
    </row>
    <row r="84" spans="1:46" s="54" customFormat="1" x14ac:dyDescent="0.25">
      <c r="A84" s="53" t="s">
        <v>348</v>
      </c>
      <c r="B84" s="53" t="s">
        <v>159</v>
      </c>
      <c r="C84" s="52">
        <v>4758</v>
      </c>
      <c r="D84" s="53" t="s">
        <v>38</v>
      </c>
      <c r="E84" s="51" t="s">
        <v>237</v>
      </c>
      <c r="F84" s="51">
        <v>1</v>
      </c>
      <c r="G84" s="118">
        <f t="shared" si="13"/>
        <v>686</v>
      </c>
      <c r="H84" s="117">
        <v>4</v>
      </c>
      <c r="I84" s="117">
        <v>5</v>
      </c>
      <c r="J84" s="117">
        <v>12</v>
      </c>
      <c r="K84" s="117">
        <v>12</v>
      </c>
      <c r="L84" s="117">
        <v>18</v>
      </c>
      <c r="M84" s="117">
        <v>12</v>
      </c>
      <c r="N84" s="117">
        <v>7</v>
      </c>
      <c r="O84" s="117">
        <v>9</v>
      </c>
      <c r="P84" s="117">
        <v>11</v>
      </c>
      <c r="Q84" s="117">
        <v>12</v>
      </c>
      <c r="R84" s="117">
        <v>8</v>
      </c>
      <c r="S84" s="117">
        <v>10</v>
      </c>
      <c r="T84" s="117">
        <v>15</v>
      </c>
      <c r="U84" s="117">
        <v>12</v>
      </c>
      <c r="V84" s="117">
        <v>10</v>
      </c>
      <c r="W84" s="117">
        <v>15</v>
      </c>
      <c r="X84" s="117">
        <v>16</v>
      </c>
      <c r="Y84" s="117">
        <v>14</v>
      </c>
      <c r="Z84" s="117">
        <v>13</v>
      </c>
      <c r="AA84" s="117">
        <v>11</v>
      </c>
      <c r="AB84" s="117">
        <v>55</v>
      </c>
      <c r="AC84" s="117">
        <v>52</v>
      </c>
      <c r="AD84" s="117">
        <v>48</v>
      </c>
      <c r="AE84" s="117">
        <v>52</v>
      </c>
      <c r="AF84" s="117">
        <v>53</v>
      </c>
      <c r="AG84" s="117">
        <v>43</v>
      </c>
      <c r="AH84" s="117">
        <v>40</v>
      </c>
      <c r="AI84" s="117">
        <v>35</v>
      </c>
      <c r="AJ84" s="117">
        <v>22</v>
      </c>
      <c r="AK84" s="117">
        <v>17</v>
      </c>
      <c r="AL84" s="117">
        <v>17</v>
      </c>
      <c r="AM84" s="117">
        <v>11</v>
      </c>
      <c r="AN84" s="117">
        <v>7</v>
      </c>
      <c r="AO84" s="117">
        <v>8</v>
      </c>
      <c r="AP84" s="117">
        <v>346</v>
      </c>
      <c r="AQ84" s="117">
        <v>28</v>
      </c>
      <c r="AR84" s="117">
        <v>34</v>
      </c>
      <c r="AS84" s="117">
        <v>149</v>
      </c>
      <c r="AT84" s="117">
        <v>8</v>
      </c>
    </row>
    <row r="85" spans="1:46" s="48" customFormat="1" x14ac:dyDescent="0.25">
      <c r="A85" s="53" t="s">
        <v>348</v>
      </c>
      <c r="B85" s="53" t="s">
        <v>159</v>
      </c>
      <c r="C85" s="52">
        <v>4757</v>
      </c>
      <c r="D85" s="53" t="s">
        <v>37</v>
      </c>
      <c r="E85" s="51" t="s">
        <v>238</v>
      </c>
      <c r="F85" s="51">
        <v>1</v>
      </c>
      <c r="G85" s="118">
        <f t="shared" si="13"/>
        <v>357</v>
      </c>
      <c r="H85" s="117">
        <v>1</v>
      </c>
      <c r="I85" s="117">
        <v>5</v>
      </c>
      <c r="J85" s="117">
        <v>3</v>
      </c>
      <c r="K85" s="117">
        <v>4</v>
      </c>
      <c r="L85" s="117">
        <v>5</v>
      </c>
      <c r="M85" s="117">
        <v>4</v>
      </c>
      <c r="N85" s="117">
        <v>5</v>
      </c>
      <c r="O85" s="117">
        <v>5</v>
      </c>
      <c r="P85" s="117">
        <v>7</v>
      </c>
      <c r="Q85" s="117">
        <v>7</v>
      </c>
      <c r="R85" s="117">
        <v>5</v>
      </c>
      <c r="S85" s="117">
        <v>5</v>
      </c>
      <c r="T85" s="117">
        <v>8</v>
      </c>
      <c r="U85" s="117">
        <v>6</v>
      </c>
      <c r="V85" s="117">
        <v>5</v>
      </c>
      <c r="W85" s="117">
        <v>8</v>
      </c>
      <c r="X85" s="117">
        <v>9</v>
      </c>
      <c r="Y85" s="117">
        <v>8</v>
      </c>
      <c r="Z85" s="117">
        <v>8</v>
      </c>
      <c r="AA85" s="117">
        <v>7</v>
      </c>
      <c r="AB85" s="117">
        <v>35</v>
      </c>
      <c r="AC85" s="117">
        <v>33</v>
      </c>
      <c r="AD85" s="117">
        <v>22</v>
      </c>
      <c r="AE85" s="117">
        <v>24</v>
      </c>
      <c r="AF85" s="117">
        <v>24</v>
      </c>
      <c r="AG85" s="117">
        <v>20</v>
      </c>
      <c r="AH85" s="117">
        <v>19</v>
      </c>
      <c r="AI85" s="117">
        <v>16</v>
      </c>
      <c r="AJ85" s="117">
        <v>13</v>
      </c>
      <c r="AK85" s="117">
        <v>10</v>
      </c>
      <c r="AL85" s="117">
        <v>10</v>
      </c>
      <c r="AM85" s="117">
        <v>7</v>
      </c>
      <c r="AN85" s="117">
        <v>4</v>
      </c>
      <c r="AO85" s="117">
        <v>5</v>
      </c>
      <c r="AP85" s="117">
        <v>181</v>
      </c>
      <c r="AQ85" s="117">
        <v>16</v>
      </c>
      <c r="AR85" s="117">
        <v>19</v>
      </c>
      <c r="AS85" s="117">
        <v>77</v>
      </c>
      <c r="AT85" s="117">
        <v>2</v>
      </c>
    </row>
    <row r="86" spans="1:46" s="54" customFormat="1" x14ac:dyDescent="0.25">
      <c r="A86" s="53" t="s">
        <v>348</v>
      </c>
      <c r="B86" s="53" t="s">
        <v>159</v>
      </c>
      <c r="C86" s="52">
        <v>7033</v>
      </c>
      <c r="D86" s="53" t="s">
        <v>39</v>
      </c>
      <c r="E86" s="51" t="s">
        <v>238</v>
      </c>
      <c r="F86" s="51">
        <v>1</v>
      </c>
      <c r="G86" s="118">
        <f t="shared" si="13"/>
        <v>283</v>
      </c>
      <c r="H86" s="117">
        <v>1</v>
      </c>
      <c r="I86" s="117">
        <v>3</v>
      </c>
      <c r="J86" s="117">
        <v>3</v>
      </c>
      <c r="K86" s="117">
        <v>5</v>
      </c>
      <c r="L86" s="117">
        <v>6</v>
      </c>
      <c r="M86" s="117">
        <v>3</v>
      </c>
      <c r="N86" s="117">
        <v>3</v>
      </c>
      <c r="O86" s="117">
        <v>4</v>
      </c>
      <c r="P86" s="117">
        <v>5</v>
      </c>
      <c r="Q86" s="117">
        <v>5</v>
      </c>
      <c r="R86" s="117">
        <v>4</v>
      </c>
      <c r="S86" s="117">
        <v>4</v>
      </c>
      <c r="T86" s="117">
        <v>5</v>
      </c>
      <c r="U86" s="117">
        <v>4</v>
      </c>
      <c r="V86" s="117">
        <v>3</v>
      </c>
      <c r="W86" s="117">
        <v>5</v>
      </c>
      <c r="X86" s="117">
        <v>6</v>
      </c>
      <c r="Y86" s="117">
        <v>5</v>
      </c>
      <c r="Z86" s="117">
        <v>6</v>
      </c>
      <c r="AA86" s="117">
        <v>5</v>
      </c>
      <c r="AB86" s="117">
        <v>24</v>
      </c>
      <c r="AC86" s="117">
        <v>23</v>
      </c>
      <c r="AD86" s="117">
        <v>19</v>
      </c>
      <c r="AE86" s="117">
        <v>21</v>
      </c>
      <c r="AF86" s="117">
        <v>21</v>
      </c>
      <c r="AG86" s="117">
        <v>18</v>
      </c>
      <c r="AH86" s="117">
        <v>16</v>
      </c>
      <c r="AI86" s="117">
        <v>14</v>
      </c>
      <c r="AJ86" s="117">
        <v>11</v>
      </c>
      <c r="AK86" s="117">
        <v>9</v>
      </c>
      <c r="AL86" s="117">
        <v>8</v>
      </c>
      <c r="AM86" s="117">
        <v>6</v>
      </c>
      <c r="AN86" s="117">
        <v>4</v>
      </c>
      <c r="AO86" s="117">
        <v>4</v>
      </c>
      <c r="AP86" s="117">
        <v>143</v>
      </c>
      <c r="AQ86" s="117">
        <v>11</v>
      </c>
      <c r="AR86" s="117">
        <v>13</v>
      </c>
      <c r="AS86" s="117">
        <v>63</v>
      </c>
      <c r="AT86" s="117">
        <v>2</v>
      </c>
    </row>
    <row r="87" spans="1:46" s="54" customFormat="1" x14ac:dyDescent="0.25">
      <c r="A87" s="53" t="s">
        <v>348</v>
      </c>
      <c r="B87" s="53" t="s">
        <v>159</v>
      </c>
      <c r="C87" s="52">
        <v>7118</v>
      </c>
      <c r="D87" s="53" t="s">
        <v>40</v>
      </c>
      <c r="E87" s="51" t="s">
        <v>238</v>
      </c>
      <c r="F87" s="51">
        <v>1</v>
      </c>
      <c r="G87" s="118">
        <f t="shared" si="13"/>
        <v>186</v>
      </c>
      <c r="H87" s="117">
        <v>2</v>
      </c>
      <c r="I87" s="117">
        <v>6</v>
      </c>
      <c r="J87" s="117">
        <v>1</v>
      </c>
      <c r="K87" s="117">
        <v>3</v>
      </c>
      <c r="L87" s="117">
        <v>1</v>
      </c>
      <c r="M87" s="117">
        <v>6</v>
      </c>
      <c r="N87" s="117">
        <v>1</v>
      </c>
      <c r="O87" s="117">
        <v>2</v>
      </c>
      <c r="P87" s="117">
        <v>2</v>
      </c>
      <c r="Q87" s="117">
        <v>2</v>
      </c>
      <c r="R87" s="117">
        <v>2</v>
      </c>
      <c r="S87" s="117">
        <v>2</v>
      </c>
      <c r="T87" s="117">
        <v>4</v>
      </c>
      <c r="U87" s="117">
        <v>3</v>
      </c>
      <c r="V87" s="117">
        <v>2</v>
      </c>
      <c r="W87" s="117">
        <v>3</v>
      </c>
      <c r="X87" s="117">
        <v>4</v>
      </c>
      <c r="Y87" s="117">
        <v>3</v>
      </c>
      <c r="Z87" s="117">
        <v>3</v>
      </c>
      <c r="AA87" s="117">
        <v>3</v>
      </c>
      <c r="AB87" s="117">
        <v>14</v>
      </c>
      <c r="AC87" s="117">
        <v>13</v>
      </c>
      <c r="AD87" s="117">
        <v>14</v>
      </c>
      <c r="AE87" s="117">
        <v>15</v>
      </c>
      <c r="AF87" s="117">
        <v>15</v>
      </c>
      <c r="AG87" s="117">
        <v>13</v>
      </c>
      <c r="AH87" s="117">
        <v>12</v>
      </c>
      <c r="AI87" s="117">
        <v>10</v>
      </c>
      <c r="AJ87" s="117">
        <v>7</v>
      </c>
      <c r="AK87" s="117">
        <v>5</v>
      </c>
      <c r="AL87" s="117">
        <v>5</v>
      </c>
      <c r="AM87" s="117">
        <v>4</v>
      </c>
      <c r="AN87" s="117">
        <v>2</v>
      </c>
      <c r="AO87" s="117">
        <v>2</v>
      </c>
      <c r="AP87" s="117">
        <v>95</v>
      </c>
      <c r="AQ87" s="117">
        <v>6</v>
      </c>
      <c r="AR87" s="117">
        <v>8</v>
      </c>
      <c r="AS87" s="117">
        <v>42</v>
      </c>
      <c r="AT87" s="117">
        <v>2</v>
      </c>
    </row>
    <row r="88" spans="1:46" s="54" customFormat="1" x14ac:dyDescent="0.25">
      <c r="A88" s="59" t="s">
        <v>348</v>
      </c>
      <c r="B88" s="66" t="s">
        <v>168</v>
      </c>
      <c r="C88" s="60"/>
      <c r="D88" s="66" t="s">
        <v>244</v>
      </c>
      <c r="E88" s="65"/>
      <c r="F88" s="65"/>
      <c r="G88" s="62">
        <f>SUM(G89:G102)</f>
        <v>8774</v>
      </c>
      <c r="H88" s="62">
        <f t="shared" ref="H88:AT88" si="14">SUM(H89:H102)</f>
        <v>113</v>
      </c>
      <c r="I88" s="62">
        <f t="shared" si="14"/>
        <v>115</v>
      </c>
      <c r="J88" s="62">
        <f t="shared" si="14"/>
        <v>122</v>
      </c>
      <c r="K88" s="62">
        <f t="shared" si="14"/>
        <v>114</v>
      </c>
      <c r="L88" s="62">
        <f t="shared" si="14"/>
        <v>165</v>
      </c>
      <c r="M88" s="62">
        <f t="shared" si="14"/>
        <v>152</v>
      </c>
      <c r="N88" s="62">
        <f t="shared" si="14"/>
        <v>133</v>
      </c>
      <c r="O88" s="62">
        <f t="shared" si="14"/>
        <v>128</v>
      </c>
      <c r="P88" s="62">
        <f t="shared" si="14"/>
        <v>125</v>
      </c>
      <c r="Q88" s="62">
        <f t="shared" si="14"/>
        <v>147</v>
      </c>
      <c r="R88" s="62">
        <f t="shared" si="14"/>
        <v>157</v>
      </c>
      <c r="S88" s="62">
        <f t="shared" si="14"/>
        <v>175</v>
      </c>
      <c r="T88" s="62">
        <f t="shared" si="14"/>
        <v>177</v>
      </c>
      <c r="U88" s="62">
        <f t="shared" si="14"/>
        <v>156</v>
      </c>
      <c r="V88" s="62">
        <f t="shared" si="14"/>
        <v>150</v>
      </c>
      <c r="W88" s="62">
        <f t="shared" si="14"/>
        <v>171</v>
      </c>
      <c r="X88" s="62">
        <f t="shared" si="14"/>
        <v>210</v>
      </c>
      <c r="Y88" s="62">
        <f t="shared" si="14"/>
        <v>176</v>
      </c>
      <c r="Z88" s="62">
        <f t="shared" si="14"/>
        <v>168</v>
      </c>
      <c r="AA88" s="62">
        <f t="shared" si="14"/>
        <v>148</v>
      </c>
      <c r="AB88" s="62">
        <f t="shared" si="14"/>
        <v>745</v>
      </c>
      <c r="AC88" s="62">
        <f t="shared" si="14"/>
        <v>696</v>
      </c>
      <c r="AD88" s="62">
        <f t="shared" si="14"/>
        <v>709</v>
      </c>
      <c r="AE88" s="62">
        <f t="shared" si="14"/>
        <v>709</v>
      </c>
      <c r="AF88" s="62">
        <f t="shared" si="14"/>
        <v>643</v>
      </c>
      <c r="AG88" s="62">
        <f t="shared" si="14"/>
        <v>519</v>
      </c>
      <c r="AH88" s="62">
        <f t="shared" si="14"/>
        <v>419</v>
      </c>
      <c r="AI88" s="62">
        <f t="shared" si="14"/>
        <v>339</v>
      </c>
      <c r="AJ88" s="62">
        <f t="shared" si="14"/>
        <v>306</v>
      </c>
      <c r="AK88" s="62">
        <f t="shared" si="14"/>
        <v>233</v>
      </c>
      <c r="AL88" s="62">
        <f t="shared" si="14"/>
        <v>205</v>
      </c>
      <c r="AM88" s="62">
        <f t="shared" si="14"/>
        <v>124</v>
      </c>
      <c r="AN88" s="62">
        <f t="shared" si="14"/>
        <v>66</v>
      </c>
      <c r="AO88" s="62">
        <f t="shared" si="14"/>
        <v>59</v>
      </c>
      <c r="AP88" s="62">
        <f t="shared" si="14"/>
        <v>4369</v>
      </c>
      <c r="AQ88" s="62">
        <f t="shared" si="14"/>
        <v>376</v>
      </c>
      <c r="AR88" s="62">
        <f t="shared" si="14"/>
        <v>405</v>
      </c>
      <c r="AS88" s="62">
        <f t="shared" si="14"/>
        <v>2013</v>
      </c>
      <c r="AT88" s="62">
        <f t="shared" si="14"/>
        <v>104</v>
      </c>
    </row>
    <row r="89" spans="1:46" s="54" customFormat="1" x14ac:dyDescent="0.25">
      <c r="A89" s="53" t="s">
        <v>348</v>
      </c>
      <c r="B89" s="67" t="s">
        <v>168</v>
      </c>
      <c r="C89" s="52">
        <v>4718</v>
      </c>
      <c r="D89" s="53" t="s">
        <v>131</v>
      </c>
      <c r="E89" s="51" t="s">
        <v>236</v>
      </c>
      <c r="F89" s="51">
        <v>2</v>
      </c>
      <c r="G89" s="118">
        <f t="shared" ref="G89:G102" si="15">SUBTOTAL(9,H89:AO89)</f>
        <v>3081</v>
      </c>
      <c r="H89" s="117">
        <v>38</v>
      </c>
      <c r="I89" s="117">
        <v>31</v>
      </c>
      <c r="J89" s="117">
        <v>49</v>
      </c>
      <c r="K89" s="117">
        <v>36</v>
      </c>
      <c r="L89" s="117">
        <v>49</v>
      </c>
      <c r="M89" s="117">
        <v>52</v>
      </c>
      <c r="N89" s="117">
        <v>51</v>
      </c>
      <c r="O89" s="117">
        <v>48</v>
      </c>
      <c r="P89" s="117">
        <v>47</v>
      </c>
      <c r="Q89" s="117">
        <v>57</v>
      </c>
      <c r="R89" s="117">
        <v>61</v>
      </c>
      <c r="S89" s="117">
        <v>60</v>
      </c>
      <c r="T89" s="117">
        <v>58</v>
      </c>
      <c r="U89" s="117">
        <v>51</v>
      </c>
      <c r="V89" s="117">
        <v>50</v>
      </c>
      <c r="W89" s="117">
        <v>58</v>
      </c>
      <c r="X89" s="117">
        <v>69</v>
      </c>
      <c r="Y89" s="117">
        <v>59</v>
      </c>
      <c r="Z89" s="117">
        <v>58</v>
      </c>
      <c r="AA89" s="117">
        <v>54</v>
      </c>
      <c r="AB89" s="117">
        <v>260</v>
      </c>
      <c r="AC89" s="117">
        <v>243</v>
      </c>
      <c r="AD89" s="117">
        <v>258</v>
      </c>
      <c r="AE89" s="117">
        <v>258</v>
      </c>
      <c r="AF89" s="117">
        <v>232</v>
      </c>
      <c r="AG89" s="117">
        <v>188</v>
      </c>
      <c r="AH89" s="117">
        <v>151</v>
      </c>
      <c r="AI89" s="117">
        <v>122</v>
      </c>
      <c r="AJ89" s="117">
        <v>102</v>
      </c>
      <c r="AK89" s="117">
        <v>78</v>
      </c>
      <c r="AL89" s="117">
        <v>68</v>
      </c>
      <c r="AM89" s="117">
        <v>44</v>
      </c>
      <c r="AN89" s="117">
        <v>22</v>
      </c>
      <c r="AO89" s="117">
        <v>19</v>
      </c>
      <c r="AP89" s="117">
        <v>1546</v>
      </c>
      <c r="AQ89" s="117">
        <v>130</v>
      </c>
      <c r="AR89" s="117">
        <v>139</v>
      </c>
      <c r="AS89" s="117">
        <v>716</v>
      </c>
      <c r="AT89" s="117">
        <v>40</v>
      </c>
    </row>
    <row r="90" spans="1:46" s="54" customFormat="1" x14ac:dyDescent="0.25">
      <c r="A90" s="53" t="s">
        <v>348</v>
      </c>
      <c r="B90" s="67" t="s">
        <v>168</v>
      </c>
      <c r="C90" s="52">
        <v>4721</v>
      </c>
      <c r="D90" s="53" t="s">
        <v>132</v>
      </c>
      <c r="E90" s="51" t="s">
        <v>238</v>
      </c>
      <c r="F90" s="51">
        <v>2</v>
      </c>
      <c r="G90" s="118">
        <f t="shared" si="15"/>
        <v>710</v>
      </c>
      <c r="H90" s="117">
        <v>5</v>
      </c>
      <c r="I90" s="117">
        <v>11</v>
      </c>
      <c r="J90" s="117">
        <v>8</v>
      </c>
      <c r="K90" s="117">
        <v>10</v>
      </c>
      <c r="L90" s="117">
        <v>16</v>
      </c>
      <c r="M90" s="117">
        <v>15</v>
      </c>
      <c r="N90" s="117">
        <v>10</v>
      </c>
      <c r="O90" s="117">
        <v>9</v>
      </c>
      <c r="P90" s="117">
        <v>9</v>
      </c>
      <c r="Q90" s="117">
        <v>11</v>
      </c>
      <c r="R90" s="117">
        <v>11</v>
      </c>
      <c r="S90" s="117">
        <v>17</v>
      </c>
      <c r="T90" s="117">
        <v>17</v>
      </c>
      <c r="U90" s="117">
        <v>15</v>
      </c>
      <c r="V90" s="117">
        <v>14</v>
      </c>
      <c r="W90" s="117">
        <v>16</v>
      </c>
      <c r="X90" s="117">
        <v>20</v>
      </c>
      <c r="Y90" s="117">
        <v>17</v>
      </c>
      <c r="Z90" s="117">
        <v>14</v>
      </c>
      <c r="AA90" s="117">
        <v>12</v>
      </c>
      <c r="AB90" s="117">
        <v>61</v>
      </c>
      <c r="AC90" s="117">
        <v>57</v>
      </c>
      <c r="AD90" s="117">
        <v>52</v>
      </c>
      <c r="AE90" s="117">
        <v>52</v>
      </c>
      <c r="AF90" s="117">
        <v>47</v>
      </c>
      <c r="AG90" s="117">
        <v>38</v>
      </c>
      <c r="AH90" s="117">
        <v>31</v>
      </c>
      <c r="AI90" s="117">
        <v>25</v>
      </c>
      <c r="AJ90" s="117">
        <v>28</v>
      </c>
      <c r="AK90" s="117">
        <v>21</v>
      </c>
      <c r="AL90" s="117">
        <v>19</v>
      </c>
      <c r="AM90" s="117">
        <v>11</v>
      </c>
      <c r="AN90" s="117">
        <v>6</v>
      </c>
      <c r="AO90" s="117">
        <v>5</v>
      </c>
      <c r="AP90" s="117">
        <v>354</v>
      </c>
      <c r="AQ90" s="117">
        <v>35</v>
      </c>
      <c r="AR90" s="117">
        <v>37</v>
      </c>
      <c r="AS90" s="117">
        <v>155</v>
      </c>
      <c r="AT90" s="117">
        <v>5</v>
      </c>
    </row>
    <row r="91" spans="1:46" s="54" customFormat="1" x14ac:dyDescent="0.25">
      <c r="A91" s="53" t="s">
        <v>348</v>
      </c>
      <c r="B91" s="67" t="s">
        <v>168</v>
      </c>
      <c r="C91" s="52">
        <v>4720</v>
      </c>
      <c r="D91" s="53" t="s">
        <v>195</v>
      </c>
      <c r="E91" s="51" t="s">
        <v>238</v>
      </c>
      <c r="F91" s="51">
        <v>2</v>
      </c>
      <c r="G91" s="118">
        <f t="shared" si="15"/>
        <v>356</v>
      </c>
      <c r="H91" s="117">
        <v>5</v>
      </c>
      <c r="I91" s="117">
        <v>8</v>
      </c>
      <c r="J91" s="117">
        <v>2</v>
      </c>
      <c r="K91" s="117">
        <v>2</v>
      </c>
      <c r="L91" s="117">
        <v>9</v>
      </c>
      <c r="M91" s="117">
        <v>7</v>
      </c>
      <c r="N91" s="117">
        <v>5</v>
      </c>
      <c r="O91" s="117">
        <v>5</v>
      </c>
      <c r="P91" s="117">
        <v>5</v>
      </c>
      <c r="Q91" s="117">
        <v>6</v>
      </c>
      <c r="R91" s="117">
        <v>6</v>
      </c>
      <c r="S91" s="117">
        <v>9</v>
      </c>
      <c r="T91" s="117">
        <v>9</v>
      </c>
      <c r="U91" s="117">
        <v>8</v>
      </c>
      <c r="V91" s="117">
        <v>7</v>
      </c>
      <c r="W91" s="117">
        <v>9</v>
      </c>
      <c r="X91" s="117">
        <v>10</v>
      </c>
      <c r="Y91" s="117">
        <v>9</v>
      </c>
      <c r="Z91" s="117">
        <v>6</v>
      </c>
      <c r="AA91" s="117">
        <v>5</v>
      </c>
      <c r="AB91" s="117">
        <v>25</v>
      </c>
      <c r="AC91" s="117">
        <v>23</v>
      </c>
      <c r="AD91" s="117">
        <v>28</v>
      </c>
      <c r="AE91" s="117">
        <v>28</v>
      </c>
      <c r="AF91" s="117">
        <v>26</v>
      </c>
      <c r="AG91" s="117">
        <v>21</v>
      </c>
      <c r="AH91" s="117">
        <v>17</v>
      </c>
      <c r="AI91" s="117">
        <v>14</v>
      </c>
      <c r="AJ91" s="117">
        <v>13</v>
      </c>
      <c r="AK91" s="117">
        <v>10</v>
      </c>
      <c r="AL91" s="117">
        <v>9</v>
      </c>
      <c r="AM91" s="117">
        <v>5</v>
      </c>
      <c r="AN91" s="117">
        <v>3</v>
      </c>
      <c r="AO91" s="117">
        <v>2</v>
      </c>
      <c r="AP91" s="117">
        <v>171</v>
      </c>
      <c r="AQ91" s="117">
        <v>18</v>
      </c>
      <c r="AR91" s="117">
        <v>18</v>
      </c>
      <c r="AS91" s="117">
        <v>75</v>
      </c>
      <c r="AT91" s="117">
        <v>6</v>
      </c>
    </row>
    <row r="92" spans="1:46" s="54" customFormat="1" x14ac:dyDescent="0.25">
      <c r="A92" s="53" t="s">
        <v>348</v>
      </c>
      <c r="B92" s="67" t="s">
        <v>168</v>
      </c>
      <c r="C92" s="52">
        <v>4724</v>
      </c>
      <c r="D92" s="53" t="s">
        <v>135</v>
      </c>
      <c r="E92" s="51" t="s">
        <v>238</v>
      </c>
      <c r="F92" s="51">
        <v>2</v>
      </c>
      <c r="G92" s="118">
        <f t="shared" si="15"/>
        <v>357</v>
      </c>
      <c r="H92" s="117">
        <v>8</v>
      </c>
      <c r="I92" s="117">
        <v>9</v>
      </c>
      <c r="J92" s="117">
        <v>2</v>
      </c>
      <c r="K92" s="117">
        <v>3</v>
      </c>
      <c r="L92" s="117">
        <v>5</v>
      </c>
      <c r="M92" s="117">
        <v>8</v>
      </c>
      <c r="N92" s="117">
        <v>6</v>
      </c>
      <c r="O92" s="117">
        <v>6</v>
      </c>
      <c r="P92" s="117">
        <v>6</v>
      </c>
      <c r="Q92" s="117">
        <v>7</v>
      </c>
      <c r="R92" s="117">
        <v>7</v>
      </c>
      <c r="S92" s="117">
        <v>8</v>
      </c>
      <c r="T92" s="117">
        <v>8</v>
      </c>
      <c r="U92" s="117">
        <v>7</v>
      </c>
      <c r="V92" s="117">
        <v>7</v>
      </c>
      <c r="W92" s="117">
        <v>8</v>
      </c>
      <c r="X92" s="117">
        <v>10</v>
      </c>
      <c r="Y92" s="117">
        <v>8</v>
      </c>
      <c r="Z92" s="117">
        <v>7</v>
      </c>
      <c r="AA92" s="117">
        <v>6</v>
      </c>
      <c r="AB92" s="117">
        <v>29</v>
      </c>
      <c r="AC92" s="117">
        <v>27</v>
      </c>
      <c r="AD92" s="117">
        <v>28</v>
      </c>
      <c r="AE92" s="117">
        <v>28</v>
      </c>
      <c r="AF92" s="117">
        <v>25</v>
      </c>
      <c r="AG92" s="117">
        <v>21</v>
      </c>
      <c r="AH92" s="117">
        <v>17</v>
      </c>
      <c r="AI92" s="117">
        <v>13</v>
      </c>
      <c r="AJ92" s="117">
        <v>10</v>
      </c>
      <c r="AK92" s="117">
        <v>8</v>
      </c>
      <c r="AL92" s="117">
        <v>7</v>
      </c>
      <c r="AM92" s="117">
        <v>4</v>
      </c>
      <c r="AN92" s="117">
        <v>2</v>
      </c>
      <c r="AO92" s="117">
        <v>2</v>
      </c>
      <c r="AP92" s="117">
        <v>172</v>
      </c>
      <c r="AQ92" s="117">
        <v>18</v>
      </c>
      <c r="AR92" s="117">
        <v>17</v>
      </c>
      <c r="AS92" s="117">
        <v>79</v>
      </c>
      <c r="AT92" s="117">
        <v>4</v>
      </c>
    </row>
    <row r="93" spans="1:46" s="54" customFormat="1" x14ac:dyDescent="0.25">
      <c r="A93" s="53" t="s">
        <v>348</v>
      </c>
      <c r="B93" s="67" t="s">
        <v>168</v>
      </c>
      <c r="C93" s="52">
        <v>4723</v>
      </c>
      <c r="D93" s="53" t="s">
        <v>134</v>
      </c>
      <c r="E93" s="51" t="s">
        <v>238</v>
      </c>
      <c r="F93" s="51">
        <v>2</v>
      </c>
      <c r="G93" s="118">
        <f t="shared" si="15"/>
        <v>238</v>
      </c>
      <c r="H93" s="117">
        <v>4</v>
      </c>
      <c r="I93" s="117">
        <v>1</v>
      </c>
      <c r="J93" s="117">
        <v>2</v>
      </c>
      <c r="K93" s="117">
        <v>2</v>
      </c>
      <c r="L93" s="117">
        <v>1</v>
      </c>
      <c r="M93" s="117">
        <v>4</v>
      </c>
      <c r="N93" s="117">
        <v>4</v>
      </c>
      <c r="O93" s="117">
        <v>4</v>
      </c>
      <c r="P93" s="117">
        <v>3</v>
      </c>
      <c r="Q93" s="117">
        <v>4</v>
      </c>
      <c r="R93" s="117">
        <v>4</v>
      </c>
      <c r="S93" s="117">
        <v>4</v>
      </c>
      <c r="T93" s="117">
        <v>4</v>
      </c>
      <c r="U93" s="117">
        <v>4</v>
      </c>
      <c r="V93" s="117">
        <v>4</v>
      </c>
      <c r="W93" s="117">
        <v>4</v>
      </c>
      <c r="X93" s="117">
        <v>5</v>
      </c>
      <c r="Y93" s="117">
        <v>4</v>
      </c>
      <c r="Z93" s="117">
        <v>4</v>
      </c>
      <c r="AA93" s="117">
        <v>3</v>
      </c>
      <c r="AB93" s="117">
        <v>16</v>
      </c>
      <c r="AC93" s="117">
        <v>15</v>
      </c>
      <c r="AD93" s="117">
        <v>22</v>
      </c>
      <c r="AE93" s="117">
        <v>22</v>
      </c>
      <c r="AF93" s="117">
        <v>20</v>
      </c>
      <c r="AG93" s="117">
        <v>16</v>
      </c>
      <c r="AH93" s="117">
        <v>13</v>
      </c>
      <c r="AI93" s="117">
        <v>11</v>
      </c>
      <c r="AJ93" s="117">
        <v>11</v>
      </c>
      <c r="AK93" s="117">
        <v>8</v>
      </c>
      <c r="AL93" s="117">
        <v>7</v>
      </c>
      <c r="AM93" s="117">
        <v>4</v>
      </c>
      <c r="AN93" s="117">
        <v>2</v>
      </c>
      <c r="AO93" s="117">
        <v>2</v>
      </c>
      <c r="AP93" s="117">
        <v>117</v>
      </c>
      <c r="AQ93" s="117">
        <v>10</v>
      </c>
      <c r="AR93" s="117">
        <v>9</v>
      </c>
      <c r="AS93" s="117">
        <v>56</v>
      </c>
      <c r="AT93" s="117">
        <v>2</v>
      </c>
    </row>
    <row r="94" spans="1:46" s="54" customFormat="1" x14ac:dyDescent="0.25">
      <c r="A94" s="53" t="s">
        <v>348</v>
      </c>
      <c r="B94" s="67" t="s">
        <v>168</v>
      </c>
      <c r="C94" s="52">
        <v>4722</v>
      </c>
      <c r="D94" s="53" t="s">
        <v>133</v>
      </c>
      <c r="E94" s="51" t="s">
        <v>238</v>
      </c>
      <c r="F94" s="51">
        <v>2</v>
      </c>
      <c r="G94" s="118">
        <f t="shared" si="15"/>
        <v>249</v>
      </c>
      <c r="H94" s="117">
        <v>7</v>
      </c>
      <c r="I94" s="117">
        <v>3</v>
      </c>
      <c r="J94" s="117">
        <v>3</v>
      </c>
      <c r="K94" s="117">
        <v>6</v>
      </c>
      <c r="L94" s="117">
        <v>10</v>
      </c>
      <c r="M94" s="117">
        <v>4</v>
      </c>
      <c r="N94" s="117">
        <v>4</v>
      </c>
      <c r="O94" s="117">
        <v>4</v>
      </c>
      <c r="P94" s="117">
        <v>4</v>
      </c>
      <c r="Q94" s="117">
        <v>5</v>
      </c>
      <c r="R94" s="117">
        <v>5</v>
      </c>
      <c r="S94" s="117">
        <v>5</v>
      </c>
      <c r="T94" s="117">
        <v>5</v>
      </c>
      <c r="U94" s="117">
        <v>4</v>
      </c>
      <c r="V94" s="117">
        <v>4</v>
      </c>
      <c r="W94" s="117">
        <v>5</v>
      </c>
      <c r="X94" s="117">
        <v>6</v>
      </c>
      <c r="Y94" s="117">
        <v>5</v>
      </c>
      <c r="Z94" s="117">
        <v>4</v>
      </c>
      <c r="AA94" s="117">
        <v>4</v>
      </c>
      <c r="AB94" s="117">
        <v>19</v>
      </c>
      <c r="AC94" s="117">
        <v>17</v>
      </c>
      <c r="AD94" s="117">
        <v>19</v>
      </c>
      <c r="AE94" s="117">
        <v>19</v>
      </c>
      <c r="AF94" s="117">
        <v>17</v>
      </c>
      <c r="AG94" s="117">
        <v>14</v>
      </c>
      <c r="AH94" s="117">
        <v>11</v>
      </c>
      <c r="AI94" s="117">
        <v>9</v>
      </c>
      <c r="AJ94" s="117">
        <v>8</v>
      </c>
      <c r="AK94" s="117">
        <v>6</v>
      </c>
      <c r="AL94" s="117">
        <v>6</v>
      </c>
      <c r="AM94" s="117">
        <v>3</v>
      </c>
      <c r="AN94" s="117">
        <v>2</v>
      </c>
      <c r="AO94" s="117">
        <v>2</v>
      </c>
      <c r="AP94" s="117">
        <v>129</v>
      </c>
      <c r="AQ94" s="117">
        <v>11</v>
      </c>
      <c r="AR94" s="117">
        <v>11</v>
      </c>
      <c r="AS94" s="117">
        <v>53</v>
      </c>
      <c r="AT94" s="117">
        <v>6</v>
      </c>
    </row>
    <row r="95" spans="1:46" s="54" customFormat="1" x14ac:dyDescent="0.25">
      <c r="A95" s="53" t="s">
        <v>348</v>
      </c>
      <c r="B95" s="67" t="s">
        <v>168</v>
      </c>
      <c r="C95" s="52">
        <v>4719</v>
      </c>
      <c r="D95" s="53" t="s">
        <v>136</v>
      </c>
      <c r="E95" s="51" t="s">
        <v>237</v>
      </c>
      <c r="F95" s="51">
        <v>2</v>
      </c>
      <c r="G95" s="118">
        <f t="shared" si="15"/>
        <v>856</v>
      </c>
      <c r="H95" s="117">
        <v>7</v>
      </c>
      <c r="I95" s="117">
        <v>13</v>
      </c>
      <c r="J95" s="117">
        <v>14</v>
      </c>
      <c r="K95" s="117">
        <v>6</v>
      </c>
      <c r="L95" s="117">
        <v>24</v>
      </c>
      <c r="M95" s="117">
        <v>12</v>
      </c>
      <c r="N95" s="117">
        <v>10</v>
      </c>
      <c r="O95" s="117">
        <v>10</v>
      </c>
      <c r="P95" s="117">
        <v>10</v>
      </c>
      <c r="Q95" s="117">
        <v>11</v>
      </c>
      <c r="R95" s="117">
        <v>12</v>
      </c>
      <c r="S95" s="117">
        <v>16</v>
      </c>
      <c r="T95" s="117">
        <v>17</v>
      </c>
      <c r="U95" s="117">
        <v>15</v>
      </c>
      <c r="V95" s="117">
        <v>14</v>
      </c>
      <c r="W95" s="117">
        <v>16</v>
      </c>
      <c r="X95" s="117">
        <v>20</v>
      </c>
      <c r="Y95" s="117">
        <v>17</v>
      </c>
      <c r="Z95" s="117">
        <v>17</v>
      </c>
      <c r="AA95" s="117">
        <v>15</v>
      </c>
      <c r="AB95" s="117">
        <v>76</v>
      </c>
      <c r="AC95" s="117">
        <v>71</v>
      </c>
      <c r="AD95" s="117">
        <v>67</v>
      </c>
      <c r="AE95" s="117">
        <v>67</v>
      </c>
      <c r="AF95" s="117">
        <v>61</v>
      </c>
      <c r="AG95" s="117">
        <v>49</v>
      </c>
      <c r="AH95" s="117">
        <v>40</v>
      </c>
      <c r="AI95" s="117">
        <v>32</v>
      </c>
      <c r="AJ95" s="117">
        <v>36</v>
      </c>
      <c r="AK95" s="117">
        <v>27</v>
      </c>
      <c r="AL95" s="117">
        <v>24</v>
      </c>
      <c r="AM95" s="117">
        <v>15</v>
      </c>
      <c r="AN95" s="117">
        <v>8</v>
      </c>
      <c r="AO95" s="117">
        <v>7</v>
      </c>
      <c r="AP95" s="117">
        <v>429</v>
      </c>
      <c r="AQ95" s="117">
        <v>35</v>
      </c>
      <c r="AR95" s="117">
        <v>39</v>
      </c>
      <c r="AS95" s="117">
        <v>197</v>
      </c>
      <c r="AT95" s="117">
        <v>8</v>
      </c>
    </row>
    <row r="96" spans="1:46" s="54" customFormat="1" x14ac:dyDescent="0.25">
      <c r="A96" s="53" t="s">
        <v>348</v>
      </c>
      <c r="B96" s="67" t="s">
        <v>168</v>
      </c>
      <c r="C96" s="52">
        <v>4726</v>
      </c>
      <c r="D96" s="53" t="s">
        <v>138</v>
      </c>
      <c r="E96" s="51" t="s">
        <v>238</v>
      </c>
      <c r="F96" s="51">
        <v>2</v>
      </c>
      <c r="G96" s="118">
        <f t="shared" si="15"/>
        <v>380</v>
      </c>
      <c r="H96" s="117">
        <v>1</v>
      </c>
      <c r="I96" s="117">
        <v>6</v>
      </c>
      <c r="J96" s="117">
        <v>6</v>
      </c>
      <c r="K96" s="117">
        <v>4</v>
      </c>
      <c r="L96" s="117">
        <v>5</v>
      </c>
      <c r="M96" s="117">
        <v>8</v>
      </c>
      <c r="N96" s="117">
        <v>5</v>
      </c>
      <c r="O96" s="117">
        <v>5</v>
      </c>
      <c r="P96" s="117">
        <v>5</v>
      </c>
      <c r="Q96" s="117">
        <v>6</v>
      </c>
      <c r="R96" s="117">
        <v>6</v>
      </c>
      <c r="S96" s="117">
        <v>5</v>
      </c>
      <c r="T96" s="117">
        <v>6</v>
      </c>
      <c r="U96" s="117">
        <v>5</v>
      </c>
      <c r="V96" s="117">
        <v>5</v>
      </c>
      <c r="W96" s="117">
        <v>5</v>
      </c>
      <c r="X96" s="117">
        <v>7</v>
      </c>
      <c r="Y96" s="117">
        <v>5</v>
      </c>
      <c r="Z96" s="117">
        <v>9</v>
      </c>
      <c r="AA96" s="117">
        <v>8</v>
      </c>
      <c r="AB96" s="117">
        <v>41</v>
      </c>
      <c r="AC96" s="117">
        <v>39</v>
      </c>
      <c r="AD96" s="117">
        <v>31</v>
      </c>
      <c r="AE96" s="117">
        <v>31</v>
      </c>
      <c r="AF96" s="117">
        <v>28</v>
      </c>
      <c r="AG96" s="117">
        <v>22</v>
      </c>
      <c r="AH96" s="117">
        <v>18</v>
      </c>
      <c r="AI96" s="117">
        <v>15</v>
      </c>
      <c r="AJ96" s="117">
        <v>13</v>
      </c>
      <c r="AK96" s="117">
        <v>10</v>
      </c>
      <c r="AL96" s="117">
        <v>9</v>
      </c>
      <c r="AM96" s="117">
        <v>5</v>
      </c>
      <c r="AN96" s="117">
        <v>3</v>
      </c>
      <c r="AO96" s="117">
        <v>3</v>
      </c>
      <c r="AP96" s="117">
        <v>191</v>
      </c>
      <c r="AQ96" s="117">
        <v>13</v>
      </c>
      <c r="AR96" s="117">
        <v>16</v>
      </c>
      <c r="AS96" s="117">
        <v>96</v>
      </c>
      <c r="AT96" s="117">
        <v>1</v>
      </c>
    </row>
    <row r="97" spans="1:46" s="54" customFormat="1" x14ac:dyDescent="0.25">
      <c r="A97" s="53" t="s">
        <v>348</v>
      </c>
      <c r="B97" s="67" t="s">
        <v>168</v>
      </c>
      <c r="C97" s="52">
        <v>4729</v>
      </c>
      <c r="D97" s="53" t="s">
        <v>141</v>
      </c>
      <c r="E97" s="51" t="s">
        <v>238</v>
      </c>
      <c r="F97" s="51">
        <v>2</v>
      </c>
      <c r="G97" s="118">
        <f t="shared" si="15"/>
        <v>507</v>
      </c>
      <c r="H97" s="117">
        <v>7</v>
      </c>
      <c r="I97" s="117">
        <v>7</v>
      </c>
      <c r="J97" s="117">
        <v>7</v>
      </c>
      <c r="K97" s="117">
        <v>10</v>
      </c>
      <c r="L97" s="117">
        <v>6</v>
      </c>
      <c r="M97" s="117">
        <v>6</v>
      </c>
      <c r="N97" s="117">
        <v>6</v>
      </c>
      <c r="O97" s="117">
        <v>6</v>
      </c>
      <c r="P97" s="117">
        <v>5</v>
      </c>
      <c r="Q97" s="117">
        <v>6</v>
      </c>
      <c r="R97" s="117">
        <v>7</v>
      </c>
      <c r="S97" s="117">
        <v>11</v>
      </c>
      <c r="T97" s="117">
        <v>12</v>
      </c>
      <c r="U97" s="117">
        <v>10</v>
      </c>
      <c r="V97" s="117">
        <v>10</v>
      </c>
      <c r="W97" s="117">
        <v>11</v>
      </c>
      <c r="X97" s="117">
        <v>14</v>
      </c>
      <c r="Y97" s="117">
        <v>12</v>
      </c>
      <c r="Z97" s="117">
        <v>10</v>
      </c>
      <c r="AA97" s="117">
        <v>8</v>
      </c>
      <c r="AB97" s="117">
        <v>42</v>
      </c>
      <c r="AC97" s="117">
        <v>40</v>
      </c>
      <c r="AD97" s="117">
        <v>40</v>
      </c>
      <c r="AE97" s="117">
        <v>40</v>
      </c>
      <c r="AF97" s="117">
        <v>37</v>
      </c>
      <c r="AG97" s="117">
        <v>30</v>
      </c>
      <c r="AH97" s="117">
        <v>24</v>
      </c>
      <c r="AI97" s="117">
        <v>19</v>
      </c>
      <c r="AJ97" s="117">
        <v>20</v>
      </c>
      <c r="AK97" s="117">
        <v>15</v>
      </c>
      <c r="AL97" s="117">
        <v>13</v>
      </c>
      <c r="AM97" s="117">
        <v>8</v>
      </c>
      <c r="AN97" s="117">
        <v>4</v>
      </c>
      <c r="AO97" s="117">
        <v>4</v>
      </c>
      <c r="AP97" s="117">
        <v>252</v>
      </c>
      <c r="AQ97" s="117">
        <v>22</v>
      </c>
      <c r="AR97" s="117">
        <v>25</v>
      </c>
      <c r="AS97" s="117">
        <v>116</v>
      </c>
      <c r="AT97" s="117">
        <v>9</v>
      </c>
    </row>
    <row r="98" spans="1:46" s="54" customFormat="1" x14ac:dyDescent="0.25">
      <c r="A98" s="53" t="s">
        <v>348</v>
      </c>
      <c r="B98" s="67" t="s">
        <v>168</v>
      </c>
      <c r="C98" s="52">
        <v>4727</v>
      </c>
      <c r="D98" s="53" t="s">
        <v>139</v>
      </c>
      <c r="E98" s="51" t="s">
        <v>238</v>
      </c>
      <c r="F98" s="51">
        <v>2</v>
      </c>
      <c r="G98" s="118">
        <f t="shared" si="15"/>
        <v>438</v>
      </c>
      <c r="H98" s="117">
        <v>12</v>
      </c>
      <c r="I98" s="117">
        <v>6</v>
      </c>
      <c r="J98" s="117">
        <v>3</v>
      </c>
      <c r="K98" s="117">
        <v>7</v>
      </c>
      <c r="L98" s="117">
        <v>8</v>
      </c>
      <c r="M98" s="117">
        <v>6</v>
      </c>
      <c r="N98" s="117">
        <v>5</v>
      </c>
      <c r="O98" s="117">
        <v>5</v>
      </c>
      <c r="P98" s="117">
        <v>5</v>
      </c>
      <c r="Q98" s="117">
        <v>5</v>
      </c>
      <c r="R98" s="117">
        <v>6</v>
      </c>
      <c r="S98" s="117">
        <v>9</v>
      </c>
      <c r="T98" s="117">
        <v>9</v>
      </c>
      <c r="U98" s="117">
        <v>8</v>
      </c>
      <c r="V98" s="117">
        <v>8</v>
      </c>
      <c r="W98" s="117">
        <v>9</v>
      </c>
      <c r="X98" s="117">
        <v>11</v>
      </c>
      <c r="Y98" s="117">
        <v>9</v>
      </c>
      <c r="Z98" s="117">
        <v>8</v>
      </c>
      <c r="AA98" s="117">
        <v>7</v>
      </c>
      <c r="AB98" s="117">
        <v>38</v>
      </c>
      <c r="AC98" s="117">
        <v>35</v>
      </c>
      <c r="AD98" s="117">
        <v>36</v>
      </c>
      <c r="AE98" s="117">
        <v>36</v>
      </c>
      <c r="AF98" s="117">
        <v>33</v>
      </c>
      <c r="AG98" s="117">
        <v>27</v>
      </c>
      <c r="AH98" s="117">
        <v>21</v>
      </c>
      <c r="AI98" s="117">
        <v>17</v>
      </c>
      <c r="AJ98" s="117">
        <v>15</v>
      </c>
      <c r="AK98" s="117">
        <v>12</v>
      </c>
      <c r="AL98" s="117">
        <v>10</v>
      </c>
      <c r="AM98" s="117">
        <v>6</v>
      </c>
      <c r="AN98" s="117">
        <v>3</v>
      </c>
      <c r="AO98" s="117">
        <v>3</v>
      </c>
      <c r="AP98" s="117">
        <v>218</v>
      </c>
      <c r="AQ98" s="117">
        <v>18</v>
      </c>
      <c r="AR98" s="117">
        <v>20</v>
      </c>
      <c r="AS98" s="117">
        <v>102</v>
      </c>
      <c r="AT98" s="117">
        <v>7</v>
      </c>
    </row>
    <row r="99" spans="1:46" s="54" customFormat="1" x14ac:dyDescent="0.25">
      <c r="A99" s="53" t="s">
        <v>348</v>
      </c>
      <c r="B99" s="67" t="s">
        <v>168</v>
      </c>
      <c r="C99" s="52">
        <v>4725</v>
      </c>
      <c r="D99" s="53" t="s">
        <v>137</v>
      </c>
      <c r="E99" s="51" t="s">
        <v>238</v>
      </c>
      <c r="F99" s="51">
        <v>2</v>
      </c>
      <c r="G99" s="118">
        <f t="shared" si="15"/>
        <v>399</v>
      </c>
      <c r="H99" s="117">
        <v>5</v>
      </c>
      <c r="I99" s="117">
        <v>6</v>
      </c>
      <c r="J99" s="117">
        <v>7</v>
      </c>
      <c r="K99" s="117">
        <v>5</v>
      </c>
      <c r="L99" s="117">
        <v>8</v>
      </c>
      <c r="M99" s="117">
        <v>15</v>
      </c>
      <c r="N99" s="117">
        <v>7</v>
      </c>
      <c r="O99" s="117">
        <v>6</v>
      </c>
      <c r="P99" s="117">
        <v>6</v>
      </c>
      <c r="Q99" s="117">
        <v>7</v>
      </c>
      <c r="R99" s="117">
        <v>8</v>
      </c>
      <c r="S99" s="117">
        <v>7</v>
      </c>
      <c r="T99" s="117">
        <v>8</v>
      </c>
      <c r="U99" s="117">
        <v>7</v>
      </c>
      <c r="V99" s="117">
        <v>6</v>
      </c>
      <c r="W99" s="117">
        <v>7</v>
      </c>
      <c r="X99" s="117">
        <v>9</v>
      </c>
      <c r="Y99" s="117">
        <v>7</v>
      </c>
      <c r="Z99" s="117">
        <v>9</v>
      </c>
      <c r="AA99" s="117">
        <v>8</v>
      </c>
      <c r="AB99" s="117">
        <v>42</v>
      </c>
      <c r="AC99" s="117">
        <v>39</v>
      </c>
      <c r="AD99" s="117">
        <v>30</v>
      </c>
      <c r="AE99" s="117">
        <v>30</v>
      </c>
      <c r="AF99" s="117">
        <v>27</v>
      </c>
      <c r="AG99" s="117">
        <v>22</v>
      </c>
      <c r="AH99" s="117">
        <v>18</v>
      </c>
      <c r="AI99" s="117">
        <v>14</v>
      </c>
      <c r="AJ99" s="117">
        <v>9</v>
      </c>
      <c r="AK99" s="117">
        <v>7</v>
      </c>
      <c r="AL99" s="117">
        <v>6</v>
      </c>
      <c r="AM99" s="117">
        <v>3</v>
      </c>
      <c r="AN99" s="117">
        <v>2</v>
      </c>
      <c r="AO99" s="117">
        <v>2</v>
      </c>
      <c r="AP99" s="117">
        <v>194</v>
      </c>
      <c r="AQ99" s="117">
        <v>16</v>
      </c>
      <c r="AR99" s="117">
        <v>19</v>
      </c>
      <c r="AS99" s="117">
        <v>95</v>
      </c>
      <c r="AT99" s="117">
        <v>4</v>
      </c>
    </row>
    <row r="100" spans="1:46" s="68" customFormat="1" x14ac:dyDescent="0.25">
      <c r="A100" s="53" t="s">
        <v>348</v>
      </c>
      <c r="B100" s="67" t="s">
        <v>168</v>
      </c>
      <c r="C100" s="52">
        <v>6811</v>
      </c>
      <c r="D100" s="53" t="s">
        <v>142</v>
      </c>
      <c r="E100" s="51" t="s">
        <v>238</v>
      </c>
      <c r="F100" s="51">
        <v>2</v>
      </c>
      <c r="G100" s="118">
        <f t="shared" si="15"/>
        <v>152</v>
      </c>
      <c r="H100" s="117">
        <v>3</v>
      </c>
      <c r="I100" s="117">
        <v>2</v>
      </c>
      <c r="J100" s="117">
        <v>2</v>
      </c>
      <c r="K100" s="117">
        <v>4</v>
      </c>
      <c r="L100" s="117">
        <v>4</v>
      </c>
      <c r="M100" s="117">
        <v>4</v>
      </c>
      <c r="N100" s="117">
        <v>1</v>
      </c>
      <c r="O100" s="117">
        <v>1</v>
      </c>
      <c r="P100" s="117">
        <v>1</v>
      </c>
      <c r="Q100" s="117">
        <v>1</v>
      </c>
      <c r="R100" s="117">
        <v>1</v>
      </c>
      <c r="S100" s="117">
        <v>3</v>
      </c>
      <c r="T100" s="117">
        <v>3</v>
      </c>
      <c r="U100" s="117">
        <v>3</v>
      </c>
      <c r="V100" s="117">
        <v>3</v>
      </c>
      <c r="W100" s="117">
        <v>3</v>
      </c>
      <c r="X100" s="117">
        <v>4</v>
      </c>
      <c r="Y100" s="117">
        <v>3</v>
      </c>
      <c r="Z100" s="117">
        <v>3</v>
      </c>
      <c r="AA100" s="117">
        <v>2</v>
      </c>
      <c r="AB100" s="117">
        <v>12</v>
      </c>
      <c r="AC100" s="117">
        <v>12</v>
      </c>
      <c r="AD100" s="117">
        <v>14</v>
      </c>
      <c r="AE100" s="117">
        <v>14</v>
      </c>
      <c r="AF100" s="117">
        <v>13</v>
      </c>
      <c r="AG100" s="117">
        <v>10</v>
      </c>
      <c r="AH100" s="117">
        <v>8</v>
      </c>
      <c r="AI100" s="117">
        <v>7</v>
      </c>
      <c r="AJ100" s="117">
        <v>3</v>
      </c>
      <c r="AK100" s="117">
        <v>3</v>
      </c>
      <c r="AL100" s="117">
        <v>2</v>
      </c>
      <c r="AM100" s="117">
        <v>1</v>
      </c>
      <c r="AN100" s="117">
        <v>1</v>
      </c>
      <c r="AO100" s="117">
        <v>1</v>
      </c>
      <c r="AP100" s="117">
        <v>76</v>
      </c>
      <c r="AQ100" s="117">
        <v>7</v>
      </c>
      <c r="AR100" s="117">
        <v>8</v>
      </c>
      <c r="AS100" s="117">
        <v>38</v>
      </c>
      <c r="AT100" s="117">
        <v>4</v>
      </c>
    </row>
    <row r="101" spans="1:46" s="54" customFormat="1" x14ac:dyDescent="0.25">
      <c r="A101" s="53" t="s">
        <v>348</v>
      </c>
      <c r="B101" s="67" t="s">
        <v>168</v>
      </c>
      <c r="C101" s="52">
        <v>4728</v>
      </c>
      <c r="D101" s="53" t="s">
        <v>140</v>
      </c>
      <c r="E101" s="51" t="s">
        <v>237</v>
      </c>
      <c r="F101" s="51">
        <v>2</v>
      </c>
      <c r="G101" s="118">
        <f t="shared" si="15"/>
        <v>846</v>
      </c>
      <c r="H101" s="117">
        <v>9</v>
      </c>
      <c r="I101" s="117">
        <v>11</v>
      </c>
      <c r="J101" s="117">
        <v>11</v>
      </c>
      <c r="K101" s="117">
        <v>16</v>
      </c>
      <c r="L101" s="117">
        <v>19</v>
      </c>
      <c r="M101" s="117">
        <v>9</v>
      </c>
      <c r="N101" s="117">
        <v>9</v>
      </c>
      <c r="O101" s="117">
        <v>9</v>
      </c>
      <c r="P101" s="117">
        <v>9</v>
      </c>
      <c r="Q101" s="117">
        <v>10</v>
      </c>
      <c r="R101" s="117">
        <v>11</v>
      </c>
      <c r="S101" s="117">
        <v>19</v>
      </c>
      <c r="T101" s="117">
        <v>19</v>
      </c>
      <c r="U101" s="117">
        <v>17</v>
      </c>
      <c r="V101" s="117">
        <v>16</v>
      </c>
      <c r="W101" s="117">
        <v>18</v>
      </c>
      <c r="X101" s="117">
        <v>22</v>
      </c>
      <c r="Y101" s="117">
        <v>19</v>
      </c>
      <c r="Z101" s="117">
        <v>15</v>
      </c>
      <c r="AA101" s="117">
        <v>13</v>
      </c>
      <c r="AB101" s="117">
        <v>68</v>
      </c>
      <c r="AC101" s="117">
        <v>63</v>
      </c>
      <c r="AD101" s="117">
        <v>70</v>
      </c>
      <c r="AE101" s="117">
        <v>70</v>
      </c>
      <c r="AF101" s="117">
        <v>64</v>
      </c>
      <c r="AG101" s="117">
        <v>51</v>
      </c>
      <c r="AH101" s="117">
        <v>42</v>
      </c>
      <c r="AI101" s="117">
        <v>34</v>
      </c>
      <c r="AJ101" s="117">
        <v>32</v>
      </c>
      <c r="AK101" s="117">
        <v>24</v>
      </c>
      <c r="AL101" s="117">
        <v>21</v>
      </c>
      <c r="AM101" s="117">
        <v>13</v>
      </c>
      <c r="AN101" s="117">
        <v>7</v>
      </c>
      <c r="AO101" s="117">
        <v>6</v>
      </c>
      <c r="AP101" s="117">
        <v>438</v>
      </c>
      <c r="AQ101" s="117">
        <v>38</v>
      </c>
      <c r="AR101" s="117">
        <v>41</v>
      </c>
      <c r="AS101" s="117">
        <v>194</v>
      </c>
      <c r="AT101" s="117">
        <v>5</v>
      </c>
    </row>
    <row r="102" spans="1:46" s="54" customFormat="1" x14ac:dyDescent="0.25">
      <c r="A102" s="53" t="s">
        <v>348</v>
      </c>
      <c r="B102" s="67" t="s">
        <v>168</v>
      </c>
      <c r="C102" s="52">
        <v>25511</v>
      </c>
      <c r="D102" s="53" t="s">
        <v>226</v>
      </c>
      <c r="E102" s="51" t="s">
        <v>238</v>
      </c>
      <c r="F102" s="51">
        <v>2</v>
      </c>
      <c r="G102" s="118">
        <f t="shared" si="15"/>
        <v>205</v>
      </c>
      <c r="H102" s="117">
        <v>2</v>
      </c>
      <c r="I102" s="117">
        <v>1</v>
      </c>
      <c r="J102" s="117">
        <v>6</v>
      </c>
      <c r="K102" s="117">
        <v>3</v>
      </c>
      <c r="L102" s="117">
        <v>1</v>
      </c>
      <c r="M102" s="117">
        <v>2</v>
      </c>
      <c r="N102" s="117">
        <v>10</v>
      </c>
      <c r="O102" s="117">
        <v>10</v>
      </c>
      <c r="P102" s="117">
        <v>10</v>
      </c>
      <c r="Q102" s="117">
        <v>11</v>
      </c>
      <c r="R102" s="117">
        <v>12</v>
      </c>
      <c r="S102" s="117">
        <v>2</v>
      </c>
      <c r="T102" s="117">
        <v>2</v>
      </c>
      <c r="U102" s="117">
        <v>2</v>
      </c>
      <c r="V102" s="117">
        <v>2</v>
      </c>
      <c r="W102" s="117">
        <v>2</v>
      </c>
      <c r="X102" s="117">
        <v>3</v>
      </c>
      <c r="Y102" s="117">
        <v>2</v>
      </c>
      <c r="Z102" s="117">
        <v>4</v>
      </c>
      <c r="AA102" s="117">
        <v>3</v>
      </c>
      <c r="AB102" s="117">
        <v>16</v>
      </c>
      <c r="AC102" s="117">
        <v>15</v>
      </c>
      <c r="AD102" s="117">
        <v>14</v>
      </c>
      <c r="AE102" s="117">
        <v>14</v>
      </c>
      <c r="AF102" s="117">
        <v>13</v>
      </c>
      <c r="AG102" s="117">
        <v>10</v>
      </c>
      <c r="AH102" s="117">
        <v>8</v>
      </c>
      <c r="AI102" s="117">
        <v>7</v>
      </c>
      <c r="AJ102" s="117">
        <v>6</v>
      </c>
      <c r="AK102" s="117">
        <v>4</v>
      </c>
      <c r="AL102" s="117">
        <v>4</v>
      </c>
      <c r="AM102" s="117">
        <v>2</v>
      </c>
      <c r="AN102" s="117">
        <v>1</v>
      </c>
      <c r="AO102" s="117">
        <v>1</v>
      </c>
      <c r="AP102" s="117">
        <v>82</v>
      </c>
      <c r="AQ102" s="117">
        <v>5</v>
      </c>
      <c r="AR102" s="117">
        <v>6</v>
      </c>
      <c r="AS102" s="117">
        <v>41</v>
      </c>
      <c r="AT102" s="117">
        <v>3</v>
      </c>
    </row>
    <row r="103" spans="1:46" s="54" customFormat="1" x14ac:dyDescent="0.25">
      <c r="A103" s="59" t="s">
        <v>348</v>
      </c>
      <c r="B103" s="59" t="s">
        <v>163</v>
      </c>
      <c r="C103" s="60"/>
      <c r="D103" s="59" t="s">
        <v>245</v>
      </c>
      <c r="E103" s="65"/>
      <c r="F103" s="65"/>
      <c r="G103" s="62">
        <f>SUM(G104:G112)</f>
        <v>7679</v>
      </c>
      <c r="H103" s="62">
        <f t="shared" ref="H103:AT103" si="16">SUM(H104:H112)</f>
        <v>71</v>
      </c>
      <c r="I103" s="62">
        <f t="shared" si="16"/>
        <v>90</v>
      </c>
      <c r="J103" s="62">
        <f t="shared" si="16"/>
        <v>79</v>
      </c>
      <c r="K103" s="62">
        <f t="shared" si="16"/>
        <v>111</v>
      </c>
      <c r="L103" s="62">
        <f t="shared" si="16"/>
        <v>100</v>
      </c>
      <c r="M103" s="62">
        <f t="shared" si="16"/>
        <v>98</v>
      </c>
      <c r="N103" s="62">
        <f t="shared" si="16"/>
        <v>108</v>
      </c>
      <c r="O103" s="62">
        <f t="shared" si="16"/>
        <v>110</v>
      </c>
      <c r="P103" s="62">
        <f t="shared" si="16"/>
        <v>139</v>
      </c>
      <c r="Q103" s="62">
        <f t="shared" si="16"/>
        <v>151</v>
      </c>
      <c r="R103" s="62">
        <f t="shared" si="16"/>
        <v>107</v>
      </c>
      <c r="S103" s="62">
        <f t="shared" si="16"/>
        <v>185</v>
      </c>
      <c r="T103" s="62">
        <f t="shared" si="16"/>
        <v>142</v>
      </c>
      <c r="U103" s="62">
        <f t="shared" si="16"/>
        <v>150</v>
      </c>
      <c r="V103" s="62">
        <f t="shared" si="16"/>
        <v>143</v>
      </c>
      <c r="W103" s="62">
        <f t="shared" si="16"/>
        <v>162</v>
      </c>
      <c r="X103" s="62">
        <f t="shared" si="16"/>
        <v>161</v>
      </c>
      <c r="Y103" s="62">
        <f t="shared" si="16"/>
        <v>183</v>
      </c>
      <c r="Z103" s="62">
        <f t="shared" si="16"/>
        <v>155</v>
      </c>
      <c r="AA103" s="62">
        <f t="shared" si="16"/>
        <v>162</v>
      </c>
      <c r="AB103" s="62">
        <f t="shared" si="16"/>
        <v>629</v>
      </c>
      <c r="AC103" s="62">
        <f t="shared" si="16"/>
        <v>505</v>
      </c>
      <c r="AD103" s="62">
        <f t="shared" si="16"/>
        <v>509</v>
      </c>
      <c r="AE103" s="62">
        <f t="shared" si="16"/>
        <v>563</v>
      </c>
      <c r="AF103" s="62">
        <f t="shared" si="16"/>
        <v>495</v>
      </c>
      <c r="AG103" s="62">
        <f t="shared" si="16"/>
        <v>454</v>
      </c>
      <c r="AH103" s="62">
        <f t="shared" si="16"/>
        <v>396</v>
      </c>
      <c r="AI103" s="62">
        <f t="shared" si="16"/>
        <v>349</v>
      </c>
      <c r="AJ103" s="62">
        <f t="shared" si="16"/>
        <v>296</v>
      </c>
      <c r="AK103" s="62">
        <f t="shared" si="16"/>
        <v>259</v>
      </c>
      <c r="AL103" s="62">
        <f t="shared" si="16"/>
        <v>214</v>
      </c>
      <c r="AM103" s="62">
        <f t="shared" si="16"/>
        <v>173</v>
      </c>
      <c r="AN103" s="62">
        <f t="shared" si="16"/>
        <v>103</v>
      </c>
      <c r="AO103" s="62">
        <f t="shared" si="16"/>
        <v>127</v>
      </c>
      <c r="AP103" s="62">
        <f t="shared" si="16"/>
        <v>3785</v>
      </c>
      <c r="AQ103" s="62">
        <f t="shared" si="16"/>
        <v>348</v>
      </c>
      <c r="AR103" s="62">
        <f t="shared" si="16"/>
        <v>375</v>
      </c>
      <c r="AS103" s="62">
        <f t="shared" si="16"/>
        <v>1530</v>
      </c>
      <c r="AT103" s="62">
        <f t="shared" si="16"/>
        <v>80</v>
      </c>
    </row>
    <row r="104" spans="1:46" s="54" customFormat="1" x14ac:dyDescent="0.25">
      <c r="A104" s="53" t="s">
        <v>348</v>
      </c>
      <c r="B104" s="53" t="s">
        <v>163</v>
      </c>
      <c r="C104" s="52">
        <v>4704</v>
      </c>
      <c r="D104" s="53" t="s">
        <v>62</v>
      </c>
      <c r="E104" s="51" t="s">
        <v>236</v>
      </c>
      <c r="F104" s="51">
        <v>2</v>
      </c>
      <c r="G104" s="118">
        <f t="shared" ref="G104:G112" si="17">SUBTOTAL(9,H104:AO104)</f>
        <v>2596</v>
      </c>
      <c r="H104" s="117">
        <v>26</v>
      </c>
      <c r="I104" s="117">
        <v>27</v>
      </c>
      <c r="J104" s="117">
        <v>24</v>
      </c>
      <c r="K104" s="117">
        <v>43</v>
      </c>
      <c r="L104" s="117">
        <v>36</v>
      </c>
      <c r="M104" s="117">
        <v>28</v>
      </c>
      <c r="N104" s="117">
        <v>39</v>
      </c>
      <c r="O104" s="117">
        <v>40</v>
      </c>
      <c r="P104" s="117">
        <v>51</v>
      </c>
      <c r="Q104" s="117">
        <v>57</v>
      </c>
      <c r="R104" s="117">
        <v>40</v>
      </c>
      <c r="S104" s="117">
        <v>54</v>
      </c>
      <c r="T104" s="117">
        <v>40</v>
      </c>
      <c r="U104" s="117">
        <v>44</v>
      </c>
      <c r="V104" s="117">
        <v>41</v>
      </c>
      <c r="W104" s="117">
        <v>47</v>
      </c>
      <c r="X104" s="117">
        <v>47</v>
      </c>
      <c r="Y104" s="117">
        <v>53</v>
      </c>
      <c r="Z104" s="117">
        <v>54</v>
      </c>
      <c r="AA104" s="117">
        <v>58</v>
      </c>
      <c r="AB104" s="117">
        <v>222</v>
      </c>
      <c r="AC104" s="117">
        <v>179</v>
      </c>
      <c r="AD104" s="117">
        <v>171</v>
      </c>
      <c r="AE104" s="117">
        <v>187</v>
      </c>
      <c r="AF104" s="117">
        <v>167</v>
      </c>
      <c r="AG104" s="117">
        <v>152</v>
      </c>
      <c r="AH104" s="117">
        <v>133</v>
      </c>
      <c r="AI104" s="117">
        <v>116</v>
      </c>
      <c r="AJ104" s="117">
        <v>107</v>
      </c>
      <c r="AK104" s="117">
        <v>94</v>
      </c>
      <c r="AL104" s="117">
        <v>77</v>
      </c>
      <c r="AM104" s="117">
        <v>61</v>
      </c>
      <c r="AN104" s="117">
        <v>36</v>
      </c>
      <c r="AO104" s="117">
        <v>45</v>
      </c>
      <c r="AP104" s="117">
        <v>1283</v>
      </c>
      <c r="AQ104" s="117">
        <v>105</v>
      </c>
      <c r="AR104" s="117">
        <v>118</v>
      </c>
      <c r="AS104" s="117">
        <v>519</v>
      </c>
      <c r="AT104" s="117">
        <v>26</v>
      </c>
    </row>
    <row r="105" spans="1:46" s="54" customFormat="1" x14ac:dyDescent="0.25">
      <c r="A105" s="53" t="s">
        <v>348</v>
      </c>
      <c r="B105" s="53" t="s">
        <v>163</v>
      </c>
      <c r="C105" s="52">
        <v>4706</v>
      </c>
      <c r="D105" s="53" t="s">
        <v>64</v>
      </c>
      <c r="E105" s="51" t="s">
        <v>237</v>
      </c>
      <c r="F105" s="51">
        <v>2</v>
      </c>
      <c r="G105" s="118">
        <f t="shared" si="17"/>
        <v>809</v>
      </c>
      <c r="H105" s="117">
        <v>5</v>
      </c>
      <c r="I105" s="117">
        <v>8</v>
      </c>
      <c r="J105" s="117">
        <v>6</v>
      </c>
      <c r="K105" s="117">
        <v>10</v>
      </c>
      <c r="L105" s="117">
        <v>7</v>
      </c>
      <c r="M105" s="117">
        <v>12</v>
      </c>
      <c r="N105" s="117">
        <v>9</v>
      </c>
      <c r="O105" s="117">
        <v>10</v>
      </c>
      <c r="P105" s="117">
        <v>12</v>
      </c>
      <c r="Q105" s="117">
        <v>13</v>
      </c>
      <c r="R105" s="117">
        <v>9</v>
      </c>
      <c r="S105" s="117">
        <v>20</v>
      </c>
      <c r="T105" s="117">
        <v>16</v>
      </c>
      <c r="U105" s="117">
        <v>16</v>
      </c>
      <c r="V105" s="117">
        <v>16</v>
      </c>
      <c r="W105" s="117">
        <v>18</v>
      </c>
      <c r="X105" s="117">
        <v>18</v>
      </c>
      <c r="Y105" s="117">
        <v>20</v>
      </c>
      <c r="Z105" s="117">
        <v>14</v>
      </c>
      <c r="AA105" s="117">
        <v>14</v>
      </c>
      <c r="AB105" s="117">
        <v>55</v>
      </c>
      <c r="AC105" s="117">
        <v>44</v>
      </c>
      <c r="AD105" s="117">
        <v>57</v>
      </c>
      <c r="AE105" s="117">
        <v>63</v>
      </c>
      <c r="AF105" s="117">
        <v>56</v>
      </c>
      <c r="AG105" s="117">
        <v>51</v>
      </c>
      <c r="AH105" s="117">
        <v>44</v>
      </c>
      <c r="AI105" s="117">
        <v>39</v>
      </c>
      <c r="AJ105" s="117">
        <v>37</v>
      </c>
      <c r="AK105" s="117">
        <v>32</v>
      </c>
      <c r="AL105" s="117">
        <v>27</v>
      </c>
      <c r="AM105" s="117">
        <v>22</v>
      </c>
      <c r="AN105" s="117">
        <v>13</v>
      </c>
      <c r="AO105" s="117">
        <v>16</v>
      </c>
      <c r="AP105" s="117">
        <v>400</v>
      </c>
      <c r="AQ105" s="117">
        <v>36</v>
      </c>
      <c r="AR105" s="117">
        <v>39</v>
      </c>
      <c r="AS105" s="117">
        <v>160</v>
      </c>
      <c r="AT105" s="117">
        <v>6</v>
      </c>
    </row>
    <row r="106" spans="1:46" s="54" customFormat="1" x14ac:dyDescent="0.25">
      <c r="A106" s="53" t="s">
        <v>348</v>
      </c>
      <c r="B106" s="53" t="s">
        <v>163</v>
      </c>
      <c r="C106" s="52">
        <v>4705</v>
      </c>
      <c r="D106" s="53" t="s">
        <v>63</v>
      </c>
      <c r="E106" s="51" t="s">
        <v>237</v>
      </c>
      <c r="F106" s="51">
        <v>2</v>
      </c>
      <c r="G106" s="118">
        <f t="shared" si="17"/>
        <v>1062</v>
      </c>
      <c r="H106" s="117">
        <v>11</v>
      </c>
      <c r="I106" s="117">
        <v>14</v>
      </c>
      <c r="J106" s="117">
        <v>12</v>
      </c>
      <c r="K106" s="117">
        <v>23</v>
      </c>
      <c r="L106" s="117">
        <v>14</v>
      </c>
      <c r="M106" s="117">
        <v>10</v>
      </c>
      <c r="N106" s="117">
        <v>13</v>
      </c>
      <c r="O106" s="117">
        <v>13</v>
      </c>
      <c r="P106" s="117">
        <v>17</v>
      </c>
      <c r="Q106" s="117">
        <v>18</v>
      </c>
      <c r="R106" s="117">
        <v>13</v>
      </c>
      <c r="S106" s="117">
        <v>26</v>
      </c>
      <c r="T106" s="117">
        <v>20</v>
      </c>
      <c r="U106" s="117">
        <v>21</v>
      </c>
      <c r="V106" s="117">
        <v>20</v>
      </c>
      <c r="W106" s="117">
        <v>23</v>
      </c>
      <c r="X106" s="117">
        <v>23</v>
      </c>
      <c r="Y106" s="117">
        <v>26</v>
      </c>
      <c r="Z106" s="117">
        <v>21</v>
      </c>
      <c r="AA106" s="117">
        <v>21</v>
      </c>
      <c r="AB106" s="117">
        <v>83</v>
      </c>
      <c r="AC106" s="117">
        <v>67</v>
      </c>
      <c r="AD106" s="117">
        <v>71</v>
      </c>
      <c r="AE106" s="117">
        <v>79</v>
      </c>
      <c r="AF106" s="117">
        <v>69</v>
      </c>
      <c r="AG106" s="117">
        <v>63</v>
      </c>
      <c r="AH106" s="117">
        <v>55</v>
      </c>
      <c r="AI106" s="117">
        <v>49</v>
      </c>
      <c r="AJ106" s="117">
        <v>42</v>
      </c>
      <c r="AK106" s="117">
        <v>37</v>
      </c>
      <c r="AL106" s="117">
        <v>30</v>
      </c>
      <c r="AM106" s="117">
        <v>25</v>
      </c>
      <c r="AN106" s="117">
        <v>15</v>
      </c>
      <c r="AO106" s="117">
        <v>18</v>
      </c>
      <c r="AP106" s="117">
        <v>525</v>
      </c>
      <c r="AQ106" s="117">
        <v>48</v>
      </c>
      <c r="AR106" s="117">
        <v>51</v>
      </c>
      <c r="AS106" s="117">
        <v>210</v>
      </c>
      <c r="AT106" s="117">
        <v>14</v>
      </c>
    </row>
    <row r="107" spans="1:46" s="54" customFormat="1" x14ac:dyDescent="0.25">
      <c r="A107" s="53" t="s">
        <v>348</v>
      </c>
      <c r="B107" s="53" t="s">
        <v>163</v>
      </c>
      <c r="C107" s="52">
        <v>4709</v>
      </c>
      <c r="D107" s="53" t="s">
        <v>67</v>
      </c>
      <c r="E107" s="51" t="s">
        <v>238</v>
      </c>
      <c r="F107" s="51">
        <v>2</v>
      </c>
      <c r="G107" s="118">
        <f t="shared" si="17"/>
        <v>575</v>
      </c>
      <c r="H107" s="117">
        <v>5</v>
      </c>
      <c r="I107" s="117">
        <v>9</v>
      </c>
      <c r="J107" s="117">
        <v>6</v>
      </c>
      <c r="K107" s="117">
        <v>5</v>
      </c>
      <c r="L107" s="117">
        <v>9</v>
      </c>
      <c r="M107" s="117">
        <v>5</v>
      </c>
      <c r="N107" s="117">
        <v>5</v>
      </c>
      <c r="O107" s="117">
        <v>5</v>
      </c>
      <c r="P107" s="117">
        <v>7</v>
      </c>
      <c r="Q107" s="117">
        <v>7</v>
      </c>
      <c r="R107" s="117">
        <v>5</v>
      </c>
      <c r="S107" s="117">
        <v>16</v>
      </c>
      <c r="T107" s="117">
        <v>12</v>
      </c>
      <c r="U107" s="117">
        <v>13</v>
      </c>
      <c r="V107" s="117">
        <v>12</v>
      </c>
      <c r="W107" s="117">
        <v>14</v>
      </c>
      <c r="X107" s="117">
        <v>14</v>
      </c>
      <c r="Y107" s="117">
        <v>16</v>
      </c>
      <c r="Z107" s="117">
        <v>10</v>
      </c>
      <c r="AA107" s="117">
        <v>11</v>
      </c>
      <c r="AB107" s="117">
        <v>41</v>
      </c>
      <c r="AC107" s="117">
        <v>33</v>
      </c>
      <c r="AD107" s="117">
        <v>36</v>
      </c>
      <c r="AE107" s="117">
        <v>40</v>
      </c>
      <c r="AF107" s="117">
        <v>35</v>
      </c>
      <c r="AG107" s="117">
        <v>32</v>
      </c>
      <c r="AH107" s="117">
        <v>28</v>
      </c>
      <c r="AI107" s="117">
        <v>25</v>
      </c>
      <c r="AJ107" s="117">
        <v>30</v>
      </c>
      <c r="AK107" s="117">
        <v>26</v>
      </c>
      <c r="AL107" s="117">
        <v>22</v>
      </c>
      <c r="AM107" s="117">
        <v>18</v>
      </c>
      <c r="AN107" s="117">
        <v>10</v>
      </c>
      <c r="AO107" s="117">
        <v>13</v>
      </c>
      <c r="AP107" s="117">
        <v>285</v>
      </c>
      <c r="AQ107" s="117">
        <v>28</v>
      </c>
      <c r="AR107" s="117">
        <v>29</v>
      </c>
      <c r="AS107" s="117">
        <v>105</v>
      </c>
      <c r="AT107" s="117">
        <v>6</v>
      </c>
    </row>
    <row r="108" spans="1:46" s="54" customFormat="1" x14ac:dyDescent="0.25">
      <c r="A108" s="53" t="s">
        <v>348</v>
      </c>
      <c r="B108" s="53" t="s">
        <v>163</v>
      </c>
      <c r="C108" s="52">
        <v>4708</v>
      </c>
      <c r="D108" s="53" t="s">
        <v>66</v>
      </c>
      <c r="E108" s="51" t="s">
        <v>237</v>
      </c>
      <c r="F108" s="51">
        <v>2</v>
      </c>
      <c r="G108" s="118">
        <f t="shared" si="17"/>
        <v>952</v>
      </c>
      <c r="H108" s="117">
        <v>9</v>
      </c>
      <c r="I108" s="117">
        <v>8</v>
      </c>
      <c r="J108" s="117">
        <v>12</v>
      </c>
      <c r="K108" s="117">
        <v>6</v>
      </c>
      <c r="L108" s="117">
        <v>11</v>
      </c>
      <c r="M108" s="117">
        <v>12</v>
      </c>
      <c r="N108" s="117">
        <v>10</v>
      </c>
      <c r="O108" s="117">
        <v>10</v>
      </c>
      <c r="P108" s="117">
        <v>13</v>
      </c>
      <c r="Q108" s="117">
        <v>14</v>
      </c>
      <c r="R108" s="117">
        <v>10</v>
      </c>
      <c r="S108" s="117">
        <v>28</v>
      </c>
      <c r="T108" s="117">
        <v>22</v>
      </c>
      <c r="U108" s="117">
        <v>23</v>
      </c>
      <c r="V108" s="117">
        <v>22</v>
      </c>
      <c r="W108" s="117">
        <v>25</v>
      </c>
      <c r="X108" s="117">
        <v>24</v>
      </c>
      <c r="Y108" s="117">
        <v>28</v>
      </c>
      <c r="Z108" s="117">
        <v>21</v>
      </c>
      <c r="AA108" s="117">
        <v>22</v>
      </c>
      <c r="AB108" s="117">
        <v>84</v>
      </c>
      <c r="AC108" s="117">
        <v>67</v>
      </c>
      <c r="AD108" s="117">
        <v>65</v>
      </c>
      <c r="AE108" s="117">
        <v>72</v>
      </c>
      <c r="AF108" s="117">
        <v>63</v>
      </c>
      <c r="AG108" s="117">
        <v>58</v>
      </c>
      <c r="AH108" s="117">
        <v>51</v>
      </c>
      <c r="AI108" s="117">
        <v>45</v>
      </c>
      <c r="AJ108" s="117">
        <v>30</v>
      </c>
      <c r="AK108" s="117">
        <v>26</v>
      </c>
      <c r="AL108" s="117">
        <v>21</v>
      </c>
      <c r="AM108" s="117">
        <v>17</v>
      </c>
      <c r="AN108" s="117">
        <v>10</v>
      </c>
      <c r="AO108" s="117">
        <v>13</v>
      </c>
      <c r="AP108" s="117">
        <v>472</v>
      </c>
      <c r="AQ108" s="117">
        <v>49</v>
      </c>
      <c r="AR108" s="117">
        <v>54</v>
      </c>
      <c r="AS108" s="117">
        <v>199</v>
      </c>
      <c r="AT108" s="117">
        <v>11</v>
      </c>
    </row>
    <row r="109" spans="1:46" s="54" customFormat="1" x14ac:dyDescent="0.25">
      <c r="A109" s="53" t="s">
        <v>348</v>
      </c>
      <c r="B109" s="53" t="s">
        <v>163</v>
      </c>
      <c r="C109" s="52">
        <v>4707</v>
      </c>
      <c r="D109" s="53" t="s">
        <v>65</v>
      </c>
      <c r="E109" s="51" t="s">
        <v>238</v>
      </c>
      <c r="F109" s="51">
        <v>2</v>
      </c>
      <c r="G109" s="118">
        <f t="shared" si="17"/>
        <v>349</v>
      </c>
      <c r="H109" s="117">
        <v>7</v>
      </c>
      <c r="I109" s="117">
        <v>8</v>
      </c>
      <c r="J109" s="117">
        <v>4</v>
      </c>
      <c r="K109" s="117">
        <v>7</v>
      </c>
      <c r="L109" s="117">
        <v>4</v>
      </c>
      <c r="M109" s="117">
        <v>8</v>
      </c>
      <c r="N109" s="117">
        <v>4</v>
      </c>
      <c r="O109" s="117">
        <v>4</v>
      </c>
      <c r="P109" s="117">
        <v>5</v>
      </c>
      <c r="Q109" s="117">
        <v>5</v>
      </c>
      <c r="R109" s="117">
        <v>4</v>
      </c>
      <c r="S109" s="117">
        <v>7</v>
      </c>
      <c r="T109" s="117">
        <v>5</v>
      </c>
      <c r="U109" s="117">
        <v>6</v>
      </c>
      <c r="V109" s="117">
        <v>5</v>
      </c>
      <c r="W109" s="117">
        <v>6</v>
      </c>
      <c r="X109" s="117">
        <v>6</v>
      </c>
      <c r="Y109" s="117">
        <v>7</v>
      </c>
      <c r="Z109" s="117">
        <v>6</v>
      </c>
      <c r="AA109" s="117">
        <v>6</v>
      </c>
      <c r="AB109" s="117">
        <v>25</v>
      </c>
      <c r="AC109" s="117">
        <v>20</v>
      </c>
      <c r="AD109" s="117">
        <v>23</v>
      </c>
      <c r="AE109" s="117">
        <v>26</v>
      </c>
      <c r="AF109" s="117">
        <v>22</v>
      </c>
      <c r="AG109" s="117">
        <v>21</v>
      </c>
      <c r="AH109" s="117">
        <v>18</v>
      </c>
      <c r="AI109" s="117">
        <v>16</v>
      </c>
      <c r="AJ109" s="117">
        <v>16</v>
      </c>
      <c r="AK109" s="117">
        <v>14</v>
      </c>
      <c r="AL109" s="117">
        <v>12</v>
      </c>
      <c r="AM109" s="117">
        <v>9</v>
      </c>
      <c r="AN109" s="117">
        <v>6</v>
      </c>
      <c r="AO109" s="117">
        <v>7</v>
      </c>
      <c r="AP109" s="117">
        <v>172</v>
      </c>
      <c r="AQ109" s="117">
        <v>14</v>
      </c>
      <c r="AR109" s="117">
        <v>15</v>
      </c>
      <c r="AS109" s="117">
        <v>67</v>
      </c>
      <c r="AT109" s="117">
        <v>8</v>
      </c>
    </row>
    <row r="110" spans="1:46" s="68" customFormat="1" x14ac:dyDescent="0.25">
      <c r="A110" s="53" t="s">
        <v>348</v>
      </c>
      <c r="B110" s="53" t="s">
        <v>163</v>
      </c>
      <c r="C110" s="52">
        <v>7137</v>
      </c>
      <c r="D110" s="53" t="s">
        <v>68</v>
      </c>
      <c r="E110" s="51" t="s">
        <v>238</v>
      </c>
      <c r="F110" s="51">
        <v>2</v>
      </c>
      <c r="G110" s="118">
        <f t="shared" si="17"/>
        <v>521</v>
      </c>
      <c r="H110" s="117">
        <v>4</v>
      </c>
      <c r="I110" s="117">
        <v>10</v>
      </c>
      <c r="J110" s="117">
        <v>8</v>
      </c>
      <c r="K110" s="117">
        <v>6</v>
      </c>
      <c r="L110" s="117">
        <v>8</v>
      </c>
      <c r="M110" s="117">
        <v>6</v>
      </c>
      <c r="N110" s="117">
        <v>10</v>
      </c>
      <c r="O110" s="117">
        <v>10</v>
      </c>
      <c r="P110" s="117">
        <v>12</v>
      </c>
      <c r="Q110" s="117">
        <v>13</v>
      </c>
      <c r="R110" s="117">
        <v>9</v>
      </c>
      <c r="S110" s="117">
        <v>15</v>
      </c>
      <c r="T110" s="117">
        <v>12</v>
      </c>
      <c r="U110" s="117">
        <v>12</v>
      </c>
      <c r="V110" s="117">
        <v>12</v>
      </c>
      <c r="W110" s="117">
        <v>13</v>
      </c>
      <c r="X110" s="117">
        <v>13</v>
      </c>
      <c r="Y110" s="117">
        <v>15</v>
      </c>
      <c r="Z110" s="117">
        <v>11</v>
      </c>
      <c r="AA110" s="117">
        <v>11</v>
      </c>
      <c r="AB110" s="117">
        <v>45</v>
      </c>
      <c r="AC110" s="117">
        <v>36</v>
      </c>
      <c r="AD110" s="117">
        <v>35</v>
      </c>
      <c r="AE110" s="117">
        <v>39</v>
      </c>
      <c r="AF110" s="117">
        <v>34</v>
      </c>
      <c r="AG110" s="117">
        <v>31</v>
      </c>
      <c r="AH110" s="117">
        <v>27</v>
      </c>
      <c r="AI110" s="117">
        <v>24</v>
      </c>
      <c r="AJ110" s="117">
        <v>10</v>
      </c>
      <c r="AK110" s="117">
        <v>9</v>
      </c>
      <c r="AL110" s="117">
        <v>7</v>
      </c>
      <c r="AM110" s="117">
        <v>6</v>
      </c>
      <c r="AN110" s="117">
        <v>4</v>
      </c>
      <c r="AO110" s="117">
        <v>4</v>
      </c>
      <c r="AP110" s="117">
        <v>251</v>
      </c>
      <c r="AQ110" s="117">
        <v>29</v>
      </c>
      <c r="AR110" s="117">
        <v>29</v>
      </c>
      <c r="AS110" s="117">
        <v>107</v>
      </c>
      <c r="AT110" s="117">
        <v>5</v>
      </c>
    </row>
    <row r="111" spans="1:46" s="54" customFormat="1" x14ac:dyDescent="0.25">
      <c r="A111" s="53" t="s">
        <v>348</v>
      </c>
      <c r="B111" s="53" t="s">
        <v>163</v>
      </c>
      <c r="C111" s="52">
        <v>11328</v>
      </c>
      <c r="D111" s="53" t="s">
        <v>69</v>
      </c>
      <c r="E111" s="51" t="s">
        <v>238</v>
      </c>
      <c r="F111" s="51">
        <v>2</v>
      </c>
      <c r="G111" s="118">
        <f t="shared" si="17"/>
        <v>427</v>
      </c>
      <c r="H111" s="117">
        <v>3</v>
      </c>
      <c r="I111" s="117">
        <v>2</v>
      </c>
      <c r="J111" s="117">
        <v>3</v>
      </c>
      <c r="K111" s="117">
        <v>4</v>
      </c>
      <c r="L111" s="117">
        <v>3</v>
      </c>
      <c r="M111" s="117">
        <v>2</v>
      </c>
      <c r="N111" s="117">
        <v>12</v>
      </c>
      <c r="O111" s="117">
        <v>12</v>
      </c>
      <c r="P111" s="117">
        <v>15</v>
      </c>
      <c r="Q111" s="117">
        <v>16</v>
      </c>
      <c r="R111" s="117">
        <v>12</v>
      </c>
      <c r="S111" s="117">
        <v>9</v>
      </c>
      <c r="T111" s="117">
        <v>7</v>
      </c>
      <c r="U111" s="117">
        <v>7</v>
      </c>
      <c r="V111" s="117">
        <v>7</v>
      </c>
      <c r="W111" s="117">
        <v>7</v>
      </c>
      <c r="X111" s="117">
        <v>7</v>
      </c>
      <c r="Y111" s="117">
        <v>8</v>
      </c>
      <c r="Z111" s="117">
        <v>8</v>
      </c>
      <c r="AA111" s="117">
        <v>8</v>
      </c>
      <c r="AB111" s="117">
        <v>32</v>
      </c>
      <c r="AC111" s="117">
        <v>26</v>
      </c>
      <c r="AD111" s="117">
        <v>28</v>
      </c>
      <c r="AE111" s="117">
        <v>31</v>
      </c>
      <c r="AF111" s="117">
        <v>27</v>
      </c>
      <c r="AG111" s="117">
        <v>25</v>
      </c>
      <c r="AH111" s="117">
        <v>22</v>
      </c>
      <c r="AI111" s="117">
        <v>19</v>
      </c>
      <c r="AJ111" s="117">
        <v>16</v>
      </c>
      <c r="AK111" s="117">
        <v>14</v>
      </c>
      <c r="AL111" s="117">
        <v>12</v>
      </c>
      <c r="AM111" s="117">
        <v>10</v>
      </c>
      <c r="AN111" s="117">
        <v>6</v>
      </c>
      <c r="AO111" s="117">
        <v>7</v>
      </c>
      <c r="AP111" s="117">
        <v>207</v>
      </c>
      <c r="AQ111" s="117">
        <v>19</v>
      </c>
      <c r="AR111" s="117">
        <v>18</v>
      </c>
      <c r="AS111" s="117">
        <v>82</v>
      </c>
      <c r="AT111" s="117">
        <v>1</v>
      </c>
    </row>
    <row r="112" spans="1:46" s="54" customFormat="1" x14ac:dyDescent="0.25">
      <c r="A112" s="53" t="s">
        <v>348</v>
      </c>
      <c r="B112" s="53" t="s">
        <v>163</v>
      </c>
      <c r="C112" s="52">
        <v>31638</v>
      </c>
      <c r="D112" s="53" t="s">
        <v>314</v>
      </c>
      <c r="E112" s="51" t="s">
        <v>238</v>
      </c>
      <c r="F112" s="51">
        <v>2</v>
      </c>
      <c r="G112" s="118">
        <f t="shared" si="17"/>
        <v>388</v>
      </c>
      <c r="H112" s="117">
        <v>1</v>
      </c>
      <c r="I112" s="117">
        <v>4</v>
      </c>
      <c r="J112" s="117">
        <v>4</v>
      </c>
      <c r="K112" s="117">
        <v>7</v>
      </c>
      <c r="L112" s="117">
        <v>8</v>
      </c>
      <c r="M112" s="117">
        <v>15</v>
      </c>
      <c r="N112" s="117">
        <v>6</v>
      </c>
      <c r="O112" s="117">
        <v>6</v>
      </c>
      <c r="P112" s="117">
        <v>7</v>
      </c>
      <c r="Q112" s="117">
        <v>8</v>
      </c>
      <c r="R112" s="117">
        <v>5</v>
      </c>
      <c r="S112" s="117">
        <v>10</v>
      </c>
      <c r="T112" s="117">
        <v>8</v>
      </c>
      <c r="U112" s="117">
        <v>8</v>
      </c>
      <c r="V112" s="117">
        <v>8</v>
      </c>
      <c r="W112" s="117">
        <v>9</v>
      </c>
      <c r="X112" s="117">
        <v>9</v>
      </c>
      <c r="Y112" s="117">
        <v>10</v>
      </c>
      <c r="Z112" s="117">
        <v>10</v>
      </c>
      <c r="AA112" s="117">
        <v>11</v>
      </c>
      <c r="AB112" s="117">
        <v>42</v>
      </c>
      <c r="AC112" s="117">
        <v>33</v>
      </c>
      <c r="AD112" s="117">
        <v>23</v>
      </c>
      <c r="AE112" s="117">
        <v>26</v>
      </c>
      <c r="AF112" s="117">
        <v>22</v>
      </c>
      <c r="AG112" s="117">
        <v>21</v>
      </c>
      <c r="AH112" s="117">
        <v>18</v>
      </c>
      <c r="AI112" s="117">
        <v>16</v>
      </c>
      <c r="AJ112" s="117">
        <v>8</v>
      </c>
      <c r="AK112" s="117">
        <v>7</v>
      </c>
      <c r="AL112" s="117">
        <v>6</v>
      </c>
      <c r="AM112" s="117">
        <v>5</v>
      </c>
      <c r="AN112" s="117">
        <v>3</v>
      </c>
      <c r="AO112" s="117">
        <v>4</v>
      </c>
      <c r="AP112" s="117">
        <v>190</v>
      </c>
      <c r="AQ112" s="117">
        <v>20</v>
      </c>
      <c r="AR112" s="117">
        <v>22</v>
      </c>
      <c r="AS112" s="117">
        <v>81</v>
      </c>
      <c r="AT112" s="117">
        <v>3</v>
      </c>
    </row>
    <row r="113" spans="1:46" s="54" customFormat="1" x14ac:dyDescent="0.25">
      <c r="A113" s="59" t="s">
        <v>348</v>
      </c>
      <c r="B113" s="59" t="s">
        <v>167</v>
      </c>
      <c r="C113" s="60"/>
      <c r="D113" s="59" t="s">
        <v>246</v>
      </c>
      <c r="E113" s="65"/>
      <c r="F113" s="65"/>
      <c r="G113" s="62">
        <f>SUM(G114:G123)</f>
        <v>8604</v>
      </c>
      <c r="H113" s="62">
        <f t="shared" ref="H113:AT113" si="18">SUM(H114:H123)</f>
        <v>85</v>
      </c>
      <c r="I113" s="62">
        <f t="shared" si="18"/>
        <v>109</v>
      </c>
      <c r="J113" s="62">
        <f t="shared" si="18"/>
        <v>99</v>
      </c>
      <c r="K113" s="62">
        <f t="shared" si="18"/>
        <v>102</v>
      </c>
      <c r="L113" s="62">
        <f t="shared" si="18"/>
        <v>121</v>
      </c>
      <c r="M113" s="62">
        <f t="shared" si="18"/>
        <v>126</v>
      </c>
      <c r="N113" s="62">
        <f t="shared" si="18"/>
        <v>118</v>
      </c>
      <c r="O113" s="62">
        <f t="shared" si="18"/>
        <v>146</v>
      </c>
      <c r="P113" s="62">
        <f t="shared" si="18"/>
        <v>153</v>
      </c>
      <c r="Q113" s="62">
        <f t="shared" si="18"/>
        <v>151</v>
      </c>
      <c r="R113" s="62">
        <f t="shared" si="18"/>
        <v>140</v>
      </c>
      <c r="S113" s="62">
        <f t="shared" si="18"/>
        <v>192</v>
      </c>
      <c r="T113" s="62">
        <f t="shared" si="18"/>
        <v>182</v>
      </c>
      <c r="U113" s="62">
        <f t="shared" si="18"/>
        <v>154</v>
      </c>
      <c r="V113" s="62">
        <f t="shared" si="18"/>
        <v>151</v>
      </c>
      <c r="W113" s="62">
        <f t="shared" si="18"/>
        <v>201</v>
      </c>
      <c r="X113" s="62">
        <f t="shared" si="18"/>
        <v>226</v>
      </c>
      <c r="Y113" s="62">
        <f t="shared" si="18"/>
        <v>228</v>
      </c>
      <c r="Z113" s="62">
        <f t="shared" si="18"/>
        <v>224</v>
      </c>
      <c r="AA113" s="62">
        <f t="shared" si="18"/>
        <v>171</v>
      </c>
      <c r="AB113" s="62">
        <f t="shared" si="18"/>
        <v>667</v>
      </c>
      <c r="AC113" s="62">
        <f t="shared" si="18"/>
        <v>489</v>
      </c>
      <c r="AD113" s="62">
        <f t="shared" si="18"/>
        <v>526</v>
      </c>
      <c r="AE113" s="62">
        <f t="shared" si="18"/>
        <v>603</v>
      </c>
      <c r="AF113" s="62">
        <f t="shared" si="18"/>
        <v>534</v>
      </c>
      <c r="AG113" s="62">
        <f t="shared" si="18"/>
        <v>549</v>
      </c>
      <c r="AH113" s="62">
        <f t="shared" si="18"/>
        <v>453</v>
      </c>
      <c r="AI113" s="62">
        <f t="shared" si="18"/>
        <v>414</v>
      </c>
      <c r="AJ113" s="62">
        <f t="shared" si="18"/>
        <v>355</v>
      </c>
      <c r="AK113" s="62">
        <f t="shared" si="18"/>
        <v>309</v>
      </c>
      <c r="AL113" s="62">
        <f t="shared" si="18"/>
        <v>247</v>
      </c>
      <c r="AM113" s="62">
        <f t="shared" si="18"/>
        <v>163</v>
      </c>
      <c r="AN113" s="62">
        <f t="shared" si="18"/>
        <v>97</v>
      </c>
      <c r="AO113" s="62">
        <f t="shared" si="18"/>
        <v>119</v>
      </c>
      <c r="AP113" s="62">
        <f t="shared" si="18"/>
        <v>4314</v>
      </c>
      <c r="AQ113" s="62">
        <f t="shared" si="18"/>
        <v>404</v>
      </c>
      <c r="AR113" s="62">
        <f t="shared" si="18"/>
        <v>520</v>
      </c>
      <c r="AS113" s="62">
        <f t="shared" si="18"/>
        <v>1676</v>
      </c>
      <c r="AT113" s="62">
        <f t="shared" si="18"/>
        <v>70</v>
      </c>
    </row>
    <row r="114" spans="1:46" s="54" customFormat="1" x14ac:dyDescent="0.25">
      <c r="A114" s="53" t="s">
        <v>348</v>
      </c>
      <c r="B114" s="53" t="s">
        <v>167</v>
      </c>
      <c r="C114" s="52">
        <v>4711</v>
      </c>
      <c r="D114" s="53" t="s">
        <v>106</v>
      </c>
      <c r="E114" s="51" t="s">
        <v>236</v>
      </c>
      <c r="F114" s="51">
        <v>2</v>
      </c>
      <c r="G114" s="118">
        <f t="shared" ref="G114:G123" si="19">SUBTOTAL(9,H114:AO114)</f>
        <v>2285</v>
      </c>
      <c r="H114" s="117">
        <v>28</v>
      </c>
      <c r="I114" s="117">
        <v>28</v>
      </c>
      <c r="J114" s="117">
        <v>19</v>
      </c>
      <c r="K114" s="117">
        <v>22</v>
      </c>
      <c r="L114" s="117">
        <v>29</v>
      </c>
      <c r="M114" s="117">
        <v>26</v>
      </c>
      <c r="N114" s="117">
        <v>33</v>
      </c>
      <c r="O114" s="117">
        <v>41</v>
      </c>
      <c r="P114" s="117">
        <v>43</v>
      </c>
      <c r="Q114" s="117">
        <v>41</v>
      </c>
      <c r="R114" s="117">
        <v>41</v>
      </c>
      <c r="S114" s="117">
        <v>42</v>
      </c>
      <c r="T114" s="117">
        <v>40</v>
      </c>
      <c r="U114" s="117">
        <v>35</v>
      </c>
      <c r="V114" s="117">
        <v>33</v>
      </c>
      <c r="W114" s="117">
        <v>46</v>
      </c>
      <c r="X114" s="117">
        <v>48</v>
      </c>
      <c r="Y114" s="117">
        <v>50</v>
      </c>
      <c r="Z114" s="117">
        <v>63</v>
      </c>
      <c r="AA114" s="117">
        <v>48</v>
      </c>
      <c r="AB114" s="117">
        <v>188</v>
      </c>
      <c r="AC114" s="117">
        <v>137</v>
      </c>
      <c r="AD114" s="117">
        <v>146</v>
      </c>
      <c r="AE114" s="117">
        <v>167</v>
      </c>
      <c r="AF114" s="117">
        <v>148</v>
      </c>
      <c r="AG114" s="117">
        <v>152</v>
      </c>
      <c r="AH114" s="117">
        <v>126</v>
      </c>
      <c r="AI114" s="117">
        <v>114</v>
      </c>
      <c r="AJ114" s="117">
        <v>96</v>
      </c>
      <c r="AK114" s="117">
        <v>84</v>
      </c>
      <c r="AL114" s="117">
        <v>67</v>
      </c>
      <c r="AM114" s="117">
        <v>43</v>
      </c>
      <c r="AN114" s="117">
        <v>28</v>
      </c>
      <c r="AO114" s="117">
        <v>33</v>
      </c>
      <c r="AP114" s="117">
        <v>1148</v>
      </c>
      <c r="AQ114" s="117">
        <v>94</v>
      </c>
      <c r="AR114" s="117">
        <v>125</v>
      </c>
      <c r="AS114" s="117">
        <v>467</v>
      </c>
      <c r="AT114" s="117">
        <v>14</v>
      </c>
    </row>
    <row r="115" spans="1:46" s="54" customFormat="1" x14ac:dyDescent="0.25">
      <c r="A115" s="53" t="s">
        <v>348</v>
      </c>
      <c r="B115" s="53" t="s">
        <v>167</v>
      </c>
      <c r="C115" s="52">
        <v>4717</v>
      </c>
      <c r="D115" s="53" t="s">
        <v>112</v>
      </c>
      <c r="E115" s="51" t="s">
        <v>238</v>
      </c>
      <c r="F115" s="51">
        <v>2</v>
      </c>
      <c r="G115" s="118">
        <f t="shared" si="19"/>
        <v>512</v>
      </c>
      <c r="H115" s="117">
        <v>3</v>
      </c>
      <c r="I115" s="117">
        <v>6</v>
      </c>
      <c r="J115" s="117">
        <v>9</v>
      </c>
      <c r="K115" s="117">
        <v>6</v>
      </c>
      <c r="L115" s="117">
        <v>4</v>
      </c>
      <c r="M115" s="117">
        <v>4</v>
      </c>
      <c r="N115" s="117">
        <v>6</v>
      </c>
      <c r="O115" s="117">
        <v>8</v>
      </c>
      <c r="P115" s="117">
        <v>8</v>
      </c>
      <c r="Q115" s="117">
        <v>8</v>
      </c>
      <c r="R115" s="117">
        <v>7</v>
      </c>
      <c r="S115" s="117">
        <v>12</v>
      </c>
      <c r="T115" s="117">
        <v>11</v>
      </c>
      <c r="U115" s="117">
        <v>9</v>
      </c>
      <c r="V115" s="117">
        <v>9</v>
      </c>
      <c r="W115" s="117">
        <v>12</v>
      </c>
      <c r="X115" s="117">
        <v>14</v>
      </c>
      <c r="Y115" s="117">
        <v>14</v>
      </c>
      <c r="Z115" s="117">
        <v>13</v>
      </c>
      <c r="AA115" s="117">
        <v>10</v>
      </c>
      <c r="AB115" s="117">
        <v>38</v>
      </c>
      <c r="AC115" s="117">
        <v>28</v>
      </c>
      <c r="AD115" s="117">
        <v>34</v>
      </c>
      <c r="AE115" s="117">
        <v>39</v>
      </c>
      <c r="AF115" s="117">
        <v>34</v>
      </c>
      <c r="AG115" s="117">
        <v>35</v>
      </c>
      <c r="AH115" s="117">
        <v>29</v>
      </c>
      <c r="AI115" s="117">
        <v>27</v>
      </c>
      <c r="AJ115" s="117">
        <v>21</v>
      </c>
      <c r="AK115" s="117">
        <v>18</v>
      </c>
      <c r="AL115" s="117">
        <v>14</v>
      </c>
      <c r="AM115" s="117">
        <v>9</v>
      </c>
      <c r="AN115" s="117">
        <v>6</v>
      </c>
      <c r="AO115" s="117">
        <v>7</v>
      </c>
      <c r="AP115" s="117">
        <v>257</v>
      </c>
      <c r="AQ115" s="117">
        <v>26</v>
      </c>
      <c r="AR115" s="117">
        <v>31</v>
      </c>
      <c r="AS115" s="117">
        <v>103</v>
      </c>
      <c r="AT115" s="117">
        <v>1</v>
      </c>
    </row>
    <row r="116" spans="1:46" s="54" customFormat="1" x14ac:dyDescent="0.25">
      <c r="A116" s="53" t="s">
        <v>348</v>
      </c>
      <c r="B116" s="53" t="s">
        <v>167</v>
      </c>
      <c r="C116" s="52">
        <v>4715</v>
      </c>
      <c r="D116" s="53" t="s">
        <v>110</v>
      </c>
      <c r="E116" s="51" t="s">
        <v>238</v>
      </c>
      <c r="F116" s="51">
        <v>2</v>
      </c>
      <c r="G116" s="118">
        <f t="shared" si="19"/>
        <v>1087</v>
      </c>
      <c r="H116" s="117">
        <v>8</v>
      </c>
      <c r="I116" s="117">
        <v>13</v>
      </c>
      <c r="J116" s="117">
        <v>13</v>
      </c>
      <c r="K116" s="117">
        <v>15</v>
      </c>
      <c r="L116" s="117">
        <v>13</v>
      </c>
      <c r="M116" s="117">
        <v>12</v>
      </c>
      <c r="N116" s="117">
        <v>9</v>
      </c>
      <c r="O116" s="117">
        <v>11</v>
      </c>
      <c r="P116" s="117">
        <v>11</v>
      </c>
      <c r="Q116" s="117">
        <v>11</v>
      </c>
      <c r="R116" s="117">
        <v>10</v>
      </c>
      <c r="S116" s="117">
        <v>24</v>
      </c>
      <c r="T116" s="117">
        <v>23</v>
      </c>
      <c r="U116" s="117">
        <v>19</v>
      </c>
      <c r="V116" s="117">
        <v>19</v>
      </c>
      <c r="W116" s="117">
        <v>25</v>
      </c>
      <c r="X116" s="117">
        <v>28</v>
      </c>
      <c r="Y116" s="117">
        <v>28</v>
      </c>
      <c r="Z116" s="117">
        <v>25</v>
      </c>
      <c r="AA116" s="117">
        <v>19</v>
      </c>
      <c r="AB116" s="117">
        <v>75</v>
      </c>
      <c r="AC116" s="117">
        <v>55</v>
      </c>
      <c r="AD116" s="117">
        <v>69</v>
      </c>
      <c r="AE116" s="117">
        <v>79</v>
      </c>
      <c r="AF116" s="117">
        <v>70</v>
      </c>
      <c r="AG116" s="117">
        <v>72</v>
      </c>
      <c r="AH116" s="117">
        <v>59</v>
      </c>
      <c r="AI116" s="117">
        <v>54</v>
      </c>
      <c r="AJ116" s="117">
        <v>60</v>
      </c>
      <c r="AK116" s="117">
        <v>52</v>
      </c>
      <c r="AL116" s="117">
        <v>42</v>
      </c>
      <c r="AM116" s="117">
        <v>28</v>
      </c>
      <c r="AN116" s="117">
        <v>16</v>
      </c>
      <c r="AO116" s="117">
        <v>20</v>
      </c>
      <c r="AP116" s="117">
        <v>549</v>
      </c>
      <c r="AQ116" s="117">
        <v>46</v>
      </c>
      <c r="AR116" s="117">
        <v>62</v>
      </c>
      <c r="AS116" s="117">
        <v>209</v>
      </c>
      <c r="AT116" s="117">
        <v>10</v>
      </c>
    </row>
    <row r="117" spans="1:46" s="54" customFormat="1" x14ac:dyDescent="0.25">
      <c r="A117" s="53" t="s">
        <v>348</v>
      </c>
      <c r="B117" s="53" t="s">
        <v>167</v>
      </c>
      <c r="C117" s="52">
        <v>4716</v>
      </c>
      <c r="D117" s="53" t="s">
        <v>111</v>
      </c>
      <c r="E117" s="51" t="s">
        <v>237</v>
      </c>
      <c r="F117" s="51">
        <v>2</v>
      </c>
      <c r="G117" s="118">
        <f t="shared" si="19"/>
        <v>1226</v>
      </c>
      <c r="H117" s="117">
        <v>18</v>
      </c>
      <c r="I117" s="117">
        <v>26</v>
      </c>
      <c r="J117" s="117">
        <v>20</v>
      </c>
      <c r="K117" s="117">
        <v>17</v>
      </c>
      <c r="L117" s="117">
        <v>15</v>
      </c>
      <c r="M117" s="117">
        <v>26</v>
      </c>
      <c r="N117" s="117">
        <v>18</v>
      </c>
      <c r="O117" s="117">
        <v>22</v>
      </c>
      <c r="P117" s="117">
        <v>23</v>
      </c>
      <c r="Q117" s="117">
        <v>23</v>
      </c>
      <c r="R117" s="117">
        <v>21</v>
      </c>
      <c r="S117" s="117">
        <v>31</v>
      </c>
      <c r="T117" s="117">
        <v>30</v>
      </c>
      <c r="U117" s="117">
        <v>25</v>
      </c>
      <c r="V117" s="117">
        <v>25</v>
      </c>
      <c r="W117" s="117">
        <v>33</v>
      </c>
      <c r="X117" s="117">
        <v>37</v>
      </c>
      <c r="Y117" s="117">
        <v>37</v>
      </c>
      <c r="Z117" s="117">
        <v>36</v>
      </c>
      <c r="AA117" s="117">
        <v>28</v>
      </c>
      <c r="AB117" s="117">
        <v>107</v>
      </c>
      <c r="AC117" s="117">
        <v>79</v>
      </c>
      <c r="AD117" s="117">
        <v>69</v>
      </c>
      <c r="AE117" s="117">
        <v>79</v>
      </c>
      <c r="AF117" s="117">
        <v>70</v>
      </c>
      <c r="AG117" s="117">
        <v>72</v>
      </c>
      <c r="AH117" s="117">
        <v>59</v>
      </c>
      <c r="AI117" s="117">
        <v>54</v>
      </c>
      <c r="AJ117" s="117">
        <v>35</v>
      </c>
      <c r="AK117" s="117">
        <v>30</v>
      </c>
      <c r="AL117" s="117">
        <v>24</v>
      </c>
      <c r="AM117" s="117">
        <v>16</v>
      </c>
      <c r="AN117" s="117">
        <v>9</v>
      </c>
      <c r="AO117" s="117">
        <v>12</v>
      </c>
      <c r="AP117" s="117">
        <v>614</v>
      </c>
      <c r="AQ117" s="117">
        <v>65</v>
      </c>
      <c r="AR117" s="117">
        <v>85</v>
      </c>
      <c r="AS117" s="117">
        <v>238</v>
      </c>
      <c r="AT117" s="117">
        <v>18</v>
      </c>
    </row>
    <row r="118" spans="1:46" s="54" customFormat="1" x14ac:dyDescent="0.25">
      <c r="A118" s="53" t="s">
        <v>348</v>
      </c>
      <c r="B118" s="53" t="s">
        <v>167</v>
      </c>
      <c r="C118" s="52">
        <v>4712</v>
      </c>
      <c r="D118" s="53" t="s">
        <v>107</v>
      </c>
      <c r="E118" s="51" t="s">
        <v>238</v>
      </c>
      <c r="F118" s="51">
        <v>2</v>
      </c>
      <c r="G118" s="118">
        <f t="shared" si="19"/>
        <v>373</v>
      </c>
      <c r="H118" s="117">
        <v>1</v>
      </c>
      <c r="I118" s="117">
        <v>3</v>
      </c>
      <c r="J118" s="117">
        <v>3</v>
      </c>
      <c r="K118" s="117">
        <v>3</v>
      </c>
      <c r="L118" s="117">
        <v>4</v>
      </c>
      <c r="M118" s="117">
        <v>4</v>
      </c>
      <c r="N118" s="117">
        <v>4</v>
      </c>
      <c r="O118" s="117">
        <v>5</v>
      </c>
      <c r="P118" s="117">
        <v>5</v>
      </c>
      <c r="Q118" s="117">
        <v>5</v>
      </c>
      <c r="R118" s="117">
        <v>5</v>
      </c>
      <c r="S118" s="117">
        <v>8</v>
      </c>
      <c r="T118" s="117">
        <v>8</v>
      </c>
      <c r="U118" s="117">
        <v>6</v>
      </c>
      <c r="V118" s="117">
        <v>6</v>
      </c>
      <c r="W118" s="117">
        <v>8</v>
      </c>
      <c r="X118" s="117">
        <v>10</v>
      </c>
      <c r="Y118" s="117">
        <v>10</v>
      </c>
      <c r="Z118" s="117">
        <v>9</v>
      </c>
      <c r="AA118" s="117">
        <v>7</v>
      </c>
      <c r="AB118" s="117">
        <v>27</v>
      </c>
      <c r="AC118" s="117">
        <v>20</v>
      </c>
      <c r="AD118" s="117">
        <v>22</v>
      </c>
      <c r="AE118" s="117">
        <v>25</v>
      </c>
      <c r="AF118" s="117">
        <v>22</v>
      </c>
      <c r="AG118" s="117">
        <v>23</v>
      </c>
      <c r="AH118" s="117">
        <v>19</v>
      </c>
      <c r="AI118" s="117">
        <v>17</v>
      </c>
      <c r="AJ118" s="117">
        <v>23</v>
      </c>
      <c r="AK118" s="117">
        <v>20</v>
      </c>
      <c r="AL118" s="117">
        <v>16</v>
      </c>
      <c r="AM118" s="117">
        <v>11</v>
      </c>
      <c r="AN118" s="117">
        <v>6</v>
      </c>
      <c r="AO118" s="117">
        <v>8</v>
      </c>
      <c r="AP118" s="117">
        <v>183</v>
      </c>
      <c r="AQ118" s="117">
        <v>16</v>
      </c>
      <c r="AR118" s="117">
        <v>22</v>
      </c>
      <c r="AS118" s="117">
        <v>68</v>
      </c>
      <c r="AT118" s="117">
        <v>1</v>
      </c>
    </row>
    <row r="119" spans="1:46" s="54" customFormat="1" x14ac:dyDescent="0.25">
      <c r="A119" s="53" t="s">
        <v>348</v>
      </c>
      <c r="B119" s="53" t="s">
        <v>167</v>
      </c>
      <c r="C119" s="52">
        <v>4714</v>
      </c>
      <c r="D119" s="53" t="s">
        <v>109</v>
      </c>
      <c r="E119" s="51" t="s">
        <v>238</v>
      </c>
      <c r="F119" s="51">
        <v>2</v>
      </c>
      <c r="G119" s="118">
        <f t="shared" si="19"/>
        <v>450</v>
      </c>
      <c r="H119" s="117">
        <v>5</v>
      </c>
      <c r="I119" s="117">
        <v>3</v>
      </c>
      <c r="J119" s="117">
        <v>4</v>
      </c>
      <c r="K119" s="117">
        <v>6</v>
      </c>
      <c r="L119" s="117">
        <v>2</v>
      </c>
      <c r="M119" s="117">
        <v>8</v>
      </c>
      <c r="N119" s="117">
        <v>6</v>
      </c>
      <c r="O119" s="117">
        <v>7</v>
      </c>
      <c r="P119" s="117">
        <v>8</v>
      </c>
      <c r="Q119" s="117">
        <v>8</v>
      </c>
      <c r="R119" s="117">
        <v>7</v>
      </c>
      <c r="S119" s="117">
        <v>10</v>
      </c>
      <c r="T119" s="117">
        <v>9</v>
      </c>
      <c r="U119" s="117">
        <v>8</v>
      </c>
      <c r="V119" s="117">
        <v>8</v>
      </c>
      <c r="W119" s="117">
        <v>10</v>
      </c>
      <c r="X119" s="117">
        <v>12</v>
      </c>
      <c r="Y119" s="117">
        <v>12</v>
      </c>
      <c r="Z119" s="117">
        <v>10</v>
      </c>
      <c r="AA119" s="117">
        <v>7</v>
      </c>
      <c r="AB119" s="117">
        <v>28</v>
      </c>
      <c r="AC119" s="117">
        <v>21</v>
      </c>
      <c r="AD119" s="117">
        <v>29</v>
      </c>
      <c r="AE119" s="117">
        <v>34</v>
      </c>
      <c r="AF119" s="117">
        <v>30</v>
      </c>
      <c r="AG119" s="117">
        <v>31</v>
      </c>
      <c r="AH119" s="117">
        <v>25</v>
      </c>
      <c r="AI119" s="117">
        <v>23</v>
      </c>
      <c r="AJ119" s="117">
        <v>22</v>
      </c>
      <c r="AK119" s="117">
        <v>19</v>
      </c>
      <c r="AL119" s="117">
        <v>15</v>
      </c>
      <c r="AM119" s="117">
        <v>10</v>
      </c>
      <c r="AN119" s="117">
        <v>6</v>
      </c>
      <c r="AO119" s="117">
        <v>7</v>
      </c>
      <c r="AP119" s="117">
        <v>227</v>
      </c>
      <c r="AQ119" s="117">
        <v>21</v>
      </c>
      <c r="AR119" s="117">
        <v>26</v>
      </c>
      <c r="AS119" s="117">
        <v>86</v>
      </c>
      <c r="AT119" s="117">
        <v>4</v>
      </c>
    </row>
    <row r="120" spans="1:46" s="54" customFormat="1" x14ac:dyDescent="0.25">
      <c r="A120" s="53" t="s">
        <v>348</v>
      </c>
      <c r="B120" s="53" t="s">
        <v>167</v>
      </c>
      <c r="C120" s="52">
        <v>7711</v>
      </c>
      <c r="D120" s="53" t="s">
        <v>192</v>
      </c>
      <c r="E120" s="51" t="s">
        <v>237</v>
      </c>
      <c r="F120" s="51">
        <v>2</v>
      </c>
      <c r="G120" s="118">
        <f t="shared" si="19"/>
        <v>1223</v>
      </c>
      <c r="H120" s="117">
        <v>13</v>
      </c>
      <c r="I120" s="117">
        <v>13</v>
      </c>
      <c r="J120" s="117">
        <v>14</v>
      </c>
      <c r="K120" s="117">
        <v>18</v>
      </c>
      <c r="L120" s="117">
        <v>31</v>
      </c>
      <c r="M120" s="117">
        <v>26</v>
      </c>
      <c r="N120" s="117">
        <v>19</v>
      </c>
      <c r="O120" s="117">
        <v>23</v>
      </c>
      <c r="P120" s="117">
        <v>24</v>
      </c>
      <c r="Q120" s="117">
        <v>24</v>
      </c>
      <c r="R120" s="117">
        <v>22</v>
      </c>
      <c r="S120" s="117">
        <v>34</v>
      </c>
      <c r="T120" s="117">
        <v>32</v>
      </c>
      <c r="U120" s="117">
        <v>27</v>
      </c>
      <c r="V120" s="117">
        <v>27</v>
      </c>
      <c r="W120" s="117">
        <v>35</v>
      </c>
      <c r="X120" s="117">
        <v>40</v>
      </c>
      <c r="Y120" s="117">
        <v>40</v>
      </c>
      <c r="Z120" s="117">
        <v>30</v>
      </c>
      <c r="AA120" s="117">
        <v>23</v>
      </c>
      <c r="AB120" s="117">
        <v>90</v>
      </c>
      <c r="AC120" s="117">
        <v>66</v>
      </c>
      <c r="AD120" s="117">
        <v>73</v>
      </c>
      <c r="AE120" s="117">
        <v>84</v>
      </c>
      <c r="AF120" s="117">
        <v>74</v>
      </c>
      <c r="AG120" s="117">
        <v>76</v>
      </c>
      <c r="AH120" s="117">
        <v>63</v>
      </c>
      <c r="AI120" s="117">
        <v>58</v>
      </c>
      <c r="AJ120" s="117">
        <v>34</v>
      </c>
      <c r="AK120" s="117">
        <v>30</v>
      </c>
      <c r="AL120" s="117">
        <v>24</v>
      </c>
      <c r="AM120" s="117">
        <v>16</v>
      </c>
      <c r="AN120" s="117">
        <v>9</v>
      </c>
      <c r="AO120" s="117">
        <v>11</v>
      </c>
      <c r="AP120" s="117">
        <v>608</v>
      </c>
      <c r="AQ120" s="117">
        <v>70</v>
      </c>
      <c r="AR120" s="117">
        <v>83</v>
      </c>
      <c r="AS120" s="117">
        <v>230</v>
      </c>
      <c r="AT120" s="117">
        <v>12</v>
      </c>
    </row>
    <row r="121" spans="1:46" s="48" customFormat="1" x14ac:dyDescent="0.25">
      <c r="A121" s="53" t="s">
        <v>348</v>
      </c>
      <c r="B121" s="53" t="s">
        <v>167</v>
      </c>
      <c r="C121" s="52">
        <v>4713</v>
      </c>
      <c r="D121" s="53" t="s">
        <v>108</v>
      </c>
      <c r="E121" s="51" t="s">
        <v>238</v>
      </c>
      <c r="F121" s="51">
        <v>2</v>
      </c>
      <c r="G121" s="118">
        <f t="shared" si="19"/>
        <v>452</v>
      </c>
      <c r="H121" s="117">
        <v>3</v>
      </c>
      <c r="I121" s="117">
        <v>2</v>
      </c>
      <c r="J121" s="117">
        <v>6</v>
      </c>
      <c r="K121" s="117">
        <v>2</v>
      </c>
      <c r="L121" s="117">
        <v>7</v>
      </c>
      <c r="M121" s="117">
        <v>4</v>
      </c>
      <c r="N121" s="117">
        <v>5</v>
      </c>
      <c r="O121" s="117">
        <v>6</v>
      </c>
      <c r="P121" s="117">
        <v>7</v>
      </c>
      <c r="Q121" s="117">
        <v>7</v>
      </c>
      <c r="R121" s="117">
        <v>6</v>
      </c>
      <c r="S121" s="117">
        <v>11</v>
      </c>
      <c r="T121" s="117">
        <v>10</v>
      </c>
      <c r="U121" s="117">
        <v>9</v>
      </c>
      <c r="V121" s="117">
        <v>8</v>
      </c>
      <c r="W121" s="117">
        <v>11</v>
      </c>
      <c r="X121" s="117">
        <v>13</v>
      </c>
      <c r="Y121" s="117">
        <v>13</v>
      </c>
      <c r="Z121" s="117">
        <v>13</v>
      </c>
      <c r="AA121" s="117">
        <v>10</v>
      </c>
      <c r="AB121" s="117">
        <v>39</v>
      </c>
      <c r="AC121" s="117">
        <v>28</v>
      </c>
      <c r="AD121" s="117">
        <v>25</v>
      </c>
      <c r="AE121" s="117">
        <v>29</v>
      </c>
      <c r="AF121" s="117">
        <v>26</v>
      </c>
      <c r="AG121" s="117">
        <v>26</v>
      </c>
      <c r="AH121" s="117">
        <v>22</v>
      </c>
      <c r="AI121" s="117">
        <v>20</v>
      </c>
      <c r="AJ121" s="117">
        <v>23</v>
      </c>
      <c r="AK121" s="117">
        <v>20</v>
      </c>
      <c r="AL121" s="117">
        <v>16</v>
      </c>
      <c r="AM121" s="117">
        <v>11</v>
      </c>
      <c r="AN121" s="117">
        <v>6</v>
      </c>
      <c r="AO121" s="117">
        <v>8</v>
      </c>
      <c r="AP121" s="117">
        <v>230</v>
      </c>
      <c r="AQ121" s="117">
        <v>21</v>
      </c>
      <c r="AR121" s="117">
        <v>30</v>
      </c>
      <c r="AS121" s="117">
        <v>86</v>
      </c>
      <c r="AT121" s="117">
        <v>2</v>
      </c>
    </row>
    <row r="122" spans="1:46" s="54" customFormat="1" x14ac:dyDescent="0.25">
      <c r="A122" s="53" t="s">
        <v>348</v>
      </c>
      <c r="B122" s="53" t="s">
        <v>167</v>
      </c>
      <c r="C122" s="52">
        <v>7032</v>
      </c>
      <c r="D122" s="53" t="s">
        <v>113</v>
      </c>
      <c r="E122" s="51" t="s">
        <v>238</v>
      </c>
      <c r="F122" s="51">
        <v>2</v>
      </c>
      <c r="G122" s="118">
        <f t="shared" si="19"/>
        <v>478</v>
      </c>
      <c r="H122" s="117">
        <v>2</v>
      </c>
      <c r="I122" s="117">
        <v>5</v>
      </c>
      <c r="J122" s="117">
        <v>4</v>
      </c>
      <c r="K122" s="117">
        <v>7</v>
      </c>
      <c r="L122" s="117">
        <v>7</v>
      </c>
      <c r="M122" s="117">
        <v>8</v>
      </c>
      <c r="N122" s="117">
        <v>5</v>
      </c>
      <c r="O122" s="117">
        <v>7</v>
      </c>
      <c r="P122" s="117">
        <v>7</v>
      </c>
      <c r="Q122" s="117">
        <v>7</v>
      </c>
      <c r="R122" s="117">
        <v>6</v>
      </c>
      <c r="S122" s="117">
        <v>12</v>
      </c>
      <c r="T122" s="117">
        <v>11</v>
      </c>
      <c r="U122" s="117">
        <v>9</v>
      </c>
      <c r="V122" s="117">
        <v>9</v>
      </c>
      <c r="W122" s="117">
        <v>12</v>
      </c>
      <c r="X122" s="117">
        <v>14</v>
      </c>
      <c r="Y122" s="117">
        <v>14</v>
      </c>
      <c r="Z122" s="117">
        <v>12</v>
      </c>
      <c r="AA122" s="117">
        <v>9</v>
      </c>
      <c r="AB122" s="117">
        <v>37</v>
      </c>
      <c r="AC122" s="117">
        <v>27</v>
      </c>
      <c r="AD122" s="117">
        <v>26</v>
      </c>
      <c r="AE122" s="117">
        <v>30</v>
      </c>
      <c r="AF122" s="117">
        <v>27</v>
      </c>
      <c r="AG122" s="117">
        <v>28</v>
      </c>
      <c r="AH122" s="117">
        <v>23</v>
      </c>
      <c r="AI122" s="117">
        <v>21</v>
      </c>
      <c r="AJ122" s="117">
        <v>25</v>
      </c>
      <c r="AK122" s="117">
        <v>22</v>
      </c>
      <c r="AL122" s="117">
        <v>18</v>
      </c>
      <c r="AM122" s="117">
        <v>12</v>
      </c>
      <c r="AN122" s="117">
        <v>7</v>
      </c>
      <c r="AO122" s="117">
        <v>8</v>
      </c>
      <c r="AP122" s="117">
        <v>240</v>
      </c>
      <c r="AQ122" s="117">
        <v>23</v>
      </c>
      <c r="AR122" s="117">
        <v>31</v>
      </c>
      <c r="AS122" s="117">
        <v>88</v>
      </c>
      <c r="AT122" s="117">
        <v>1</v>
      </c>
    </row>
    <row r="123" spans="1:46" s="54" customFormat="1" x14ac:dyDescent="0.25">
      <c r="A123" s="53" t="s">
        <v>348</v>
      </c>
      <c r="B123" s="53" t="s">
        <v>167</v>
      </c>
      <c r="C123" s="52">
        <v>11327</v>
      </c>
      <c r="D123" s="53" t="s">
        <v>114</v>
      </c>
      <c r="E123" s="51" t="s">
        <v>238</v>
      </c>
      <c r="F123" s="51">
        <v>2</v>
      </c>
      <c r="G123" s="118">
        <f t="shared" si="19"/>
        <v>518</v>
      </c>
      <c r="H123" s="117">
        <v>4</v>
      </c>
      <c r="I123" s="117">
        <v>10</v>
      </c>
      <c r="J123" s="117">
        <v>7</v>
      </c>
      <c r="K123" s="117">
        <v>6</v>
      </c>
      <c r="L123" s="117">
        <v>9</v>
      </c>
      <c r="M123" s="117">
        <v>8</v>
      </c>
      <c r="N123" s="117">
        <v>13</v>
      </c>
      <c r="O123" s="117">
        <v>16</v>
      </c>
      <c r="P123" s="117">
        <v>17</v>
      </c>
      <c r="Q123" s="117">
        <v>17</v>
      </c>
      <c r="R123" s="117">
        <v>15</v>
      </c>
      <c r="S123" s="117">
        <v>8</v>
      </c>
      <c r="T123" s="117">
        <v>8</v>
      </c>
      <c r="U123" s="117">
        <v>7</v>
      </c>
      <c r="V123" s="117">
        <v>7</v>
      </c>
      <c r="W123" s="117">
        <v>9</v>
      </c>
      <c r="X123" s="117">
        <v>10</v>
      </c>
      <c r="Y123" s="117">
        <v>10</v>
      </c>
      <c r="Z123" s="117">
        <v>13</v>
      </c>
      <c r="AA123" s="117">
        <v>10</v>
      </c>
      <c r="AB123" s="117">
        <v>38</v>
      </c>
      <c r="AC123" s="117">
        <v>28</v>
      </c>
      <c r="AD123" s="117">
        <v>33</v>
      </c>
      <c r="AE123" s="117">
        <v>37</v>
      </c>
      <c r="AF123" s="117">
        <v>33</v>
      </c>
      <c r="AG123" s="117">
        <v>34</v>
      </c>
      <c r="AH123" s="117">
        <v>28</v>
      </c>
      <c r="AI123" s="117">
        <v>26</v>
      </c>
      <c r="AJ123" s="117">
        <v>16</v>
      </c>
      <c r="AK123" s="117">
        <v>14</v>
      </c>
      <c r="AL123" s="117">
        <v>11</v>
      </c>
      <c r="AM123" s="117">
        <v>7</v>
      </c>
      <c r="AN123" s="117">
        <v>4</v>
      </c>
      <c r="AO123" s="117">
        <v>5</v>
      </c>
      <c r="AP123" s="117">
        <v>258</v>
      </c>
      <c r="AQ123" s="117">
        <v>22</v>
      </c>
      <c r="AR123" s="117">
        <v>25</v>
      </c>
      <c r="AS123" s="117">
        <v>101</v>
      </c>
      <c r="AT123" s="117">
        <v>7</v>
      </c>
    </row>
    <row r="124" spans="1:46" s="54" customFormat="1" x14ac:dyDescent="0.25">
      <c r="A124" s="59" t="s">
        <v>348</v>
      </c>
      <c r="B124" s="59" t="s">
        <v>165</v>
      </c>
      <c r="C124" s="60"/>
      <c r="D124" s="59" t="s">
        <v>247</v>
      </c>
      <c r="E124" s="65"/>
      <c r="F124" s="65"/>
      <c r="G124" s="62">
        <f>SUM(G125:G131)</f>
        <v>4399</v>
      </c>
      <c r="H124" s="62">
        <f t="shared" ref="H124:AT124" si="20">SUM(H125:H131)</f>
        <v>36</v>
      </c>
      <c r="I124" s="62">
        <f t="shared" si="20"/>
        <v>22</v>
      </c>
      <c r="J124" s="62">
        <f t="shared" si="20"/>
        <v>51</v>
      </c>
      <c r="K124" s="62">
        <f t="shared" si="20"/>
        <v>58</v>
      </c>
      <c r="L124" s="62">
        <f t="shared" si="20"/>
        <v>40</v>
      </c>
      <c r="M124" s="62">
        <f t="shared" si="20"/>
        <v>36</v>
      </c>
      <c r="N124" s="62">
        <f t="shared" si="20"/>
        <v>60</v>
      </c>
      <c r="O124" s="62">
        <f t="shared" si="20"/>
        <v>56</v>
      </c>
      <c r="P124" s="62">
        <f t="shared" si="20"/>
        <v>65</v>
      </c>
      <c r="Q124" s="62">
        <f t="shared" si="20"/>
        <v>59</v>
      </c>
      <c r="R124" s="62">
        <f t="shared" si="20"/>
        <v>63</v>
      </c>
      <c r="S124" s="62">
        <f t="shared" si="20"/>
        <v>71</v>
      </c>
      <c r="T124" s="62">
        <f t="shared" si="20"/>
        <v>85</v>
      </c>
      <c r="U124" s="62">
        <f t="shared" si="20"/>
        <v>69</v>
      </c>
      <c r="V124" s="62">
        <f t="shared" si="20"/>
        <v>81</v>
      </c>
      <c r="W124" s="62">
        <f t="shared" si="20"/>
        <v>92</v>
      </c>
      <c r="X124" s="62">
        <f t="shared" si="20"/>
        <v>83</v>
      </c>
      <c r="Y124" s="62">
        <f t="shared" si="20"/>
        <v>72</v>
      </c>
      <c r="Z124" s="62">
        <f t="shared" si="20"/>
        <v>82</v>
      </c>
      <c r="AA124" s="62">
        <f t="shared" si="20"/>
        <v>78</v>
      </c>
      <c r="AB124" s="62">
        <f t="shared" si="20"/>
        <v>291</v>
      </c>
      <c r="AC124" s="62">
        <f t="shared" si="20"/>
        <v>295</v>
      </c>
      <c r="AD124" s="62">
        <f t="shared" si="20"/>
        <v>295</v>
      </c>
      <c r="AE124" s="62">
        <f t="shared" si="20"/>
        <v>306</v>
      </c>
      <c r="AF124" s="62">
        <f t="shared" si="20"/>
        <v>296</v>
      </c>
      <c r="AG124" s="62">
        <f t="shared" si="20"/>
        <v>307</v>
      </c>
      <c r="AH124" s="62">
        <f t="shared" si="20"/>
        <v>258</v>
      </c>
      <c r="AI124" s="62">
        <f t="shared" si="20"/>
        <v>237</v>
      </c>
      <c r="AJ124" s="62">
        <f t="shared" si="20"/>
        <v>209</v>
      </c>
      <c r="AK124" s="62">
        <f t="shared" si="20"/>
        <v>196</v>
      </c>
      <c r="AL124" s="62">
        <f t="shared" si="20"/>
        <v>169</v>
      </c>
      <c r="AM124" s="62">
        <f t="shared" si="20"/>
        <v>129</v>
      </c>
      <c r="AN124" s="62">
        <f t="shared" si="20"/>
        <v>79</v>
      </c>
      <c r="AO124" s="62">
        <f t="shared" si="20"/>
        <v>73</v>
      </c>
      <c r="AP124" s="62">
        <f t="shared" si="20"/>
        <v>2131</v>
      </c>
      <c r="AQ124" s="62">
        <f t="shared" si="20"/>
        <v>171</v>
      </c>
      <c r="AR124" s="62">
        <f t="shared" si="20"/>
        <v>188</v>
      </c>
      <c r="AS124" s="62">
        <f t="shared" si="20"/>
        <v>867</v>
      </c>
      <c r="AT124" s="62">
        <f t="shared" si="20"/>
        <v>33</v>
      </c>
    </row>
    <row r="125" spans="1:46" s="54" customFormat="1" x14ac:dyDescent="0.25">
      <c r="A125" s="53" t="s">
        <v>348</v>
      </c>
      <c r="B125" s="53" t="s">
        <v>165</v>
      </c>
      <c r="C125" s="52">
        <v>4763</v>
      </c>
      <c r="D125" s="53" t="s">
        <v>187</v>
      </c>
      <c r="E125" s="51" t="s">
        <v>236</v>
      </c>
      <c r="F125" s="51">
        <v>3</v>
      </c>
      <c r="G125" s="118">
        <f t="shared" ref="G125:G131" si="21">SUBTOTAL(9,H125:AO125)</f>
        <v>2291</v>
      </c>
      <c r="H125" s="117">
        <v>19</v>
      </c>
      <c r="I125" s="117">
        <v>11</v>
      </c>
      <c r="J125" s="117">
        <v>26</v>
      </c>
      <c r="K125" s="117">
        <v>25</v>
      </c>
      <c r="L125" s="117">
        <v>19</v>
      </c>
      <c r="M125" s="117">
        <v>17</v>
      </c>
      <c r="N125" s="117">
        <v>32</v>
      </c>
      <c r="O125" s="117">
        <v>30</v>
      </c>
      <c r="P125" s="117">
        <v>34</v>
      </c>
      <c r="Q125" s="117">
        <v>32</v>
      </c>
      <c r="R125" s="117">
        <v>35</v>
      </c>
      <c r="S125" s="117">
        <v>33</v>
      </c>
      <c r="T125" s="117">
        <v>41</v>
      </c>
      <c r="U125" s="117">
        <v>34</v>
      </c>
      <c r="V125" s="117">
        <v>38</v>
      </c>
      <c r="W125" s="117">
        <v>44</v>
      </c>
      <c r="X125" s="117">
        <v>38</v>
      </c>
      <c r="Y125" s="117">
        <v>33</v>
      </c>
      <c r="Z125" s="117">
        <v>46</v>
      </c>
      <c r="AA125" s="117">
        <v>42</v>
      </c>
      <c r="AB125" s="117">
        <v>157</v>
      </c>
      <c r="AC125" s="117">
        <v>160</v>
      </c>
      <c r="AD125" s="117">
        <v>153</v>
      </c>
      <c r="AE125" s="117">
        <v>158</v>
      </c>
      <c r="AF125" s="117">
        <v>152</v>
      </c>
      <c r="AG125" s="117">
        <v>159</v>
      </c>
      <c r="AH125" s="117">
        <v>134</v>
      </c>
      <c r="AI125" s="117">
        <v>121</v>
      </c>
      <c r="AJ125" s="117">
        <v>113</v>
      </c>
      <c r="AK125" s="117">
        <v>107</v>
      </c>
      <c r="AL125" s="117">
        <v>92</v>
      </c>
      <c r="AM125" s="117">
        <v>72</v>
      </c>
      <c r="AN125" s="117">
        <v>44</v>
      </c>
      <c r="AO125" s="117">
        <v>40</v>
      </c>
      <c r="AP125" s="117">
        <v>1117</v>
      </c>
      <c r="AQ125" s="117">
        <v>86</v>
      </c>
      <c r="AR125" s="117">
        <v>94</v>
      </c>
      <c r="AS125" s="117">
        <v>457</v>
      </c>
      <c r="AT125" s="117">
        <v>13</v>
      </c>
    </row>
    <row r="126" spans="1:46" s="54" customFormat="1" x14ac:dyDescent="0.25">
      <c r="A126" s="53" t="s">
        <v>348</v>
      </c>
      <c r="B126" s="53" t="s">
        <v>165</v>
      </c>
      <c r="C126" s="52">
        <v>4765</v>
      </c>
      <c r="D126" s="53" t="s">
        <v>84</v>
      </c>
      <c r="E126" s="51" t="s">
        <v>238</v>
      </c>
      <c r="F126" s="51">
        <v>3</v>
      </c>
      <c r="G126" s="118">
        <f t="shared" si="21"/>
        <v>342</v>
      </c>
      <c r="H126" s="117">
        <v>1</v>
      </c>
      <c r="I126" s="117">
        <v>1</v>
      </c>
      <c r="J126" s="117">
        <v>4</v>
      </c>
      <c r="K126" s="117">
        <v>5</v>
      </c>
      <c r="L126" s="117">
        <v>4</v>
      </c>
      <c r="M126" s="117">
        <v>2</v>
      </c>
      <c r="N126" s="117">
        <v>3</v>
      </c>
      <c r="O126" s="117">
        <v>3</v>
      </c>
      <c r="P126" s="117">
        <v>3</v>
      </c>
      <c r="Q126" s="117">
        <v>3</v>
      </c>
      <c r="R126" s="117">
        <v>3</v>
      </c>
      <c r="S126" s="117">
        <v>4</v>
      </c>
      <c r="T126" s="117">
        <v>4</v>
      </c>
      <c r="U126" s="117">
        <v>3</v>
      </c>
      <c r="V126" s="117">
        <v>4</v>
      </c>
      <c r="W126" s="117">
        <v>5</v>
      </c>
      <c r="X126" s="117">
        <v>4</v>
      </c>
      <c r="Y126" s="117">
        <v>4</v>
      </c>
      <c r="Z126" s="117">
        <v>7</v>
      </c>
      <c r="AA126" s="117">
        <v>7</v>
      </c>
      <c r="AB126" s="117">
        <v>26</v>
      </c>
      <c r="AC126" s="117">
        <v>26</v>
      </c>
      <c r="AD126" s="117">
        <v>22</v>
      </c>
      <c r="AE126" s="117">
        <v>23</v>
      </c>
      <c r="AF126" s="117">
        <v>22</v>
      </c>
      <c r="AG126" s="117">
        <v>23</v>
      </c>
      <c r="AH126" s="117">
        <v>19</v>
      </c>
      <c r="AI126" s="117">
        <v>18</v>
      </c>
      <c r="AJ126" s="117">
        <v>22</v>
      </c>
      <c r="AK126" s="117">
        <v>20</v>
      </c>
      <c r="AL126" s="117">
        <v>18</v>
      </c>
      <c r="AM126" s="117">
        <v>13</v>
      </c>
      <c r="AN126" s="117">
        <v>8</v>
      </c>
      <c r="AO126" s="117">
        <v>8</v>
      </c>
      <c r="AP126" s="117">
        <v>166</v>
      </c>
      <c r="AQ126" s="117">
        <v>9</v>
      </c>
      <c r="AR126" s="117">
        <v>14</v>
      </c>
      <c r="AS126" s="117">
        <v>69</v>
      </c>
      <c r="AT126" s="117">
        <v>1</v>
      </c>
    </row>
    <row r="127" spans="1:46" s="54" customFormat="1" x14ac:dyDescent="0.25">
      <c r="A127" s="53" t="s">
        <v>348</v>
      </c>
      <c r="B127" s="53" t="s">
        <v>165</v>
      </c>
      <c r="C127" s="52">
        <v>4766</v>
      </c>
      <c r="D127" s="53" t="s">
        <v>85</v>
      </c>
      <c r="E127" s="51" t="s">
        <v>238</v>
      </c>
      <c r="F127" s="51">
        <v>3</v>
      </c>
      <c r="G127" s="118">
        <f t="shared" si="21"/>
        <v>409</v>
      </c>
      <c r="H127" s="117">
        <v>3</v>
      </c>
      <c r="I127" s="117">
        <v>2</v>
      </c>
      <c r="J127" s="117">
        <v>6</v>
      </c>
      <c r="K127" s="117">
        <v>6</v>
      </c>
      <c r="L127" s="117">
        <v>2</v>
      </c>
      <c r="M127" s="117">
        <v>2</v>
      </c>
      <c r="N127" s="117">
        <v>7</v>
      </c>
      <c r="O127" s="117">
        <v>6</v>
      </c>
      <c r="P127" s="117">
        <v>7</v>
      </c>
      <c r="Q127" s="117">
        <v>7</v>
      </c>
      <c r="R127" s="117">
        <v>7</v>
      </c>
      <c r="S127" s="117">
        <v>7</v>
      </c>
      <c r="T127" s="117">
        <v>9</v>
      </c>
      <c r="U127" s="117">
        <v>7</v>
      </c>
      <c r="V127" s="117">
        <v>8</v>
      </c>
      <c r="W127" s="117">
        <v>9</v>
      </c>
      <c r="X127" s="117">
        <v>8</v>
      </c>
      <c r="Y127" s="117">
        <v>7</v>
      </c>
      <c r="Z127" s="117">
        <v>7</v>
      </c>
      <c r="AA127" s="117">
        <v>7</v>
      </c>
      <c r="AB127" s="117">
        <v>24</v>
      </c>
      <c r="AC127" s="117">
        <v>24</v>
      </c>
      <c r="AD127" s="117">
        <v>28</v>
      </c>
      <c r="AE127" s="117">
        <v>29</v>
      </c>
      <c r="AF127" s="117">
        <v>28</v>
      </c>
      <c r="AG127" s="117">
        <v>29</v>
      </c>
      <c r="AH127" s="117">
        <v>25</v>
      </c>
      <c r="AI127" s="117">
        <v>23</v>
      </c>
      <c r="AJ127" s="117">
        <v>19</v>
      </c>
      <c r="AK127" s="117">
        <v>17</v>
      </c>
      <c r="AL127" s="117">
        <v>15</v>
      </c>
      <c r="AM127" s="117">
        <v>11</v>
      </c>
      <c r="AN127" s="117">
        <v>7</v>
      </c>
      <c r="AO127" s="117">
        <v>6</v>
      </c>
      <c r="AP127" s="117">
        <v>196</v>
      </c>
      <c r="AQ127" s="117">
        <v>17</v>
      </c>
      <c r="AR127" s="117">
        <v>16</v>
      </c>
      <c r="AS127" s="117">
        <v>78</v>
      </c>
      <c r="AT127" s="117">
        <v>4</v>
      </c>
    </row>
    <row r="128" spans="1:46" s="54" customFormat="1" x14ac:dyDescent="0.25">
      <c r="A128" s="53" t="s">
        <v>348</v>
      </c>
      <c r="B128" s="53" t="s">
        <v>165</v>
      </c>
      <c r="C128" s="52">
        <v>4769</v>
      </c>
      <c r="D128" s="53" t="s">
        <v>88</v>
      </c>
      <c r="E128" s="51" t="s">
        <v>238</v>
      </c>
      <c r="F128" s="51">
        <v>3</v>
      </c>
      <c r="G128" s="118">
        <f t="shared" si="21"/>
        <v>218</v>
      </c>
      <c r="H128" s="117">
        <v>1</v>
      </c>
      <c r="I128" s="117">
        <v>1</v>
      </c>
      <c r="J128" s="117">
        <v>1</v>
      </c>
      <c r="K128" s="117">
        <v>3</v>
      </c>
      <c r="L128" s="117">
        <v>3</v>
      </c>
      <c r="M128" s="117">
        <v>1</v>
      </c>
      <c r="N128" s="117">
        <v>2</v>
      </c>
      <c r="O128" s="117">
        <v>2</v>
      </c>
      <c r="P128" s="117">
        <v>3</v>
      </c>
      <c r="Q128" s="117">
        <v>2</v>
      </c>
      <c r="R128" s="117">
        <v>3</v>
      </c>
      <c r="S128" s="117">
        <v>3</v>
      </c>
      <c r="T128" s="117">
        <v>3</v>
      </c>
      <c r="U128" s="117">
        <v>2</v>
      </c>
      <c r="V128" s="117">
        <v>3</v>
      </c>
      <c r="W128" s="117">
        <v>3</v>
      </c>
      <c r="X128" s="117">
        <v>3</v>
      </c>
      <c r="Y128" s="117">
        <v>3</v>
      </c>
      <c r="Z128" s="117">
        <v>3</v>
      </c>
      <c r="AA128" s="117">
        <v>3</v>
      </c>
      <c r="AB128" s="117">
        <v>12</v>
      </c>
      <c r="AC128" s="117">
        <v>12</v>
      </c>
      <c r="AD128" s="117">
        <v>17</v>
      </c>
      <c r="AE128" s="117">
        <v>18</v>
      </c>
      <c r="AF128" s="117">
        <v>17</v>
      </c>
      <c r="AG128" s="117">
        <v>18</v>
      </c>
      <c r="AH128" s="117">
        <v>15</v>
      </c>
      <c r="AI128" s="117">
        <v>14</v>
      </c>
      <c r="AJ128" s="117">
        <v>12</v>
      </c>
      <c r="AK128" s="117">
        <v>11</v>
      </c>
      <c r="AL128" s="117">
        <v>9</v>
      </c>
      <c r="AM128" s="117">
        <v>7</v>
      </c>
      <c r="AN128" s="117">
        <v>4</v>
      </c>
      <c r="AO128" s="117">
        <v>4</v>
      </c>
      <c r="AP128" s="117">
        <v>104</v>
      </c>
      <c r="AQ128" s="117">
        <v>5</v>
      </c>
      <c r="AR128" s="117">
        <v>7</v>
      </c>
      <c r="AS128" s="117">
        <v>46</v>
      </c>
      <c r="AT128" s="117">
        <v>1</v>
      </c>
    </row>
    <row r="129" spans="1:46" s="48" customFormat="1" x14ac:dyDescent="0.25">
      <c r="A129" s="53" t="s">
        <v>348</v>
      </c>
      <c r="B129" s="53" t="s">
        <v>165</v>
      </c>
      <c r="C129" s="52">
        <v>4767</v>
      </c>
      <c r="D129" s="53" t="s">
        <v>86</v>
      </c>
      <c r="E129" s="51" t="s">
        <v>238</v>
      </c>
      <c r="F129" s="51">
        <v>3</v>
      </c>
      <c r="G129" s="118">
        <f t="shared" si="21"/>
        <v>344</v>
      </c>
      <c r="H129" s="117">
        <v>3</v>
      </c>
      <c r="I129" s="117">
        <v>1</v>
      </c>
      <c r="J129" s="117">
        <v>6</v>
      </c>
      <c r="K129" s="117">
        <v>7</v>
      </c>
      <c r="L129" s="117">
        <v>2</v>
      </c>
      <c r="M129" s="117">
        <v>2</v>
      </c>
      <c r="N129" s="117">
        <v>5</v>
      </c>
      <c r="O129" s="117">
        <v>5</v>
      </c>
      <c r="P129" s="117">
        <v>5</v>
      </c>
      <c r="Q129" s="117">
        <v>5</v>
      </c>
      <c r="R129" s="117">
        <v>5</v>
      </c>
      <c r="S129" s="117">
        <v>8</v>
      </c>
      <c r="T129" s="117">
        <v>10</v>
      </c>
      <c r="U129" s="117">
        <v>7</v>
      </c>
      <c r="V129" s="117">
        <v>9</v>
      </c>
      <c r="W129" s="117">
        <v>10</v>
      </c>
      <c r="X129" s="117">
        <v>9</v>
      </c>
      <c r="Y129" s="117">
        <v>8</v>
      </c>
      <c r="Z129" s="117">
        <v>6</v>
      </c>
      <c r="AA129" s="117">
        <v>6</v>
      </c>
      <c r="AB129" s="117">
        <v>23</v>
      </c>
      <c r="AC129" s="117">
        <v>23</v>
      </c>
      <c r="AD129" s="117">
        <v>24</v>
      </c>
      <c r="AE129" s="117">
        <v>25</v>
      </c>
      <c r="AF129" s="117">
        <v>24</v>
      </c>
      <c r="AG129" s="117">
        <v>25</v>
      </c>
      <c r="AH129" s="117">
        <v>21</v>
      </c>
      <c r="AI129" s="117">
        <v>20</v>
      </c>
      <c r="AJ129" s="117">
        <v>10</v>
      </c>
      <c r="AK129" s="117">
        <v>9</v>
      </c>
      <c r="AL129" s="117">
        <v>8</v>
      </c>
      <c r="AM129" s="117">
        <v>6</v>
      </c>
      <c r="AN129" s="117">
        <v>4</v>
      </c>
      <c r="AO129" s="117">
        <v>3</v>
      </c>
      <c r="AP129" s="117">
        <v>162</v>
      </c>
      <c r="AQ129" s="117">
        <v>17</v>
      </c>
      <c r="AR129" s="117">
        <v>17</v>
      </c>
      <c r="AS129" s="117">
        <v>69</v>
      </c>
      <c r="AT129" s="117">
        <v>3</v>
      </c>
    </row>
    <row r="130" spans="1:46" s="54" customFormat="1" x14ac:dyDescent="0.25">
      <c r="A130" s="53" t="s">
        <v>348</v>
      </c>
      <c r="B130" s="53" t="s">
        <v>165</v>
      </c>
      <c r="C130" s="52">
        <v>6671</v>
      </c>
      <c r="D130" s="53" t="s">
        <v>116</v>
      </c>
      <c r="E130" s="51" t="s">
        <v>238</v>
      </c>
      <c r="F130" s="51">
        <v>1</v>
      </c>
      <c r="G130" s="118">
        <f t="shared" si="21"/>
        <v>153</v>
      </c>
      <c r="H130" s="117">
        <v>2</v>
      </c>
      <c r="I130" s="117">
        <v>1</v>
      </c>
      <c r="J130" s="117">
        <v>1</v>
      </c>
      <c r="K130" s="117">
        <v>4</v>
      </c>
      <c r="L130" s="117">
        <v>4</v>
      </c>
      <c r="M130" s="117">
        <v>3</v>
      </c>
      <c r="N130" s="117">
        <v>3</v>
      </c>
      <c r="O130" s="117">
        <v>3</v>
      </c>
      <c r="P130" s="117">
        <v>5</v>
      </c>
      <c r="Q130" s="117">
        <v>3</v>
      </c>
      <c r="R130" s="117">
        <v>2</v>
      </c>
      <c r="S130" s="117">
        <v>1</v>
      </c>
      <c r="T130" s="117">
        <v>0</v>
      </c>
      <c r="U130" s="117">
        <v>2</v>
      </c>
      <c r="V130" s="117">
        <v>2</v>
      </c>
      <c r="W130" s="117">
        <v>2</v>
      </c>
      <c r="X130" s="117">
        <v>4</v>
      </c>
      <c r="Y130" s="117">
        <v>2</v>
      </c>
      <c r="Z130" s="117">
        <v>1</v>
      </c>
      <c r="AA130" s="117">
        <v>2</v>
      </c>
      <c r="AB130" s="117">
        <v>8</v>
      </c>
      <c r="AC130" s="117">
        <v>9</v>
      </c>
      <c r="AD130" s="117">
        <v>11</v>
      </c>
      <c r="AE130" s="117">
        <v>12</v>
      </c>
      <c r="AF130" s="117">
        <v>13</v>
      </c>
      <c r="AG130" s="117">
        <v>12</v>
      </c>
      <c r="AH130" s="117">
        <v>9</v>
      </c>
      <c r="AI130" s="117">
        <v>9</v>
      </c>
      <c r="AJ130" s="117">
        <v>5</v>
      </c>
      <c r="AK130" s="117">
        <v>6</v>
      </c>
      <c r="AL130" s="117">
        <v>5</v>
      </c>
      <c r="AM130" s="117">
        <v>3</v>
      </c>
      <c r="AN130" s="117">
        <v>2</v>
      </c>
      <c r="AO130" s="117">
        <v>2</v>
      </c>
      <c r="AP130" s="117">
        <v>78</v>
      </c>
      <c r="AQ130" s="117">
        <v>4</v>
      </c>
      <c r="AR130" s="117">
        <v>6</v>
      </c>
      <c r="AS130" s="117">
        <v>31</v>
      </c>
      <c r="AT130" s="117">
        <v>3</v>
      </c>
    </row>
    <row r="131" spans="1:46" s="54" customFormat="1" x14ac:dyDescent="0.25">
      <c r="A131" s="53" t="s">
        <v>348</v>
      </c>
      <c r="B131" s="53" t="s">
        <v>165</v>
      </c>
      <c r="C131" s="52">
        <v>4770</v>
      </c>
      <c r="D131" s="53" t="s">
        <v>89</v>
      </c>
      <c r="E131" s="51" t="s">
        <v>238</v>
      </c>
      <c r="F131" s="51">
        <v>3</v>
      </c>
      <c r="G131" s="118">
        <f t="shared" si="21"/>
        <v>642</v>
      </c>
      <c r="H131" s="117">
        <v>7</v>
      </c>
      <c r="I131" s="117">
        <v>5</v>
      </c>
      <c r="J131" s="117">
        <v>7</v>
      </c>
      <c r="K131" s="117">
        <v>8</v>
      </c>
      <c r="L131" s="117">
        <v>6</v>
      </c>
      <c r="M131" s="117">
        <v>9</v>
      </c>
      <c r="N131" s="117">
        <v>8</v>
      </c>
      <c r="O131" s="117">
        <v>7</v>
      </c>
      <c r="P131" s="117">
        <v>8</v>
      </c>
      <c r="Q131" s="117">
        <v>7</v>
      </c>
      <c r="R131" s="117">
        <v>8</v>
      </c>
      <c r="S131" s="117">
        <v>15</v>
      </c>
      <c r="T131" s="117">
        <v>18</v>
      </c>
      <c r="U131" s="117">
        <v>14</v>
      </c>
      <c r="V131" s="117">
        <v>17</v>
      </c>
      <c r="W131" s="117">
        <v>19</v>
      </c>
      <c r="X131" s="117">
        <v>17</v>
      </c>
      <c r="Y131" s="117">
        <v>15</v>
      </c>
      <c r="Z131" s="117">
        <v>12</v>
      </c>
      <c r="AA131" s="117">
        <v>11</v>
      </c>
      <c r="AB131" s="117">
        <v>41</v>
      </c>
      <c r="AC131" s="117">
        <v>41</v>
      </c>
      <c r="AD131" s="117">
        <v>40</v>
      </c>
      <c r="AE131" s="117">
        <v>41</v>
      </c>
      <c r="AF131" s="117">
        <v>40</v>
      </c>
      <c r="AG131" s="117">
        <v>41</v>
      </c>
      <c r="AH131" s="117">
        <v>35</v>
      </c>
      <c r="AI131" s="117">
        <v>32</v>
      </c>
      <c r="AJ131" s="117">
        <v>28</v>
      </c>
      <c r="AK131" s="117">
        <v>26</v>
      </c>
      <c r="AL131" s="117">
        <v>22</v>
      </c>
      <c r="AM131" s="117">
        <v>17</v>
      </c>
      <c r="AN131" s="117">
        <v>10</v>
      </c>
      <c r="AO131" s="117">
        <v>10</v>
      </c>
      <c r="AP131" s="117">
        <v>308</v>
      </c>
      <c r="AQ131" s="117">
        <v>33</v>
      </c>
      <c r="AR131" s="117">
        <v>34</v>
      </c>
      <c r="AS131" s="117">
        <v>117</v>
      </c>
      <c r="AT131" s="117">
        <v>8</v>
      </c>
    </row>
    <row r="132" spans="1:46" s="54" customFormat="1" x14ac:dyDescent="0.25">
      <c r="A132" s="59" t="s">
        <v>348</v>
      </c>
      <c r="B132" s="59" t="s">
        <v>248</v>
      </c>
      <c r="C132" s="60"/>
      <c r="D132" s="59" t="s">
        <v>249</v>
      </c>
      <c r="E132" s="65"/>
      <c r="F132" s="65"/>
      <c r="G132" s="62">
        <f>SUM(G133:G135)</f>
        <v>2886</v>
      </c>
      <c r="H132" s="62">
        <f t="shared" ref="H132:AT132" si="22">SUM(H133:H135)</f>
        <v>32</v>
      </c>
      <c r="I132" s="62">
        <f t="shared" si="22"/>
        <v>37</v>
      </c>
      <c r="J132" s="62">
        <f t="shared" si="22"/>
        <v>42</v>
      </c>
      <c r="K132" s="62">
        <f t="shared" si="22"/>
        <v>34</v>
      </c>
      <c r="L132" s="62">
        <f t="shared" si="22"/>
        <v>41</v>
      </c>
      <c r="M132" s="62">
        <f t="shared" si="22"/>
        <v>49</v>
      </c>
      <c r="N132" s="62">
        <f t="shared" si="22"/>
        <v>54</v>
      </c>
      <c r="O132" s="62">
        <f t="shared" si="22"/>
        <v>50</v>
      </c>
      <c r="P132" s="62">
        <f t="shared" si="22"/>
        <v>57</v>
      </c>
      <c r="Q132" s="62">
        <f t="shared" si="22"/>
        <v>54</v>
      </c>
      <c r="R132" s="62">
        <f t="shared" si="22"/>
        <v>58</v>
      </c>
      <c r="S132" s="62">
        <f t="shared" si="22"/>
        <v>58</v>
      </c>
      <c r="T132" s="62">
        <f t="shared" si="22"/>
        <v>71</v>
      </c>
      <c r="U132" s="62">
        <f t="shared" si="22"/>
        <v>55</v>
      </c>
      <c r="V132" s="62">
        <f t="shared" si="22"/>
        <v>67</v>
      </c>
      <c r="W132" s="62">
        <f t="shared" si="22"/>
        <v>76</v>
      </c>
      <c r="X132" s="62">
        <f t="shared" si="22"/>
        <v>67</v>
      </c>
      <c r="Y132" s="62">
        <f t="shared" si="22"/>
        <v>58</v>
      </c>
      <c r="Z132" s="62">
        <f t="shared" si="22"/>
        <v>51</v>
      </c>
      <c r="AA132" s="62">
        <f t="shared" si="22"/>
        <v>49</v>
      </c>
      <c r="AB132" s="62">
        <f t="shared" si="22"/>
        <v>178</v>
      </c>
      <c r="AC132" s="62">
        <f t="shared" si="22"/>
        <v>180</v>
      </c>
      <c r="AD132" s="62">
        <f t="shared" si="22"/>
        <v>189</v>
      </c>
      <c r="AE132" s="62">
        <f t="shared" si="22"/>
        <v>195</v>
      </c>
      <c r="AF132" s="62">
        <f t="shared" si="22"/>
        <v>189</v>
      </c>
      <c r="AG132" s="62">
        <f t="shared" si="22"/>
        <v>198</v>
      </c>
      <c r="AH132" s="62">
        <f t="shared" si="22"/>
        <v>167</v>
      </c>
      <c r="AI132" s="62">
        <f t="shared" si="22"/>
        <v>151</v>
      </c>
      <c r="AJ132" s="62">
        <f t="shared" si="22"/>
        <v>94</v>
      </c>
      <c r="AK132" s="62">
        <f t="shared" si="22"/>
        <v>86</v>
      </c>
      <c r="AL132" s="62">
        <f t="shared" si="22"/>
        <v>76</v>
      </c>
      <c r="AM132" s="62">
        <f t="shared" si="22"/>
        <v>56</v>
      </c>
      <c r="AN132" s="62">
        <f t="shared" si="22"/>
        <v>35</v>
      </c>
      <c r="AO132" s="62">
        <f t="shared" si="22"/>
        <v>32</v>
      </c>
      <c r="AP132" s="62">
        <f t="shared" si="22"/>
        <v>1384</v>
      </c>
      <c r="AQ132" s="62">
        <f t="shared" si="22"/>
        <v>142</v>
      </c>
      <c r="AR132" s="62">
        <f t="shared" si="22"/>
        <v>136</v>
      </c>
      <c r="AS132" s="62">
        <f t="shared" si="22"/>
        <v>544</v>
      </c>
      <c r="AT132" s="62">
        <f t="shared" si="22"/>
        <v>29</v>
      </c>
    </row>
    <row r="133" spans="1:46" s="48" customFormat="1" x14ac:dyDescent="0.25">
      <c r="A133" s="53" t="s">
        <v>348</v>
      </c>
      <c r="B133" s="53" t="s">
        <v>248</v>
      </c>
      <c r="C133" s="52">
        <v>4764</v>
      </c>
      <c r="D133" s="53" t="s">
        <v>188</v>
      </c>
      <c r="E133" s="51" t="s">
        <v>236</v>
      </c>
      <c r="F133" s="51">
        <v>3</v>
      </c>
      <c r="G133" s="118">
        <f t="shared" ref="G133:G135" si="23">SUBTOTAL(9,H133:AO133)</f>
        <v>959</v>
      </c>
      <c r="H133" s="117">
        <v>6</v>
      </c>
      <c r="I133" s="117">
        <v>15</v>
      </c>
      <c r="J133" s="117">
        <v>9</v>
      </c>
      <c r="K133" s="117">
        <v>14</v>
      </c>
      <c r="L133" s="117">
        <v>8</v>
      </c>
      <c r="M133" s="117">
        <v>12</v>
      </c>
      <c r="N133" s="117">
        <v>16</v>
      </c>
      <c r="O133" s="117">
        <v>15</v>
      </c>
      <c r="P133" s="117">
        <v>17</v>
      </c>
      <c r="Q133" s="117">
        <v>16</v>
      </c>
      <c r="R133" s="117">
        <v>17</v>
      </c>
      <c r="S133" s="117">
        <v>18</v>
      </c>
      <c r="T133" s="117">
        <v>22</v>
      </c>
      <c r="U133" s="117">
        <v>17</v>
      </c>
      <c r="V133" s="117">
        <v>21</v>
      </c>
      <c r="W133" s="117">
        <v>23</v>
      </c>
      <c r="X133" s="117">
        <v>21</v>
      </c>
      <c r="Y133" s="117">
        <v>18</v>
      </c>
      <c r="Z133" s="117">
        <v>19</v>
      </c>
      <c r="AA133" s="117">
        <v>18</v>
      </c>
      <c r="AB133" s="117">
        <v>65</v>
      </c>
      <c r="AC133" s="117">
        <v>66</v>
      </c>
      <c r="AD133" s="117">
        <v>61</v>
      </c>
      <c r="AE133" s="117">
        <v>63</v>
      </c>
      <c r="AF133" s="117">
        <v>61</v>
      </c>
      <c r="AG133" s="117">
        <v>64</v>
      </c>
      <c r="AH133" s="117">
        <v>54</v>
      </c>
      <c r="AI133" s="117">
        <v>49</v>
      </c>
      <c r="AJ133" s="117">
        <v>38</v>
      </c>
      <c r="AK133" s="117">
        <v>35</v>
      </c>
      <c r="AL133" s="117">
        <v>31</v>
      </c>
      <c r="AM133" s="117">
        <v>23</v>
      </c>
      <c r="AN133" s="117">
        <v>14</v>
      </c>
      <c r="AO133" s="117">
        <v>13</v>
      </c>
      <c r="AP133" s="117">
        <v>457</v>
      </c>
      <c r="AQ133" s="117">
        <v>43</v>
      </c>
      <c r="AR133" s="117">
        <v>44</v>
      </c>
      <c r="AS133" s="117">
        <v>183</v>
      </c>
      <c r="AT133" s="117">
        <v>4</v>
      </c>
    </row>
    <row r="134" spans="1:46" s="54" customFormat="1" x14ac:dyDescent="0.25">
      <c r="A134" s="53" t="s">
        <v>348</v>
      </c>
      <c r="B134" s="53" t="s">
        <v>248</v>
      </c>
      <c r="C134" s="52">
        <v>6673</v>
      </c>
      <c r="D134" s="53" t="s">
        <v>90</v>
      </c>
      <c r="E134" s="51" t="s">
        <v>237</v>
      </c>
      <c r="F134" s="51">
        <v>3</v>
      </c>
      <c r="G134" s="118">
        <f t="shared" si="23"/>
        <v>1256</v>
      </c>
      <c r="H134" s="117">
        <v>20</v>
      </c>
      <c r="I134" s="117">
        <v>16</v>
      </c>
      <c r="J134" s="117">
        <v>21</v>
      </c>
      <c r="K134" s="117">
        <v>12</v>
      </c>
      <c r="L134" s="117">
        <v>21</v>
      </c>
      <c r="M134" s="117">
        <v>27</v>
      </c>
      <c r="N134" s="117">
        <v>23</v>
      </c>
      <c r="O134" s="117">
        <v>21</v>
      </c>
      <c r="P134" s="117">
        <v>24</v>
      </c>
      <c r="Q134" s="117">
        <v>23</v>
      </c>
      <c r="R134" s="117">
        <v>25</v>
      </c>
      <c r="S134" s="117">
        <v>30</v>
      </c>
      <c r="T134" s="117">
        <v>36</v>
      </c>
      <c r="U134" s="117">
        <v>28</v>
      </c>
      <c r="V134" s="117">
        <v>34</v>
      </c>
      <c r="W134" s="117">
        <v>39</v>
      </c>
      <c r="X134" s="117">
        <v>34</v>
      </c>
      <c r="Y134" s="117">
        <v>30</v>
      </c>
      <c r="Z134" s="117">
        <v>20</v>
      </c>
      <c r="AA134" s="117">
        <v>19</v>
      </c>
      <c r="AB134" s="117">
        <v>70</v>
      </c>
      <c r="AC134" s="117">
        <v>71</v>
      </c>
      <c r="AD134" s="117">
        <v>86</v>
      </c>
      <c r="AE134" s="117">
        <v>89</v>
      </c>
      <c r="AF134" s="117">
        <v>86</v>
      </c>
      <c r="AG134" s="117">
        <v>90</v>
      </c>
      <c r="AH134" s="117">
        <v>76</v>
      </c>
      <c r="AI134" s="117">
        <v>69</v>
      </c>
      <c r="AJ134" s="117">
        <v>29</v>
      </c>
      <c r="AK134" s="117">
        <v>26</v>
      </c>
      <c r="AL134" s="117">
        <v>23</v>
      </c>
      <c r="AM134" s="117">
        <v>17</v>
      </c>
      <c r="AN134" s="117">
        <v>11</v>
      </c>
      <c r="AO134" s="117">
        <v>10</v>
      </c>
      <c r="AP134" s="117">
        <v>602</v>
      </c>
      <c r="AQ134" s="117">
        <v>71</v>
      </c>
      <c r="AR134" s="117">
        <v>64</v>
      </c>
      <c r="AS134" s="117">
        <v>238</v>
      </c>
      <c r="AT134" s="117">
        <v>17</v>
      </c>
    </row>
    <row r="135" spans="1:46" s="54" customFormat="1" x14ac:dyDescent="0.25">
      <c r="A135" s="53" t="s">
        <v>348</v>
      </c>
      <c r="B135" s="53" t="s">
        <v>248</v>
      </c>
      <c r="C135" s="52">
        <v>4768</v>
      </c>
      <c r="D135" s="53" t="s">
        <v>87</v>
      </c>
      <c r="E135" s="51" t="s">
        <v>238</v>
      </c>
      <c r="F135" s="51">
        <v>3</v>
      </c>
      <c r="G135" s="118">
        <f t="shared" si="23"/>
        <v>671</v>
      </c>
      <c r="H135" s="117">
        <v>6</v>
      </c>
      <c r="I135" s="117">
        <v>6</v>
      </c>
      <c r="J135" s="117">
        <v>12</v>
      </c>
      <c r="K135" s="117">
        <v>8</v>
      </c>
      <c r="L135" s="117">
        <v>12</v>
      </c>
      <c r="M135" s="117">
        <v>10</v>
      </c>
      <c r="N135" s="117">
        <v>15</v>
      </c>
      <c r="O135" s="117">
        <v>14</v>
      </c>
      <c r="P135" s="117">
        <v>16</v>
      </c>
      <c r="Q135" s="117">
        <v>15</v>
      </c>
      <c r="R135" s="117">
        <v>16</v>
      </c>
      <c r="S135" s="117">
        <v>10</v>
      </c>
      <c r="T135" s="117">
        <v>13</v>
      </c>
      <c r="U135" s="117">
        <v>10</v>
      </c>
      <c r="V135" s="117">
        <v>12</v>
      </c>
      <c r="W135" s="117">
        <v>14</v>
      </c>
      <c r="X135" s="117">
        <v>12</v>
      </c>
      <c r="Y135" s="117">
        <v>10</v>
      </c>
      <c r="Z135" s="117">
        <v>12</v>
      </c>
      <c r="AA135" s="117">
        <v>12</v>
      </c>
      <c r="AB135" s="117">
        <v>43</v>
      </c>
      <c r="AC135" s="117">
        <v>43</v>
      </c>
      <c r="AD135" s="117">
        <v>42</v>
      </c>
      <c r="AE135" s="117">
        <v>43</v>
      </c>
      <c r="AF135" s="117">
        <v>42</v>
      </c>
      <c r="AG135" s="117">
        <v>44</v>
      </c>
      <c r="AH135" s="117">
        <v>37</v>
      </c>
      <c r="AI135" s="117">
        <v>33</v>
      </c>
      <c r="AJ135" s="117">
        <v>27</v>
      </c>
      <c r="AK135" s="117">
        <v>25</v>
      </c>
      <c r="AL135" s="117">
        <v>22</v>
      </c>
      <c r="AM135" s="117">
        <v>16</v>
      </c>
      <c r="AN135" s="117">
        <v>10</v>
      </c>
      <c r="AO135" s="117">
        <v>9</v>
      </c>
      <c r="AP135" s="117">
        <v>325</v>
      </c>
      <c r="AQ135" s="117">
        <v>28</v>
      </c>
      <c r="AR135" s="117">
        <v>28</v>
      </c>
      <c r="AS135" s="117">
        <v>123</v>
      </c>
      <c r="AT135" s="117">
        <v>8</v>
      </c>
    </row>
    <row r="136" spans="1:46" s="54" customFormat="1" x14ac:dyDescent="0.25">
      <c r="A136" s="59" t="s">
        <v>348</v>
      </c>
      <c r="B136" s="59" t="s">
        <v>166</v>
      </c>
      <c r="C136" s="60"/>
      <c r="D136" s="59" t="s">
        <v>250</v>
      </c>
      <c r="E136" s="65"/>
      <c r="F136" s="65"/>
      <c r="G136" s="62">
        <f>SUM(G137:G146)</f>
        <v>4315</v>
      </c>
      <c r="H136" s="62">
        <f t="shared" ref="H136:AT136" si="24">SUM(H137:H146)</f>
        <v>48</v>
      </c>
      <c r="I136" s="62">
        <f t="shared" si="24"/>
        <v>43</v>
      </c>
      <c r="J136" s="62">
        <f t="shared" si="24"/>
        <v>33</v>
      </c>
      <c r="K136" s="62">
        <f t="shared" si="24"/>
        <v>53</v>
      </c>
      <c r="L136" s="62">
        <f t="shared" si="24"/>
        <v>80</v>
      </c>
      <c r="M136" s="62">
        <f t="shared" si="24"/>
        <v>59</v>
      </c>
      <c r="N136" s="62">
        <f t="shared" si="24"/>
        <v>59</v>
      </c>
      <c r="O136" s="62">
        <f t="shared" si="24"/>
        <v>74</v>
      </c>
      <c r="P136" s="62">
        <f t="shared" si="24"/>
        <v>70</v>
      </c>
      <c r="Q136" s="62">
        <f t="shared" si="24"/>
        <v>59</v>
      </c>
      <c r="R136" s="62">
        <f t="shared" si="24"/>
        <v>70</v>
      </c>
      <c r="S136" s="62">
        <f t="shared" si="24"/>
        <v>85</v>
      </c>
      <c r="T136" s="62">
        <f t="shared" si="24"/>
        <v>68</v>
      </c>
      <c r="U136" s="62">
        <f t="shared" si="24"/>
        <v>78</v>
      </c>
      <c r="V136" s="62">
        <f t="shared" si="24"/>
        <v>59</v>
      </c>
      <c r="W136" s="62">
        <f t="shared" si="24"/>
        <v>86</v>
      </c>
      <c r="X136" s="62">
        <f t="shared" si="24"/>
        <v>98</v>
      </c>
      <c r="Y136" s="62">
        <f t="shared" si="24"/>
        <v>89</v>
      </c>
      <c r="Z136" s="62">
        <f t="shared" si="24"/>
        <v>85</v>
      </c>
      <c r="AA136" s="62">
        <f t="shared" si="24"/>
        <v>80</v>
      </c>
      <c r="AB136" s="62">
        <f t="shared" si="24"/>
        <v>345</v>
      </c>
      <c r="AC136" s="62">
        <f t="shared" si="24"/>
        <v>310</v>
      </c>
      <c r="AD136" s="62">
        <f t="shared" si="24"/>
        <v>273</v>
      </c>
      <c r="AE136" s="62">
        <f t="shared" si="24"/>
        <v>285</v>
      </c>
      <c r="AF136" s="62">
        <f t="shared" si="24"/>
        <v>279</v>
      </c>
      <c r="AG136" s="62">
        <f t="shared" si="24"/>
        <v>277</v>
      </c>
      <c r="AH136" s="62">
        <f t="shared" si="24"/>
        <v>229</v>
      </c>
      <c r="AI136" s="62">
        <f t="shared" si="24"/>
        <v>216</v>
      </c>
      <c r="AJ136" s="62">
        <f t="shared" si="24"/>
        <v>197</v>
      </c>
      <c r="AK136" s="62">
        <f t="shared" si="24"/>
        <v>157</v>
      </c>
      <c r="AL136" s="62">
        <f t="shared" si="24"/>
        <v>128</v>
      </c>
      <c r="AM136" s="62">
        <f t="shared" si="24"/>
        <v>103</v>
      </c>
      <c r="AN136" s="62">
        <f t="shared" si="24"/>
        <v>61</v>
      </c>
      <c r="AO136" s="62">
        <f t="shared" si="24"/>
        <v>79</v>
      </c>
      <c r="AP136" s="62">
        <f t="shared" si="24"/>
        <v>2233</v>
      </c>
      <c r="AQ136" s="62">
        <f t="shared" si="24"/>
        <v>184</v>
      </c>
      <c r="AR136" s="62">
        <f t="shared" si="24"/>
        <v>223</v>
      </c>
      <c r="AS136" s="62">
        <f t="shared" si="24"/>
        <v>887</v>
      </c>
      <c r="AT136" s="62">
        <f t="shared" si="24"/>
        <v>44</v>
      </c>
    </row>
    <row r="137" spans="1:46" s="54" customFormat="1" x14ac:dyDescent="0.25">
      <c r="A137" s="53" t="s">
        <v>348</v>
      </c>
      <c r="B137" s="53" t="s">
        <v>166</v>
      </c>
      <c r="C137" s="52">
        <v>4781</v>
      </c>
      <c r="D137" s="53" t="s">
        <v>130</v>
      </c>
      <c r="E137" s="51" t="s">
        <v>236</v>
      </c>
      <c r="F137" s="51">
        <v>2</v>
      </c>
      <c r="G137" s="118">
        <f t="shared" ref="G137:G146" si="25">SUBTOTAL(9,H137:AO137)</f>
        <v>729</v>
      </c>
      <c r="H137" s="117">
        <v>6</v>
      </c>
      <c r="I137" s="117">
        <v>9</v>
      </c>
      <c r="J137" s="117">
        <v>1</v>
      </c>
      <c r="K137" s="117">
        <v>5</v>
      </c>
      <c r="L137" s="117">
        <v>6</v>
      </c>
      <c r="M137" s="117">
        <v>12</v>
      </c>
      <c r="N137" s="117">
        <v>7</v>
      </c>
      <c r="O137" s="117">
        <v>12</v>
      </c>
      <c r="P137" s="117">
        <v>8</v>
      </c>
      <c r="Q137" s="117">
        <v>5</v>
      </c>
      <c r="R137" s="117">
        <v>8</v>
      </c>
      <c r="S137" s="117">
        <v>10</v>
      </c>
      <c r="T137" s="117">
        <v>8</v>
      </c>
      <c r="U137" s="117">
        <v>12</v>
      </c>
      <c r="V137" s="117">
        <v>10</v>
      </c>
      <c r="W137" s="117">
        <v>11</v>
      </c>
      <c r="X137" s="117">
        <v>9</v>
      </c>
      <c r="Y137" s="117">
        <v>13</v>
      </c>
      <c r="Z137" s="117">
        <v>9</v>
      </c>
      <c r="AA137" s="117">
        <v>12</v>
      </c>
      <c r="AB137" s="117">
        <v>44</v>
      </c>
      <c r="AC137" s="117">
        <v>71</v>
      </c>
      <c r="AD137" s="117">
        <v>49</v>
      </c>
      <c r="AE137" s="117">
        <v>43</v>
      </c>
      <c r="AF137" s="117">
        <v>53</v>
      </c>
      <c r="AG137" s="117">
        <v>49</v>
      </c>
      <c r="AH137" s="117">
        <v>46</v>
      </c>
      <c r="AI137" s="117">
        <v>43</v>
      </c>
      <c r="AJ137" s="117">
        <v>42</v>
      </c>
      <c r="AK137" s="117">
        <v>33</v>
      </c>
      <c r="AL137" s="117">
        <v>28</v>
      </c>
      <c r="AM137" s="117">
        <v>22</v>
      </c>
      <c r="AN137" s="117">
        <v>13</v>
      </c>
      <c r="AO137" s="117">
        <v>20</v>
      </c>
      <c r="AP137" s="117">
        <v>375</v>
      </c>
      <c r="AQ137" s="117">
        <v>29</v>
      </c>
      <c r="AR137" s="117">
        <v>30</v>
      </c>
      <c r="AS137" s="117">
        <v>148</v>
      </c>
      <c r="AT137" s="117">
        <v>8</v>
      </c>
    </row>
    <row r="138" spans="1:46" s="54" customFormat="1" x14ac:dyDescent="0.25">
      <c r="A138" s="53" t="s">
        <v>348</v>
      </c>
      <c r="B138" s="53" t="s">
        <v>166</v>
      </c>
      <c r="C138" s="52">
        <v>4772</v>
      </c>
      <c r="D138" s="53" t="s">
        <v>92</v>
      </c>
      <c r="E138" s="51" t="s">
        <v>238</v>
      </c>
      <c r="F138" s="51">
        <v>1</v>
      </c>
      <c r="G138" s="118">
        <f t="shared" si="25"/>
        <v>386</v>
      </c>
      <c r="H138" s="117">
        <v>4</v>
      </c>
      <c r="I138" s="117">
        <v>4</v>
      </c>
      <c r="J138" s="117">
        <v>5</v>
      </c>
      <c r="K138" s="117">
        <v>5</v>
      </c>
      <c r="L138" s="117">
        <v>9</v>
      </c>
      <c r="M138" s="117">
        <v>8</v>
      </c>
      <c r="N138" s="117">
        <v>6</v>
      </c>
      <c r="O138" s="117">
        <v>8</v>
      </c>
      <c r="P138" s="117">
        <v>7</v>
      </c>
      <c r="Q138" s="117">
        <v>7</v>
      </c>
      <c r="R138" s="117">
        <v>8</v>
      </c>
      <c r="S138" s="117">
        <v>12</v>
      </c>
      <c r="T138" s="117">
        <v>10</v>
      </c>
      <c r="U138" s="117">
        <v>10</v>
      </c>
      <c r="V138" s="117">
        <v>7</v>
      </c>
      <c r="W138" s="117">
        <v>11</v>
      </c>
      <c r="X138" s="117">
        <v>13</v>
      </c>
      <c r="Y138" s="117">
        <v>11</v>
      </c>
      <c r="Z138" s="117">
        <v>8</v>
      </c>
      <c r="AA138" s="117">
        <v>7</v>
      </c>
      <c r="AB138" s="117">
        <v>29</v>
      </c>
      <c r="AC138" s="117">
        <v>21</v>
      </c>
      <c r="AD138" s="117">
        <v>20</v>
      </c>
      <c r="AE138" s="117">
        <v>22</v>
      </c>
      <c r="AF138" s="117">
        <v>20</v>
      </c>
      <c r="AG138" s="117">
        <v>20</v>
      </c>
      <c r="AH138" s="117">
        <v>17</v>
      </c>
      <c r="AI138" s="117">
        <v>15</v>
      </c>
      <c r="AJ138" s="117">
        <v>18</v>
      </c>
      <c r="AK138" s="117">
        <v>13</v>
      </c>
      <c r="AL138" s="117">
        <v>10</v>
      </c>
      <c r="AM138" s="117">
        <v>9</v>
      </c>
      <c r="AN138" s="117">
        <v>5</v>
      </c>
      <c r="AO138" s="117">
        <v>7</v>
      </c>
      <c r="AP138" s="117">
        <v>195</v>
      </c>
      <c r="AQ138" s="117">
        <v>23</v>
      </c>
      <c r="AR138" s="117">
        <v>25</v>
      </c>
      <c r="AS138" s="117">
        <v>67</v>
      </c>
      <c r="AT138" s="117">
        <v>4</v>
      </c>
    </row>
    <row r="139" spans="1:46" s="54" customFormat="1" x14ac:dyDescent="0.25">
      <c r="A139" s="53" t="s">
        <v>348</v>
      </c>
      <c r="B139" s="53" t="s">
        <v>166</v>
      </c>
      <c r="C139" s="52">
        <v>4773</v>
      </c>
      <c r="D139" s="53" t="s">
        <v>93</v>
      </c>
      <c r="E139" s="51" t="s">
        <v>238</v>
      </c>
      <c r="F139" s="51">
        <v>1</v>
      </c>
      <c r="G139" s="118">
        <f t="shared" si="25"/>
        <v>206</v>
      </c>
      <c r="H139" s="117">
        <v>1</v>
      </c>
      <c r="I139" s="117">
        <v>1</v>
      </c>
      <c r="J139" s="117">
        <v>1</v>
      </c>
      <c r="K139" s="117">
        <v>1</v>
      </c>
      <c r="L139" s="117">
        <v>4</v>
      </c>
      <c r="M139" s="117">
        <v>1</v>
      </c>
      <c r="N139" s="117">
        <v>2</v>
      </c>
      <c r="O139" s="117">
        <v>3</v>
      </c>
      <c r="P139" s="117">
        <v>2</v>
      </c>
      <c r="Q139" s="117">
        <v>2</v>
      </c>
      <c r="R139" s="117">
        <v>3</v>
      </c>
      <c r="S139" s="117">
        <v>5</v>
      </c>
      <c r="T139" s="117">
        <v>4</v>
      </c>
      <c r="U139" s="117">
        <v>4</v>
      </c>
      <c r="V139" s="117">
        <v>3</v>
      </c>
      <c r="W139" s="117">
        <v>5</v>
      </c>
      <c r="X139" s="117">
        <v>5</v>
      </c>
      <c r="Y139" s="117">
        <v>5</v>
      </c>
      <c r="Z139" s="117">
        <v>6</v>
      </c>
      <c r="AA139" s="117">
        <v>5</v>
      </c>
      <c r="AB139" s="117">
        <v>23</v>
      </c>
      <c r="AC139" s="117">
        <v>16</v>
      </c>
      <c r="AD139" s="117">
        <v>13</v>
      </c>
      <c r="AE139" s="117">
        <v>14</v>
      </c>
      <c r="AF139" s="117">
        <v>12</v>
      </c>
      <c r="AG139" s="117">
        <v>13</v>
      </c>
      <c r="AH139" s="117">
        <v>10</v>
      </c>
      <c r="AI139" s="117">
        <v>10</v>
      </c>
      <c r="AJ139" s="117">
        <v>9</v>
      </c>
      <c r="AK139" s="117">
        <v>7</v>
      </c>
      <c r="AL139" s="117">
        <v>5</v>
      </c>
      <c r="AM139" s="117">
        <v>5</v>
      </c>
      <c r="AN139" s="117">
        <v>3</v>
      </c>
      <c r="AO139" s="117">
        <v>3</v>
      </c>
      <c r="AP139" s="117">
        <v>104</v>
      </c>
      <c r="AQ139" s="117">
        <v>8</v>
      </c>
      <c r="AR139" s="117">
        <v>13</v>
      </c>
      <c r="AS139" s="117">
        <v>46</v>
      </c>
      <c r="AT139" s="117">
        <v>1</v>
      </c>
    </row>
    <row r="140" spans="1:46" s="54" customFormat="1" x14ac:dyDescent="0.25">
      <c r="A140" s="53" t="s">
        <v>348</v>
      </c>
      <c r="B140" s="53" t="s">
        <v>166</v>
      </c>
      <c r="C140" s="52">
        <v>4774</v>
      </c>
      <c r="D140" s="53" t="s">
        <v>189</v>
      </c>
      <c r="E140" s="51" t="s">
        <v>237</v>
      </c>
      <c r="F140" s="51">
        <v>1</v>
      </c>
      <c r="G140" s="118">
        <f t="shared" si="25"/>
        <v>358</v>
      </c>
      <c r="H140" s="117">
        <v>4</v>
      </c>
      <c r="I140" s="117">
        <v>1</v>
      </c>
      <c r="J140" s="117">
        <v>3</v>
      </c>
      <c r="K140" s="117">
        <v>6</v>
      </c>
      <c r="L140" s="117">
        <v>5</v>
      </c>
      <c r="M140" s="117">
        <v>10</v>
      </c>
      <c r="N140" s="117">
        <v>4</v>
      </c>
      <c r="O140" s="117">
        <v>5</v>
      </c>
      <c r="P140" s="117">
        <v>5</v>
      </c>
      <c r="Q140" s="117">
        <v>4</v>
      </c>
      <c r="R140" s="117">
        <v>5</v>
      </c>
      <c r="S140" s="117">
        <v>9</v>
      </c>
      <c r="T140" s="117">
        <v>7</v>
      </c>
      <c r="U140" s="117">
        <v>8</v>
      </c>
      <c r="V140" s="117">
        <v>5</v>
      </c>
      <c r="W140" s="117">
        <v>8</v>
      </c>
      <c r="X140" s="117">
        <v>10</v>
      </c>
      <c r="Y140" s="117">
        <v>9</v>
      </c>
      <c r="Z140" s="117">
        <v>8</v>
      </c>
      <c r="AA140" s="117">
        <v>7</v>
      </c>
      <c r="AB140" s="117">
        <v>29</v>
      </c>
      <c r="AC140" s="117">
        <v>21</v>
      </c>
      <c r="AD140" s="117">
        <v>23</v>
      </c>
      <c r="AE140" s="117">
        <v>24</v>
      </c>
      <c r="AF140" s="117">
        <v>22</v>
      </c>
      <c r="AG140" s="117">
        <v>22</v>
      </c>
      <c r="AH140" s="117">
        <v>19</v>
      </c>
      <c r="AI140" s="117">
        <v>17</v>
      </c>
      <c r="AJ140" s="117">
        <v>17</v>
      </c>
      <c r="AK140" s="117">
        <v>12</v>
      </c>
      <c r="AL140" s="117">
        <v>10</v>
      </c>
      <c r="AM140" s="117">
        <v>8</v>
      </c>
      <c r="AN140" s="117">
        <v>5</v>
      </c>
      <c r="AO140" s="117">
        <v>6</v>
      </c>
      <c r="AP140" s="117">
        <v>185</v>
      </c>
      <c r="AQ140" s="117">
        <v>17</v>
      </c>
      <c r="AR140" s="117">
        <v>21</v>
      </c>
      <c r="AS140" s="117">
        <v>72</v>
      </c>
      <c r="AT140" s="117">
        <v>7</v>
      </c>
    </row>
    <row r="141" spans="1:46" s="54" customFormat="1" x14ac:dyDescent="0.25">
      <c r="A141" s="53" t="s">
        <v>348</v>
      </c>
      <c r="B141" s="53" t="s">
        <v>166</v>
      </c>
      <c r="C141" s="52">
        <v>4780</v>
      </c>
      <c r="D141" s="53" t="s">
        <v>115</v>
      </c>
      <c r="E141" s="51" t="s">
        <v>237</v>
      </c>
      <c r="F141" s="51">
        <v>1</v>
      </c>
      <c r="G141" s="118">
        <f t="shared" si="25"/>
        <v>434</v>
      </c>
      <c r="H141" s="117">
        <v>1</v>
      </c>
      <c r="I141" s="117">
        <v>2</v>
      </c>
      <c r="J141" s="117">
        <v>2</v>
      </c>
      <c r="K141" s="117">
        <v>5</v>
      </c>
      <c r="L141" s="117">
        <v>1</v>
      </c>
      <c r="M141" s="117">
        <v>3</v>
      </c>
      <c r="N141" s="117">
        <v>3</v>
      </c>
      <c r="O141" s="117">
        <v>5</v>
      </c>
      <c r="P141" s="117">
        <v>6</v>
      </c>
      <c r="Q141" s="117">
        <v>3</v>
      </c>
      <c r="R141" s="117">
        <v>3</v>
      </c>
      <c r="S141" s="117">
        <v>3</v>
      </c>
      <c r="T141" s="117">
        <v>1</v>
      </c>
      <c r="U141" s="117">
        <v>3</v>
      </c>
      <c r="V141" s="117">
        <v>5</v>
      </c>
      <c r="W141" s="117">
        <v>5</v>
      </c>
      <c r="X141" s="117">
        <v>8</v>
      </c>
      <c r="Y141" s="117">
        <v>5</v>
      </c>
      <c r="Z141" s="117">
        <v>6</v>
      </c>
      <c r="AA141" s="117">
        <v>8</v>
      </c>
      <c r="AB141" s="117">
        <v>34</v>
      </c>
      <c r="AC141" s="117">
        <v>40</v>
      </c>
      <c r="AD141" s="117">
        <v>32</v>
      </c>
      <c r="AE141" s="117">
        <v>34</v>
      </c>
      <c r="AF141" s="117">
        <v>36</v>
      </c>
      <c r="AG141" s="117">
        <v>35</v>
      </c>
      <c r="AH141" s="117">
        <v>26</v>
      </c>
      <c r="AI141" s="117">
        <v>27</v>
      </c>
      <c r="AJ141" s="117">
        <v>20</v>
      </c>
      <c r="AK141" s="117">
        <v>23</v>
      </c>
      <c r="AL141" s="117">
        <v>19</v>
      </c>
      <c r="AM141" s="117">
        <v>13</v>
      </c>
      <c r="AN141" s="117">
        <v>9</v>
      </c>
      <c r="AO141" s="117">
        <v>8</v>
      </c>
      <c r="AP141" s="117">
        <v>230</v>
      </c>
      <c r="AQ141" s="117">
        <v>9</v>
      </c>
      <c r="AR141" s="117">
        <v>15</v>
      </c>
      <c r="AS141" s="117">
        <v>105</v>
      </c>
      <c r="AT141" s="117">
        <v>1</v>
      </c>
    </row>
    <row r="142" spans="1:46" s="54" customFormat="1" x14ac:dyDescent="0.25">
      <c r="A142" s="53" t="s">
        <v>348</v>
      </c>
      <c r="B142" s="53" t="s">
        <v>166</v>
      </c>
      <c r="C142" s="52">
        <v>6819</v>
      </c>
      <c r="D142" s="53" t="s">
        <v>117</v>
      </c>
      <c r="E142" s="51" t="s">
        <v>238</v>
      </c>
      <c r="F142" s="51">
        <v>1</v>
      </c>
      <c r="G142" s="118">
        <f t="shared" si="25"/>
        <v>261</v>
      </c>
      <c r="H142" s="117">
        <v>3</v>
      </c>
      <c r="I142" s="117">
        <v>2</v>
      </c>
      <c r="J142" s="117">
        <v>4</v>
      </c>
      <c r="K142" s="117">
        <v>2</v>
      </c>
      <c r="L142" s="117">
        <v>6</v>
      </c>
      <c r="M142" s="117">
        <v>2</v>
      </c>
      <c r="N142" s="117">
        <v>3</v>
      </c>
      <c r="O142" s="117">
        <v>3</v>
      </c>
      <c r="P142" s="117">
        <v>5</v>
      </c>
      <c r="Q142" s="117">
        <v>3</v>
      </c>
      <c r="R142" s="117">
        <v>3</v>
      </c>
      <c r="S142" s="117">
        <v>2</v>
      </c>
      <c r="T142" s="117">
        <v>1</v>
      </c>
      <c r="U142" s="117">
        <v>3</v>
      </c>
      <c r="V142" s="117">
        <v>4</v>
      </c>
      <c r="W142" s="117">
        <v>4</v>
      </c>
      <c r="X142" s="117">
        <v>6</v>
      </c>
      <c r="Y142" s="117">
        <v>4</v>
      </c>
      <c r="Z142" s="117">
        <v>3</v>
      </c>
      <c r="AA142" s="117">
        <v>4</v>
      </c>
      <c r="AB142" s="117">
        <v>16</v>
      </c>
      <c r="AC142" s="117">
        <v>19</v>
      </c>
      <c r="AD142" s="117">
        <v>18</v>
      </c>
      <c r="AE142" s="117">
        <v>19</v>
      </c>
      <c r="AF142" s="117">
        <v>21</v>
      </c>
      <c r="AG142" s="117">
        <v>20</v>
      </c>
      <c r="AH142" s="117">
        <v>14</v>
      </c>
      <c r="AI142" s="117">
        <v>15</v>
      </c>
      <c r="AJ142" s="117">
        <v>11</v>
      </c>
      <c r="AK142" s="117">
        <v>13</v>
      </c>
      <c r="AL142" s="117">
        <v>11</v>
      </c>
      <c r="AM142" s="117">
        <v>7</v>
      </c>
      <c r="AN142" s="117">
        <v>5</v>
      </c>
      <c r="AO142" s="117">
        <v>5</v>
      </c>
      <c r="AP142" s="117">
        <v>128</v>
      </c>
      <c r="AQ142" s="117">
        <v>5</v>
      </c>
      <c r="AR142" s="117">
        <v>9</v>
      </c>
      <c r="AS142" s="117">
        <v>55</v>
      </c>
      <c r="AT142" s="117">
        <v>4</v>
      </c>
    </row>
    <row r="143" spans="1:46" s="54" customFormat="1" x14ac:dyDescent="0.25">
      <c r="A143" s="53" t="s">
        <v>348</v>
      </c>
      <c r="B143" s="53" t="s">
        <v>166</v>
      </c>
      <c r="C143" s="52">
        <v>4771</v>
      </c>
      <c r="D143" s="53" t="s">
        <v>91</v>
      </c>
      <c r="E143" s="51" t="s">
        <v>237</v>
      </c>
      <c r="F143" s="51">
        <v>1</v>
      </c>
      <c r="G143" s="118">
        <f t="shared" si="25"/>
        <v>1163</v>
      </c>
      <c r="H143" s="117">
        <v>16</v>
      </c>
      <c r="I143" s="117">
        <v>10</v>
      </c>
      <c r="J143" s="117">
        <v>11</v>
      </c>
      <c r="K143" s="117">
        <v>19</v>
      </c>
      <c r="L143" s="117">
        <v>25</v>
      </c>
      <c r="M143" s="117">
        <v>8</v>
      </c>
      <c r="N143" s="117">
        <v>21</v>
      </c>
      <c r="O143" s="117">
        <v>23</v>
      </c>
      <c r="P143" s="117">
        <v>24</v>
      </c>
      <c r="Q143" s="117">
        <v>22</v>
      </c>
      <c r="R143" s="117">
        <v>24</v>
      </c>
      <c r="S143" s="117">
        <v>21</v>
      </c>
      <c r="T143" s="117">
        <v>18</v>
      </c>
      <c r="U143" s="117">
        <v>19</v>
      </c>
      <c r="V143" s="117">
        <v>12</v>
      </c>
      <c r="W143" s="117">
        <v>21</v>
      </c>
      <c r="X143" s="117">
        <v>23</v>
      </c>
      <c r="Y143" s="117">
        <v>21</v>
      </c>
      <c r="Z143" s="117">
        <v>25</v>
      </c>
      <c r="AA143" s="117">
        <v>21</v>
      </c>
      <c r="AB143" s="117">
        <v>97</v>
      </c>
      <c r="AC143" s="117">
        <v>69</v>
      </c>
      <c r="AD143" s="117">
        <v>76</v>
      </c>
      <c r="AE143" s="117">
        <v>82</v>
      </c>
      <c r="AF143" s="117">
        <v>73</v>
      </c>
      <c r="AG143" s="117">
        <v>76</v>
      </c>
      <c r="AH143" s="117">
        <v>63</v>
      </c>
      <c r="AI143" s="117">
        <v>57</v>
      </c>
      <c r="AJ143" s="117">
        <v>55</v>
      </c>
      <c r="AK143" s="117">
        <v>38</v>
      </c>
      <c r="AL143" s="117">
        <v>31</v>
      </c>
      <c r="AM143" s="117">
        <v>27</v>
      </c>
      <c r="AN143" s="117">
        <v>14</v>
      </c>
      <c r="AO143" s="117">
        <v>21</v>
      </c>
      <c r="AP143" s="117">
        <v>618</v>
      </c>
      <c r="AQ143" s="117">
        <v>51</v>
      </c>
      <c r="AR143" s="117">
        <v>58</v>
      </c>
      <c r="AS143" s="117">
        <v>243</v>
      </c>
      <c r="AT143" s="117">
        <v>6</v>
      </c>
    </row>
    <row r="144" spans="1:46" s="48" customFormat="1" x14ac:dyDescent="0.25">
      <c r="A144" s="53" t="s">
        <v>348</v>
      </c>
      <c r="B144" s="53" t="s">
        <v>166</v>
      </c>
      <c r="C144" s="52">
        <v>6670</v>
      </c>
      <c r="D144" s="53" t="s">
        <v>94</v>
      </c>
      <c r="E144" s="51" t="s">
        <v>238</v>
      </c>
      <c r="F144" s="51">
        <v>1</v>
      </c>
      <c r="G144" s="118">
        <f t="shared" si="25"/>
        <v>293</v>
      </c>
      <c r="H144" s="117">
        <v>5</v>
      </c>
      <c r="I144" s="117">
        <v>8</v>
      </c>
      <c r="J144" s="117">
        <v>2</v>
      </c>
      <c r="K144" s="117">
        <v>5</v>
      </c>
      <c r="L144" s="117">
        <v>11</v>
      </c>
      <c r="M144" s="117">
        <v>4</v>
      </c>
      <c r="N144" s="117">
        <v>4</v>
      </c>
      <c r="O144" s="117">
        <v>5</v>
      </c>
      <c r="P144" s="117">
        <v>4</v>
      </c>
      <c r="Q144" s="117">
        <v>4</v>
      </c>
      <c r="R144" s="117">
        <v>5</v>
      </c>
      <c r="S144" s="117">
        <v>8</v>
      </c>
      <c r="T144" s="117">
        <v>7</v>
      </c>
      <c r="U144" s="117">
        <v>7</v>
      </c>
      <c r="V144" s="117">
        <v>5</v>
      </c>
      <c r="W144" s="117">
        <v>8</v>
      </c>
      <c r="X144" s="117">
        <v>9</v>
      </c>
      <c r="Y144" s="117">
        <v>8</v>
      </c>
      <c r="Z144" s="117">
        <v>7</v>
      </c>
      <c r="AA144" s="117">
        <v>6</v>
      </c>
      <c r="AB144" s="117">
        <v>26</v>
      </c>
      <c r="AC144" s="117">
        <v>19</v>
      </c>
      <c r="AD144" s="117">
        <v>15</v>
      </c>
      <c r="AE144" s="117">
        <v>17</v>
      </c>
      <c r="AF144" s="117">
        <v>15</v>
      </c>
      <c r="AG144" s="117">
        <v>15</v>
      </c>
      <c r="AH144" s="117">
        <v>12</v>
      </c>
      <c r="AI144" s="117">
        <v>11</v>
      </c>
      <c r="AJ144" s="117">
        <v>12</v>
      </c>
      <c r="AK144" s="117">
        <v>9</v>
      </c>
      <c r="AL144" s="117">
        <v>7</v>
      </c>
      <c r="AM144" s="117">
        <v>6</v>
      </c>
      <c r="AN144" s="117">
        <v>3</v>
      </c>
      <c r="AO144" s="117">
        <v>4</v>
      </c>
      <c r="AP144" s="117">
        <v>147</v>
      </c>
      <c r="AQ144" s="117">
        <v>14</v>
      </c>
      <c r="AR144" s="117">
        <v>18</v>
      </c>
      <c r="AS144" s="117">
        <v>54</v>
      </c>
      <c r="AT144" s="117">
        <v>4</v>
      </c>
    </row>
    <row r="145" spans="1:46" s="54" customFormat="1" x14ac:dyDescent="0.25">
      <c r="A145" s="53" t="s">
        <v>348</v>
      </c>
      <c r="B145" s="53" t="s">
        <v>166</v>
      </c>
      <c r="C145" s="52">
        <v>7119</v>
      </c>
      <c r="D145" s="53" t="s">
        <v>95</v>
      </c>
      <c r="E145" s="51" t="s">
        <v>238</v>
      </c>
      <c r="F145" s="51">
        <v>1</v>
      </c>
      <c r="G145" s="118">
        <f t="shared" si="25"/>
        <v>294</v>
      </c>
      <c r="H145" s="117">
        <v>6</v>
      </c>
      <c r="I145" s="117">
        <v>1</v>
      </c>
      <c r="J145" s="117">
        <v>2</v>
      </c>
      <c r="K145" s="117">
        <v>2</v>
      </c>
      <c r="L145" s="117">
        <v>3</v>
      </c>
      <c r="M145" s="117">
        <v>4</v>
      </c>
      <c r="N145" s="117">
        <v>6</v>
      </c>
      <c r="O145" s="117">
        <v>7</v>
      </c>
      <c r="P145" s="117">
        <v>6</v>
      </c>
      <c r="Q145" s="117">
        <v>6</v>
      </c>
      <c r="R145" s="117">
        <v>7</v>
      </c>
      <c r="S145" s="117">
        <v>9</v>
      </c>
      <c r="T145" s="117">
        <v>7</v>
      </c>
      <c r="U145" s="117">
        <v>7</v>
      </c>
      <c r="V145" s="117">
        <v>5</v>
      </c>
      <c r="W145" s="117">
        <v>8</v>
      </c>
      <c r="X145" s="117">
        <v>9</v>
      </c>
      <c r="Y145" s="117">
        <v>8</v>
      </c>
      <c r="Z145" s="117">
        <v>8</v>
      </c>
      <c r="AA145" s="117">
        <v>6</v>
      </c>
      <c r="AB145" s="117">
        <v>29</v>
      </c>
      <c r="AC145" s="117">
        <v>21</v>
      </c>
      <c r="AD145" s="117">
        <v>17</v>
      </c>
      <c r="AE145" s="117">
        <v>19</v>
      </c>
      <c r="AF145" s="117">
        <v>17</v>
      </c>
      <c r="AG145" s="117">
        <v>17</v>
      </c>
      <c r="AH145" s="117">
        <v>14</v>
      </c>
      <c r="AI145" s="117">
        <v>13</v>
      </c>
      <c r="AJ145" s="117">
        <v>9</v>
      </c>
      <c r="AK145" s="117">
        <v>6</v>
      </c>
      <c r="AL145" s="117">
        <v>5</v>
      </c>
      <c r="AM145" s="117">
        <v>4</v>
      </c>
      <c r="AN145" s="117">
        <v>3</v>
      </c>
      <c r="AO145" s="117">
        <v>3</v>
      </c>
      <c r="AP145" s="117">
        <v>151</v>
      </c>
      <c r="AQ145" s="117">
        <v>17</v>
      </c>
      <c r="AR145" s="117">
        <v>21</v>
      </c>
      <c r="AS145" s="117">
        <v>60</v>
      </c>
      <c r="AT145" s="117">
        <v>4</v>
      </c>
    </row>
    <row r="146" spans="1:46" s="54" customFormat="1" x14ac:dyDescent="0.25">
      <c r="A146" s="53" t="s">
        <v>348</v>
      </c>
      <c r="B146" s="53" t="s">
        <v>166</v>
      </c>
      <c r="C146" s="52">
        <v>31637</v>
      </c>
      <c r="D146" s="53" t="s">
        <v>315</v>
      </c>
      <c r="E146" s="51" t="s">
        <v>238</v>
      </c>
      <c r="F146" s="51">
        <v>1</v>
      </c>
      <c r="G146" s="118">
        <f t="shared" si="25"/>
        <v>191</v>
      </c>
      <c r="H146" s="117">
        <v>2</v>
      </c>
      <c r="I146" s="117">
        <v>5</v>
      </c>
      <c r="J146" s="117">
        <v>2</v>
      </c>
      <c r="K146" s="117">
        <v>3</v>
      </c>
      <c r="L146" s="117">
        <v>10</v>
      </c>
      <c r="M146" s="117">
        <v>7</v>
      </c>
      <c r="N146" s="117">
        <v>3</v>
      </c>
      <c r="O146" s="117">
        <v>3</v>
      </c>
      <c r="P146" s="117">
        <v>3</v>
      </c>
      <c r="Q146" s="117">
        <v>3</v>
      </c>
      <c r="R146" s="117">
        <v>4</v>
      </c>
      <c r="S146" s="117">
        <v>6</v>
      </c>
      <c r="T146" s="117">
        <v>5</v>
      </c>
      <c r="U146" s="117">
        <v>5</v>
      </c>
      <c r="V146" s="117">
        <v>3</v>
      </c>
      <c r="W146" s="117">
        <v>5</v>
      </c>
      <c r="X146" s="117">
        <v>6</v>
      </c>
      <c r="Y146" s="117">
        <v>5</v>
      </c>
      <c r="Z146" s="117">
        <v>5</v>
      </c>
      <c r="AA146" s="117">
        <v>4</v>
      </c>
      <c r="AB146" s="117">
        <v>18</v>
      </c>
      <c r="AC146" s="117">
        <v>13</v>
      </c>
      <c r="AD146" s="117">
        <v>10</v>
      </c>
      <c r="AE146" s="117">
        <v>11</v>
      </c>
      <c r="AF146" s="117">
        <v>10</v>
      </c>
      <c r="AG146" s="117">
        <v>10</v>
      </c>
      <c r="AH146" s="117">
        <v>8</v>
      </c>
      <c r="AI146" s="117">
        <v>8</v>
      </c>
      <c r="AJ146" s="117">
        <v>4</v>
      </c>
      <c r="AK146" s="117">
        <v>3</v>
      </c>
      <c r="AL146" s="117">
        <v>2</v>
      </c>
      <c r="AM146" s="117">
        <v>2</v>
      </c>
      <c r="AN146" s="117">
        <v>1</v>
      </c>
      <c r="AO146" s="117">
        <v>2</v>
      </c>
      <c r="AP146" s="117">
        <v>100</v>
      </c>
      <c r="AQ146" s="117">
        <v>11</v>
      </c>
      <c r="AR146" s="117">
        <v>13</v>
      </c>
      <c r="AS146" s="117">
        <v>37</v>
      </c>
      <c r="AT146" s="117">
        <v>5</v>
      </c>
    </row>
    <row r="147" spans="1:46" s="54" customFormat="1" x14ac:dyDescent="0.25">
      <c r="A147" s="59" t="s">
        <v>348</v>
      </c>
      <c r="B147" s="59" t="s">
        <v>164</v>
      </c>
      <c r="C147" s="60"/>
      <c r="D147" s="59" t="s">
        <v>251</v>
      </c>
      <c r="E147" s="65"/>
      <c r="F147" s="65"/>
      <c r="G147" s="62">
        <f>SUM(G148:G162)</f>
        <v>10480</v>
      </c>
      <c r="H147" s="62">
        <f t="shared" ref="H147:AT147" si="26">SUM(H148:H162)</f>
        <v>102</v>
      </c>
      <c r="I147" s="62">
        <f t="shared" si="26"/>
        <v>130</v>
      </c>
      <c r="J147" s="62">
        <f t="shared" si="26"/>
        <v>124</v>
      </c>
      <c r="K147" s="62">
        <f t="shared" si="26"/>
        <v>139</v>
      </c>
      <c r="L147" s="62">
        <f t="shared" si="26"/>
        <v>179</v>
      </c>
      <c r="M147" s="62">
        <f t="shared" si="26"/>
        <v>186</v>
      </c>
      <c r="N147" s="62">
        <f t="shared" si="26"/>
        <v>136</v>
      </c>
      <c r="O147" s="62">
        <f t="shared" si="26"/>
        <v>154</v>
      </c>
      <c r="P147" s="62">
        <f t="shared" si="26"/>
        <v>146</v>
      </c>
      <c r="Q147" s="62">
        <f t="shared" si="26"/>
        <v>148</v>
      </c>
      <c r="R147" s="62">
        <f t="shared" si="26"/>
        <v>153</v>
      </c>
      <c r="S147" s="62">
        <f t="shared" si="26"/>
        <v>190</v>
      </c>
      <c r="T147" s="62">
        <f t="shared" si="26"/>
        <v>178</v>
      </c>
      <c r="U147" s="62">
        <f t="shared" si="26"/>
        <v>174</v>
      </c>
      <c r="V147" s="62">
        <f t="shared" si="26"/>
        <v>206</v>
      </c>
      <c r="W147" s="62">
        <f t="shared" si="26"/>
        <v>197</v>
      </c>
      <c r="X147" s="62">
        <f t="shared" si="26"/>
        <v>219</v>
      </c>
      <c r="Y147" s="62">
        <f t="shared" si="26"/>
        <v>209</v>
      </c>
      <c r="Z147" s="62">
        <f t="shared" si="26"/>
        <v>204</v>
      </c>
      <c r="AA147" s="62">
        <f t="shared" si="26"/>
        <v>186</v>
      </c>
      <c r="AB147" s="62">
        <f t="shared" si="26"/>
        <v>834</v>
      </c>
      <c r="AC147" s="62">
        <f t="shared" si="26"/>
        <v>797</v>
      </c>
      <c r="AD147" s="62">
        <f t="shared" si="26"/>
        <v>720</v>
      </c>
      <c r="AE147" s="62">
        <f t="shared" si="26"/>
        <v>774</v>
      </c>
      <c r="AF147" s="62">
        <f t="shared" si="26"/>
        <v>758</v>
      </c>
      <c r="AG147" s="62">
        <f t="shared" si="26"/>
        <v>671</v>
      </c>
      <c r="AH147" s="62">
        <f t="shared" si="26"/>
        <v>599</v>
      </c>
      <c r="AI147" s="62">
        <f t="shared" si="26"/>
        <v>528</v>
      </c>
      <c r="AJ147" s="62">
        <f t="shared" si="26"/>
        <v>406</v>
      </c>
      <c r="AK147" s="62">
        <f t="shared" si="26"/>
        <v>333</v>
      </c>
      <c r="AL147" s="62">
        <f t="shared" si="26"/>
        <v>263</v>
      </c>
      <c r="AM147" s="62">
        <f t="shared" si="26"/>
        <v>186</v>
      </c>
      <c r="AN147" s="62">
        <f t="shared" si="26"/>
        <v>124</v>
      </c>
      <c r="AO147" s="62">
        <f t="shared" si="26"/>
        <v>127</v>
      </c>
      <c r="AP147" s="62">
        <f t="shared" si="26"/>
        <v>5167</v>
      </c>
      <c r="AQ147" s="62">
        <f t="shared" si="26"/>
        <v>392</v>
      </c>
      <c r="AR147" s="62">
        <f t="shared" si="26"/>
        <v>481</v>
      </c>
      <c r="AS147" s="62">
        <f t="shared" si="26"/>
        <v>2264</v>
      </c>
      <c r="AT147" s="62">
        <f t="shared" si="26"/>
        <v>112</v>
      </c>
    </row>
    <row r="148" spans="1:46" s="54" customFormat="1" x14ac:dyDescent="0.25">
      <c r="A148" s="53" t="s">
        <v>348</v>
      </c>
      <c r="B148" s="53" t="s">
        <v>164</v>
      </c>
      <c r="C148" s="52">
        <v>4682</v>
      </c>
      <c r="D148" s="53" t="s">
        <v>70</v>
      </c>
      <c r="E148" s="51" t="s">
        <v>241</v>
      </c>
      <c r="F148" s="51">
        <v>2</v>
      </c>
      <c r="G148" s="118">
        <f t="shared" ref="G148:G162" si="27">SUBTOTAL(9,H148:AO148)</f>
        <v>3756</v>
      </c>
      <c r="H148" s="117">
        <v>48</v>
      </c>
      <c r="I148" s="117">
        <v>49</v>
      </c>
      <c r="J148" s="117">
        <v>47</v>
      </c>
      <c r="K148" s="117">
        <v>54</v>
      </c>
      <c r="L148" s="117">
        <v>69</v>
      </c>
      <c r="M148" s="117">
        <v>57</v>
      </c>
      <c r="N148" s="117">
        <v>49</v>
      </c>
      <c r="O148" s="117">
        <v>53</v>
      </c>
      <c r="P148" s="117">
        <v>52</v>
      </c>
      <c r="Q148" s="117">
        <v>54</v>
      </c>
      <c r="R148" s="117">
        <v>54</v>
      </c>
      <c r="S148" s="117">
        <v>52</v>
      </c>
      <c r="T148" s="117">
        <v>49</v>
      </c>
      <c r="U148" s="117">
        <v>47</v>
      </c>
      <c r="V148" s="117">
        <v>57</v>
      </c>
      <c r="W148" s="117">
        <v>55</v>
      </c>
      <c r="X148" s="117">
        <v>60</v>
      </c>
      <c r="Y148" s="117">
        <v>59</v>
      </c>
      <c r="Z148" s="117">
        <v>75</v>
      </c>
      <c r="AA148" s="117">
        <v>67</v>
      </c>
      <c r="AB148" s="117">
        <v>304</v>
      </c>
      <c r="AC148" s="117">
        <v>290</v>
      </c>
      <c r="AD148" s="117">
        <v>278</v>
      </c>
      <c r="AE148" s="117">
        <v>297</v>
      </c>
      <c r="AF148" s="117">
        <v>293</v>
      </c>
      <c r="AG148" s="117">
        <v>259</v>
      </c>
      <c r="AH148" s="117">
        <v>233</v>
      </c>
      <c r="AI148" s="117">
        <v>203</v>
      </c>
      <c r="AJ148" s="117">
        <v>140</v>
      </c>
      <c r="AK148" s="117">
        <v>114</v>
      </c>
      <c r="AL148" s="117">
        <v>89</v>
      </c>
      <c r="AM148" s="117">
        <v>64</v>
      </c>
      <c r="AN148" s="117">
        <v>43</v>
      </c>
      <c r="AO148" s="117">
        <v>42</v>
      </c>
      <c r="AP148" s="117">
        <v>1862</v>
      </c>
      <c r="AQ148" s="117">
        <v>114</v>
      </c>
      <c r="AR148" s="117">
        <v>149</v>
      </c>
      <c r="AS148" s="117">
        <v>859</v>
      </c>
      <c r="AT148" s="117">
        <v>43</v>
      </c>
    </row>
    <row r="149" spans="1:46" s="54" customFormat="1" x14ac:dyDescent="0.25">
      <c r="A149" s="53" t="s">
        <v>348</v>
      </c>
      <c r="B149" s="53" t="s">
        <v>164</v>
      </c>
      <c r="C149" s="52">
        <v>4685</v>
      </c>
      <c r="D149" s="53" t="s">
        <v>72</v>
      </c>
      <c r="E149" s="51" t="s">
        <v>238</v>
      </c>
      <c r="F149" s="51">
        <v>2</v>
      </c>
      <c r="G149" s="118">
        <f t="shared" si="27"/>
        <v>296</v>
      </c>
      <c r="H149" s="117">
        <v>3</v>
      </c>
      <c r="I149" s="117">
        <v>3</v>
      </c>
      <c r="J149" s="117">
        <v>3</v>
      </c>
      <c r="K149" s="117">
        <v>2</v>
      </c>
      <c r="L149" s="117">
        <v>7</v>
      </c>
      <c r="M149" s="117">
        <v>6</v>
      </c>
      <c r="N149" s="117">
        <v>5</v>
      </c>
      <c r="O149" s="117">
        <v>6</v>
      </c>
      <c r="P149" s="117">
        <v>5</v>
      </c>
      <c r="Q149" s="117">
        <v>5</v>
      </c>
      <c r="R149" s="117">
        <v>6</v>
      </c>
      <c r="S149" s="117">
        <v>4</v>
      </c>
      <c r="T149" s="117">
        <v>4</v>
      </c>
      <c r="U149" s="117">
        <v>4</v>
      </c>
      <c r="V149" s="117">
        <v>5</v>
      </c>
      <c r="W149" s="117">
        <v>5</v>
      </c>
      <c r="X149" s="117">
        <v>5</v>
      </c>
      <c r="Y149" s="117">
        <v>5</v>
      </c>
      <c r="Z149" s="117">
        <v>7</v>
      </c>
      <c r="AA149" s="117">
        <v>6</v>
      </c>
      <c r="AB149" s="117">
        <v>27</v>
      </c>
      <c r="AC149" s="117">
        <v>26</v>
      </c>
      <c r="AD149" s="117">
        <v>19</v>
      </c>
      <c r="AE149" s="117">
        <v>21</v>
      </c>
      <c r="AF149" s="117">
        <v>20</v>
      </c>
      <c r="AG149" s="117">
        <v>18</v>
      </c>
      <c r="AH149" s="117">
        <v>16</v>
      </c>
      <c r="AI149" s="117">
        <v>14</v>
      </c>
      <c r="AJ149" s="117">
        <v>11</v>
      </c>
      <c r="AK149" s="117">
        <v>9</v>
      </c>
      <c r="AL149" s="117">
        <v>7</v>
      </c>
      <c r="AM149" s="117">
        <v>5</v>
      </c>
      <c r="AN149" s="117">
        <v>3</v>
      </c>
      <c r="AO149" s="117">
        <v>4</v>
      </c>
      <c r="AP149" s="117">
        <v>147</v>
      </c>
      <c r="AQ149" s="117">
        <v>10</v>
      </c>
      <c r="AR149" s="117">
        <v>12</v>
      </c>
      <c r="AS149" s="117">
        <v>65</v>
      </c>
      <c r="AT149" s="117">
        <v>3</v>
      </c>
    </row>
    <row r="150" spans="1:46" s="54" customFormat="1" x14ac:dyDescent="0.25">
      <c r="A150" s="53" t="s">
        <v>348</v>
      </c>
      <c r="B150" s="53" t="s">
        <v>164</v>
      </c>
      <c r="C150" s="52">
        <v>4690</v>
      </c>
      <c r="D150" s="53" t="s">
        <v>77</v>
      </c>
      <c r="E150" s="51" t="s">
        <v>238</v>
      </c>
      <c r="F150" s="51">
        <v>2</v>
      </c>
      <c r="G150" s="118">
        <f t="shared" si="27"/>
        <v>444</v>
      </c>
      <c r="H150" s="117">
        <v>2</v>
      </c>
      <c r="I150" s="117">
        <v>7</v>
      </c>
      <c r="J150" s="117">
        <v>4</v>
      </c>
      <c r="K150" s="117">
        <v>5</v>
      </c>
      <c r="L150" s="117">
        <v>8</v>
      </c>
      <c r="M150" s="117">
        <v>5</v>
      </c>
      <c r="N150" s="117">
        <v>4</v>
      </c>
      <c r="O150" s="117">
        <v>5</v>
      </c>
      <c r="P150" s="117">
        <v>5</v>
      </c>
      <c r="Q150" s="117">
        <v>5</v>
      </c>
      <c r="R150" s="117">
        <v>5</v>
      </c>
      <c r="S150" s="117">
        <v>10</v>
      </c>
      <c r="T150" s="117">
        <v>9</v>
      </c>
      <c r="U150" s="117">
        <v>9</v>
      </c>
      <c r="V150" s="117">
        <v>11</v>
      </c>
      <c r="W150" s="117">
        <v>10</v>
      </c>
      <c r="X150" s="117">
        <v>12</v>
      </c>
      <c r="Y150" s="117">
        <v>11</v>
      </c>
      <c r="Z150" s="117">
        <v>8</v>
      </c>
      <c r="AA150" s="117">
        <v>7</v>
      </c>
      <c r="AB150" s="117">
        <v>32</v>
      </c>
      <c r="AC150" s="117">
        <v>31</v>
      </c>
      <c r="AD150" s="117">
        <v>31</v>
      </c>
      <c r="AE150" s="117">
        <v>33</v>
      </c>
      <c r="AF150" s="117">
        <v>32</v>
      </c>
      <c r="AG150" s="117">
        <v>29</v>
      </c>
      <c r="AH150" s="117">
        <v>26</v>
      </c>
      <c r="AI150" s="117">
        <v>23</v>
      </c>
      <c r="AJ150" s="117">
        <v>18</v>
      </c>
      <c r="AK150" s="117">
        <v>15</v>
      </c>
      <c r="AL150" s="117">
        <v>12</v>
      </c>
      <c r="AM150" s="117">
        <v>8</v>
      </c>
      <c r="AN150" s="117">
        <v>6</v>
      </c>
      <c r="AO150" s="117">
        <v>6</v>
      </c>
      <c r="AP150" s="117">
        <v>214</v>
      </c>
      <c r="AQ150" s="117">
        <v>19</v>
      </c>
      <c r="AR150" s="117">
        <v>22</v>
      </c>
      <c r="AS150" s="117">
        <v>93</v>
      </c>
      <c r="AT150" s="117">
        <v>6</v>
      </c>
    </row>
    <row r="151" spans="1:46" s="54" customFormat="1" x14ac:dyDescent="0.25">
      <c r="A151" s="53" t="s">
        <v>348</v>
      </c>
      <c r="B151" s="53" t="s">
        <v>164</v>
      </c>
      <c r="C151" s="52">
        <v>4688</v>
      </c>
      <c r="D151" s="53" t="s">
        <v>75</v>
      </c>
      <c r="E151" s="51" t="s">
        <v>238</v>
      </c>
      <c r="F151" s="51">
        <v>2</v>
      </c>
      <c r="G151" s="118">
        <f t="shared" si="27"/>
        <v>711</v>
      </c>
      <c r="H151" s="117">
        <v>7</v>
      </c>
      <c r="I151" s="117">
        <v>14</v>
      </c>
      <c r="J151" s="117">
        <v>7</v>
      </c>
      <c r="K151" s="117">
        <v>12</v>
      </c>
      <c r="L151" s="117">
        <v>13</v>
      </c>
      <c r="M151" s="117">
        <v>12</v>
      </c>
      <c r="N151" s="117">
        <v>11</v>
      </c>
      <c r="O151" s="117">
        <v>13</v>
      </c>
      <c r="P151" s="117">
        <v>12</v>
      </c>
      <c r="Q151" s="117">
        <v>12</v>
      </c>
      <c r="R151" s="117">
        <v>13</v>
      </c>
      <c r="S151" s="117">
        <v>17</v>
      </c>
      <c r="T151" s="117">
        <v>16</v>
      </c>
      <c r="U151" s="117">
        <v>16</v>
      </c>
      <c r="V151" s="117">
        <v>19</v>
      </c>
      <c r="W151" s="117">
        <v>18</v>
      </c>
      <c r="X151" s="117">
        <v>20</v>
      </c>
      <c r="Y151" s="117">
        <v>19</v>
      </c>
      <c r="Z151" s="117">
        <v>13</v>
      </c>
      <c r="AA151" s="117">
        <v>12</v>
      </c>
      <c r="AB151" s="117">
        <v>54</v>
      </c>
      <c r="AC151" s="117">
        <v>52</v>
      </c>
      <c r="AD151" s="117">
        <v>41</v>
      </c>
      <c r="AE151" s="117">
        <v>45</v>
      </c>
      <c r="AF151" s="117">
        <v>44</v>
      </c>
      <c r="AG151" s="117">
        <v>39</v>
      </c>
      <c r="AH151" s="117">
        <v>34</v>
      </c>
      <c r="AI151" s="117">
        <v>30</v>
      </c>
      <c r="AJ151" s="117">
        <v>27</v>
      </c>
      <c r="AK151" s="117">
        <v>22</v>
      </c>
      <c r="AL151" s="117">
        <v>18</v>
      </c>
      <c r="AM151" s="117">
        <v>12</v>
      </c>
      <c r="AN151" s="117">
        <v>8</v>
      </c>
      <c r="AO151" s="117">
        <v>9</v>
      </c>
      <c r="AP151" s="117">
        <v>351</v>
      </c>
      <c r="AQ151" s="117">
        <v>35</v>
      </c>
      <c r="AR151" s="117">
        <v>39</v>
      </c>
      <c r="AS151" s="117">
        <v>137</v>
      </c>
      <c r="AT151" s="117">
        <v>6</v>
      </c>
    </row>
    <row r="152" spans="1:46" s="54" customFormat="1" x14ac:dyDescent="0.25">
      <c r="A152" s="53" t="s">
        <v>348</v>
      </c>
      <c r="B152" s="53" t="s">
        <v>164</v>
      </c>
      <c r="C152" s="52">
        <v>4689</v>
      </c>
      <c r="D152" s="53" t="s">
        <v>76</v>
      </c>
      <c r="E152" s="51" t="s">
        <v>237</v>
      </c>
      <c r="F152" s="51">
        <v>2</v>
      </c>
      <c r="G152" s="118">
        <f t="shared" si="27"/>
        <v>696</v>
      </c>
      <c r="H152" s="117">
        <v>7</v>
      </c>
      <c r="I152" s="117">
        <v>11</v>
      </c>
      <c r="J152" s="117">
        <v>8</v>
      </c>
      <c r="K152" s="117">
        <v>11</v>
      </c>
      <c r="L152" s="117">
        <v>9</v>
      </c>
      <c r="M152" s="117">
        <v>16</v>
      </c>
      <c r="N152" s="117">
        <v>9</v>
      </c>
      <c r="O152" s="117">
        <v>10</v>
      </c>
      <c r="P152" s="117">
        <v>9</v>
      </c>
      <c r="Q152" s="117">
        <v>9</v>
      </c>
      <c r="R152" s="117">
        <v>10</v>
      </c>
      <c r="S152" s="117">
        <v>15</v>
      </c>
      <c r="T152" s="117">
        <v>14</v>
      </c>
      <c r="U152" s="117">
        <v>14</v>
      </c>
      <c r="V152" s="117">
        <v>16</v>
      </c>
      <c r="W152" s="117">
        <v>15</v>
      </c>
      <c r="X152" s="117">
        <v>17</v>
      </c>
      <c r="Y152" s="117">
        <v>16</v>
      </c>
      <c r="Z152" s="117">
        <v>15</v>
      </c>
      <c r="AA152" s="117">
        <v>14</v>
      </c>
      <c r="AB152" s="117">
        <v>62</v>
      </c>
      <c r="AC152" s="117">
        <v>59</v>
      </c>
      <c r="AD152" s="117">
        <v>43</v>
      </c>
      <c r="AE152" s="117">
        <v>47</v>
      </c>
      <c r="AF152" s="117">
        <v>46</v>
      </c>
      <c r="AG152" s="117">
        <v>40</v>
      </c>
      <c r="AH152" s="117">
        <v>36</v>
      </c>
      <c r="AI152" s="117">
        <v>32</v>
      </c>
      <c r="AJ152" s="117">
        <v>24</v>
      </c>
      <c r="AK152" s="117">
        <v>20</v>
      </c>
      <c r="AL152" s="117">
        <v>16</v>
      </c>
      <c r="AM152" s="117">
        <v>11</v>
      </c>
      <c r="AN152" s="117">
        <v>7</v>
      </c>
      <c r="AO152" s="117">
        <v>8</v>
      </c>
      <c r="AP152" s="117">
        <v>349</v>
      </c>
      <c r="AQ152" s="117">
        <v>29</v>
      </c>
      <c r="AR152" s="117">
        <v>37</v>
      </c>
      <c r="AS152" s="117">
        <v>146</v>
      </c>
      <c r="AT152" s="117">
        <v>5</v>
      </c>
    </row>
    <row r="153" spans="1:46" s="54" customFormat="1" x14ac:dyDescent="0.25">
      <c r="A153" s="53" t="s">
        <v>348</v>
      </c>
      <c r="B153" s="53" t="s">
        <v>164</v>
      </c>
      <c r="C153" s="52">
        <v>4684</v>
      </c>
      <c r="D153" s="53" t="s">
        <v>71</v>
      </c>
      <c r="E153" s="51" t="s">
        <v>238</v>
      </c>
      <c r="F153" s="51">
        <v>2</v>
      </c>
      <c r="G153" s="118">
        <f t="shared" si="27"/>
        <v>374</v>
      </c>
      <c r="H153" s="117">
        <v>4</v>
      </c>
      <c r="I153" s="117">
        <v>2</v>
      </c>
      <c r="J153" s="117">
        <v>5</v>
      </c>
      <c r="K153" s="117">
        <v>3</v>
      </c>
      <c r="L153" s="117">
        <v>6</v>
      </c>
      <c r="M153" s="117">
        <v>4</v>
      </c>
      <c r="N153" s="117">
        <v>4</v>
      </c>
      <c r="O153" s="117">
        <v>5</v>
      </c>
      <c r="P153" s="117">
        <v>5</v>
      </c>
      <c r="Q153" s="117">
        <v>5</v>
      </c>
      <c r="R153" s="117">
        <v>5</v>
      </c>
      <c r="S153" s="117">
        <v>7</v>
      </c>
      <c r="T153" s="117">
        <v>7</v>
      </c>
      <c r="U153" s="117">
        <v>7</v>
      </c>
      <c r="V153" s="117">
        <v>8</v>
      </c>
      <c r="W153" s="117">
        <v>8</v>
      </c>
      <c r="X153" s="117">
        <v>8</v>
      </c>
      <c r="Y153" s="117">
        <v>8</v>
      </c>
      <c r="Z153" s="117">
        <v>7</v>
      </c>
      <c r="AA153" s="117">
        <v>6</v>
      </c>
      <c r="AB153" s="117">
        <v>27</v>
      </c>
      <c r="AC153" s="117">
        <v>26</v>
      </c>
      <c r="AD153" s="117">
        <v>27</v>
      </c>
      <c r="AE153" s="117">
        <v>29</v>
      </c>
      <c r="AF153" s="117">
        <v>28</v>
      </c>
      <c r="AG153" s="117">
        <v>25</v>
      </c>
      <c r="AH153" s="117">
        <v>22</v>
      </c>
      <c r="AI153" s="117">
        <v>20</v>
      </c>
      <c r="AJ153" s="117">
        <v>16</v>
      </c>
      <c r="AK153" s="117">
        <v>13</v>
      </c>
      <c r="AL153" s="117">
        <v>10</v>
      </c>
      <c r="AM153" s="117">
        <v>7</v>
      </c>
      <c r="AN153" s="117">
        <v>5</v>
      </c>
      <c r="AO153" s="117">
        <v>5</v>
      </c>
      <c r="AP153" s="117">
        <v>180</v>
      </c>
      <c r="AQ153" s="117">
        <v>14</v>
      </c>
      <c r="AR153" s="117">
        <v>17</v>
      </c>
      <c r="AS153" s="117">
        <v>80</v>
      </c>
      <c r="AT153" s="117">
        <v>4</v>
      </c>
    </row>
    <row r="154" spans="1:46" s="54" customFormat="1" x14ac:dyDescent="0.25">
      <c r="A154" s="53" t="s">
        <v>348</v>
      </c>
      <c r="B154" s="53" t="s">
        <v>164</v>
      </c>
      <c r="C154" s="52">
        <v>4691</v>
      </c>
      <c r="D154" s="53" t="s">
        <v>78</v>
      </c>
      <c r="E154" s="51" t="s">
        <v>238</v>
      </c>
      <c r="F154" s="51">
        <v>2</v>
      </c>
      <c r="G154" s="118">
        <f t="shared" si="27"/>
        <v>267</v>
      </c>
      <c r="H154" s="117">
        <v>2</v>
      </c>
      <c r="I154" s="117">
        <v>4</v>
      </c>
      <c r="J154" s="117">
        <v>6</v>
      </c>
      <c r="K154" s="117">
        <v>1</v>
      </c>
      <c r="L154" s="117">
        <v>4</v>
      </c>
      <c r="M154" s="117">
        <v>4</v>
      </c>
      <c r="N154" s="117">
        <v>4</v>
      </c>
      <c r="O154" s="117">
        <v>4</v>
      </c>
      <c r="P154" s="117">
        <v>4</v>
      </c>
      <c r="Q154" s="117">
        <v>4</v>
      </c>
      <c r="R154" s="117">
        <v>4</v>
      </c>
      <c r="S154" s="117">
        <v>6</v>
      </c>
      <c r="T154" s="117">
        <v>5</v>
      </c>
      <c r="U154" s="117">
        <v>5</v>
      </c>
      <c r="V154" s="117">
        <v>6</v>
      </c>
      <c r="W154" s="117">
        <v>6</v>
      </c>
      <c r="X154" s="117">
        <v>6</v>
      </c>
      <c r="Y154" s="117">
        <v>6</v>
      </c>
      <c r="Z154" s="117">
        <v>5</v>
      </c>
      <c r="AA154" s="117">
        <v>5</v>
      </c>
      <c r="AB154" s="117">
        <v>22</v>
      </c>
      <c r="AC154" s="117">
        <v>21</v>
      </c>
      <c r="AD154" s="117">
        <v>16</v>
      </c>
      <c r="AE154" s="117">
        <v>17</v>
      </c>
      <c r="AF154" s="117">
        <v>17</v>
      </c>
      <c r="AG154" s="117">
        <v>15</v>
      </c>
      <c r="AH154" s="117">
        <v>13</v>
      </c>
      <c r="AI154" s="117">
        <v>12</v>
      </c>
      <c r="AJ154" s="117">
        <v>12</v>
      </c>
      <c r="AK154" s="117">
        <v>10</v>
      </c>
      <c r="AL154" s="117">
        <v>8</v>
      </c>
      <c r="AM154" s="117">
        <v>5</v>
      </c>
      <c r="AN154" s="117">
        <v>4</v>
      </c>
      <c r="AO154" s="117">
        <v>4</v>
      </c>
      <c r="AP154" s="117">
        <v>132</v>
      </c>
      <c r="AQ154" s="117">
        <v>11</v>
      </c>
      <c r="AR154" s="117">
        <v>14</v>
      </c>
      <c r="AS154" s="117">
        <v>53</v>
      </c>
      <c r="AT154" s="117">
        <v>1</v>
      </c>
    </row>
    <row r="155" spans="1:46" s="54" customFormat="1" x14ac:dyDescent="0.25">
      <c r="A155" s="53" t="s">
        <v>348</v>
      </c>
      <c r="B155" s="53" t="s">
        <v>164</v>
      </c>
      <c r="C155" s="52">
        <v>4683</v>
      </c>
      <c r="D155" s="53" t="s">
        <v>186</v>
      </c>
      <c r="E155" s="51" t="s">
        <v>237</v>
      </c>
      <c r="F155" s="51">
        <v>2</v>
      </c>
      <c r="G155" s="118">
        <f t="shared" si="27"/>
        <v>850</v>
      </c>
      <c r="H155" s="117">
        <v>8</v>
      </c>
      <c r="I155" s="117">
        <v>9</v>
      </c>
      <c r="J155" s="117">
        <v>11</v>
      </c>
      <c r="K155" s="117">
        <v>13</v>
      </c>
      <c r="L155" s="117">
        <v>13</v>
      </c>
      <c r="M155" s="117">
        <v>13</v>
      </c>
      <c r="N155" s="117">
        <v>10</v>
      </c>
      <c r="O155" s="117">
        <v>11</v>
      </c>
      <c r="P155" s="117">
        <v>11</v>
      </c>
      <c r="Q155" s="117">
        <v>11</v>
      </c>
      <c r="R155" s="117">
        <v>11</v>
      </c>
      <c r="S155" s="117">
        <v>17</v>
      </c>
      <c r="T155" s="117">
        <v>15</v>
      </c>
      <c r="U155" s="117">
        <v>15</v>
      </c>
      <c r="V155" s="117">
        <v>18</v>
      </c>
      <c r="W155" s="117">
        <v>17</v>
      </c>
      <c r="X155" s="117">
        <v>19</v>
      </c>
      <c r="Y155" s="117">
        <v>18</v>
      </c>
      <c r="Z155" s="117">
        <v>16</v>
      </c>
      <c r="AA155" s="117">
        <v>14</v>
      </c>
      <c r="AB155" s="117">
        <v>64</v>
      </c>
      <c r="AC155" s="117">
        <v>61</v>
      </c>
      <c r="AD155" s="117">
        <v>56</v>
      </c>
      <c r="AE155" s="117">
        <v>61</v>
      </c>
      <c r="AF155" s="117">
        <v>59</v>
      </c>
      <c r="AG155" s="117">
        <v>53</v>
      </c>
      <c r="AH155" s="117">
        <v>47</v>
      </c>
      <c r="AI155" s="117">
        <v>41</v>
      </c>
      <c r="AJ155" s="117">
        <v>39</v>
      </c>
      <c r="AK155" s="117">
        <v>32</v>
      </c>
      <c r="AL155" s="117">
        <v>25</v>
      </c>
      <c r="AM155" s="117">
        <v>18</v>
      </c>
      <c r="AN155" s="117">
        <v>12</v>
      </c>
      <c r="AO155" s="117">
        <v>12</v>
      </c>
      <c r="AP155" s="117">
        <v>423</v>
      </c>
      <c r="AQ155" s="117">
        <v>34</v>
      </c>
      <c r="AR155" s="117">
        <v>40</v>
      </c>
      <c r="AS155" s="117">
        <v>176</v>
      </c>
      <c r="AT155" s="117">
        <v>8</v>
      </c>
    </row>
    <row r="156" spans="1:46" s="54" customFormat="1" x14ac:dyDescent="0.25">
      <c r="A156" s="53" t="s">
        <v>348</v>
      </c>
      <c r="B156" s="53" t="s">
        <v>164</v>
      </c>
      <c r="C156" s="52">
        <v>4687</v>
      </c>
      <c r="D156" s="53" t="s">
        <v>74</v>
      </c>
      <c r="E156" s="51" t="s">
        <v>238</v>
      </c>
      <c r="F156" s="51">
        <v>2</v>
      </c>
      <c r="G156" s="118">
        <f t="shared" si="27"/>
        <v>679</v>
      </c>
      <c r="H156" s="117">
        <v>6</v>
      </c>
      <c r="I156" s="117">
        <v>7</v>
      </c>
      <c r="J156" s="117">
        <v>11</v>
      </c>
      <c r="K156" s="117">
        <v>9</v>
      </c>
      <c r="L156" s="117">
        <v>11</v>
      </c>
      <c r="M156" s="117">
        <v>11</v>
      </c>
      <c r="N156" s="117">
        <v>8</v>
      </c>
      <c r="O156" s="117">
        <v>9</v>
      </c>
      <c r="P156" s="117">
        <v>8</v>
      </c>
      <c r="Q156" s="117">
        <v>8</v>
      </c>
      <c r="R156" s="117">
        <v>9</v>
      </c>
      <c r="S156" s="117">
        <v>14</v>
      </c>
      <c r="T156" s="117">
        <v>13</v>
      </c>
      <c r="U156" s="117">
        <v>13</v>
      </c>
      <c r="V156" s="117">
        <v>15</v>
      </c>
      <c r="W156" s="117">
        <v>14</v>
      </c>
      <c r="X156" s="117">
        <v>16</v>
      </c>
      <c r="Y156" s="117">
        <v>15</v>
      </c>
      <c r="Z156" s="117">
        <v>14</v>
      </c>
      <c r="AA156" s="117">
        <v>13</v>
      </c>
      <c r="AB156" s="117">
        <v>57</v>
      </c>
      <c r="AC156" s="117">
        <v>54</v>
      </c>
      <c r="AD156" s="117">
        <v>45</v>
      </c>
      <c r="AE156" s="117">
        <v>48</v>
      </c>
      <c r="AF156" s="117">
        <v>47</v>
      </c>
      <c r="AG156" s="117">
        <v>42</v>
      </c>
      <c r="AH156" s="117">
        <v>37</v>
      </c>
      <c r="AI156" s="117">
        <v>33</v>
      </c>
      <c r="AJ156" s="117">
        <v>26</v>
      </c>
      <c r="AK156" s="117">
        <v>21</v>
      </c>
      <c r="AL156" s="117">
        <v>17</v>
      </c>
      <c r="AM156" s="117">
        <v>12</v>
      </c>
      <c r="AN156" s="117">
        <v>8</v>
      </c>
      <c r="AO156" s="117">
        <v>8</v>
      </c>
      <c r="AP156" s="117">
        <v>332</v>
      </c>
      <c r="AQ156" s="117">
        <v>28</v>
      </c>
      <c r="AR156" s="117">
        <v>34</v>
      </c>
      <c r="AS156" s="117">
        <v>146</v>
      </c>
      <c r="AT156" s="117">
        <v>8</v>
      </c>
    </row>
    <row r="157" spans="1:46" s="54" customFormat="1" x14ac:dyDescent="0.25">
      <c r="A157" s="53" t="s">
        <v>348</v>
      </c>
      <c r="B157" s="53" t="s">
        <v>164</v>
      </c>
      <c r="C157" s="52">
        <v>4686</v>
      </c>
      <c r="D157" s="53" t="s">
        <v>73</v>
      </c>
      <c r="E157" s="51" t="s">
        <v>237</v>
      </c>
      <c r="F157" s="51">
        <v>2</v>
      </c>
      <c r="G157" s="118">
        <f t="shared" si="27"/>
        <v>690</v>
      </c>
      <c r="H157" s="117">
        <v>6</v>
      </c>
      <c r="I157" s="117">
        <v>7</v>
      </c>
      <c r="J157" s="117">
        <v>5</v>
      </c>
      <c r="K157" s="117">
        <v>4</v>
      </c>
      <c r="L157" s="117">
        <v>12</v>
      </c>
      <c r="M157" s="117">
        <v>12</v>
      </c>
      <c r="N157" s="117">
        <v>7</v>
      </c>
      <c r="O157" s="117">
        <v>8</v>
      </c>
      <c r="P157" s="117">
        <v>8</v>
      </c>
      <c r="Q157" s="117">
        <v>8</v>
      </c>
      <c r="R157" s="117">
        <v>8</v>
      </c>
      <c r="S157" s="117">
        <v>15</v>
      </c>
      <c r="T157" s="117">
        <v>14</v>
      </c>
      <c r="U157" s="117">
        <v>13</v>
      </c>
      <c r="V157" s="117">
        <v>16</v>
      </c>
      <c r="W157" s="117">
        <v>15</v>
      </c>
      <c r="X157" s="117">
        <v>17</v>
      </c>
      <c r="Y157" s="117">
        <v>16</v>
      </c>
      <c r="Z157" s="117">
        <v>10</v>
      </c>
      <c r="AA157" s="117">
        <v>9</v>
      </c>
      <c r="AB157" s="117">
        <v>42</v>
      </c>
      <c r="AC157" s="117">
        <v>40</v>
      </c>
      <c r="AD157" s="117">
        <v>49</v>
      </c>
      <c r="AE157" s="117">
        <v>52</v>
      </c>
      <c r="AF157" s="117">
        <v>51</v>
      </c>
      <c r="AG157" s="117">
        <v>45</v>
      </c>
      <c r="AH157" s="117">
        <v>40</v>
      </c>
      <c r="AI157" s="117">
        <v>36</v>
      </c>
      <c r="AJ157" s="117">
        <v>35</v>
      </c>
      <c r="AK157" s="117">
        <v>29</v>
      </c>
      <c r="AL157" s="117">
        <v>23</v>
      </c>
      <c r="AM157" s="117">
        <v>16</v>
      </c>
      <c r="AN157" s="117">
        <v>11</v>
      </c>
      <c r="AO157" s="117">
        <v>11</v>
      </c>
      <c r="AP157" s="117">
        <v>335</v>
      </c>
      <c r="AQ157" s="117">
        <v>29</v>
      </c>
      <c r="AR157" s="117">
        <v>32</v>
      </c>
      <c r="AS157" s="117">
        <v>139</v>
      </c>
      <c r="AT157" s="117">
        <v>8</v>
      </c>
    </row>
    <row r="158" spans="1:46" s="54" customFormat="1" x14ac:dyDescent="0.25">
      <c r="A158" s="53" t="s">
        <v>348</v>
      </c>
      <c r="B158" s="53" t="s">
        <v>164</v>
      </c>
      <c r="C158" s="52">
        <v>6925</v>
      </c>
      <c r="D158" s="53" t="s">
        <v>79</v>
      </c>
      <c r="E158" s="51" t="s">
        <v>238</v>
      </c>
      <c r="F158" s="51">
        <v>2</v>
      </c>
      <c r="G158" s="118">
        <f t="shared" si="27"/>
        <v>490</v>
      </c>
      <c r="H158" s="117">
        <v>3</v>
      </c>
      <c r="I158" s="117">
        <v>3</v>
      </c>
      <c r="J158" s="117">
        <v>5</v>
      </c>
      <c r="K158" s="117">
        <v>6</v>
      </c>
      <c r="L158" s="117">
        <v>10</v>
      </c>
      <c r="M158" s="117">
        <v>14</v>
      </c>
      <c r="N158" s="117">
        <v>5</v>
      </c>
      <c r="O158" s="117">
        <v>6</v>
      </c>
      <c r="P158" s="117">
        <v>5</v>
      </c>
      <c r="Q158" s="117">
        <v>5</v>
      </c>
      <c r="R158" s="117">
        <v>6</v>
      </c>
      <c r="S158" s="117">
        <v>10</v>
      </c>
      <c r="T158" s="117">
        <v>10</v>
      </c>
      <c r="U158" s="117">
        <v>10</v>
      </c>
      <c r="V158" s="117">
        <v>11</v>
      </c>
      <c r="W158" s="117">
        <v>11</v>
      </c>
      <c r="X158" s="117">
        <v>12</v>
      </c>
      <c r="Y158" s="117">
        <v>11</v>
      </c>
      <c r="Z158" s="117">
        <v>11</v>
      </c>
      <c r="AA158" s="117">
        <v>10</v>
      </c>
      <c r="AB158" s="117">
        <v>46</v>
      </c>
      <c r="AC158" s="117">
        <v>44</v>
      </c>
      <c r="AD158" s="117">
        <v>31</v>
      </c>
      <c r="AE158" s="117">
        <v>34</v>
      </c>
      <c r="AF158" s="117">
        <v>33</v>
      </c>
      <c r="AG158" s="117">
        <v>29</v>
      </c>
      <c r="AH158" s="117">
        <v>26</v>
      </c>
      <c r="AI158" s="117">
        <v>23</v>
      </c>
      <c r="AJ158" s="117">
        <v>17</v>
      </c>
      <c r="AK158" s="117">
        <v>14</v>
      </c>
      <c r="AL158" s="117">
        <v>11</v>
      </c>
      <c r="AM158" s="117">
        <v>8</v>
      </c>
      <c r="AN158" s="117">
        <v>5</v>
      </c>
      <c r="AO158" s="117">
        <v>5</v>
      </c>
      <c r="AP158" s="117">
        <v>240</v>
      </c>
      <c r="AQ158" s="117">
        <v>20</v>
      </c>
      <c r="AR158" s="117">
        <v>27</v>
      </c>
      <c r="AS158" s="117">
        <v>108</v>
      </c>
      <c r="AT158" s="117">
        <v>4</v>
      </c>
    </row>
    <row r="159" spans="1:46" s="54" customFormat="1" x14ac:dyDescent="0.25">
      <c r="A159" s="53" t="s">
        <v>348</v>
      </c>
      <c r="B159" s="53" t="s">
        <v>164</v>
      </c>
      <c r="C159" s="52">
        <v>7117</v>
      </c>
      <c r="D159" s="53" t="s">
        <v>81</v>
      </c>
      <c r="E159" s="51" t="s">
        <v>238</v>
      </c>
      <c r="F159" s="51">
        <v>2</v>
      </c>
      <c r="G159" s="118">
        <f t="shared" si="27"/>
        <v>298</v>
      </c>
      <c r="H159" s="117">
        <v>2</v>
      </c>
      <c r="I159" s="117">
        <v>3</v>
      </c>
      <c r="J159" s="117">
        <v>5</v>
      </c>
      <c r="K159" s="117">
        <v>3</v>
      </c>
      <c r="L159" s="117">
        <v>4</v>
      </c>
      <c r="M159" s="117">
        <v>9</v>
      </c>
      <c r="N159" s="117">
        <v>4</v>
      </c>
      <c r="O159" s="117">
        <v>5</v>
      </c>
      <c r="P159" s="117">
        <v>4</v>
      </c>
      <c r="Q159" s="117">
        <v>4</v>
      </c>
      <c r="R159" s="117">
        <v>4</v>
      </c>
      <c r="S159" s="117">
        <v>6</v>
      </c>
      <c r="T159" s="117">
        <v>6</v>
      </c>
      <c r="U159" s="117">
        <v>6</v>
      </c>
      <c r="V159" s="117">
        <v>7</v>
      </c>
      <c r="W159" s="117">
        <v>6</v>
      </c>
      <c r="X159" s="117">
        <v>7</v>
      </c>
      <c r="Y159" s="117">
        <v>7</v>
      </c>
      <c r="Z159" s="117">
        <v>5</v>
      </c>
      <c r="AA159" s="117">
        <v>5</v>
      </c>
      <c r="AB159" s="117">
        <v>21</v>
      </c>
      <c r="AC159" s="117">
        <v>20</v>
      </c>
      <c r="AD159" s="117">
        <v>21</v>
      </c>
      <c r="AE159" s="117">
        <v>22</v>
      </c>
      <c r="AF159" s="117">
        <v>22</v>
      </c>
      <c r="AG159" s="117">
        <v>19</v>
      </c>
      <c r="AH159" s="117">
        <v>17</v>
      </c>
      <c r="AI159" s="117">
        <v>15</v>
      </c>
      <c r="AJ159" s="117">
        <v>11</v>
      </c>
      <c r="AK159" s="117">
        <v>9</v>
      </c>
      <c r="AL159" s="117">
        <v>7</v>
      </c>
      <c r="AM159" s="117">
        <v>5</v>
      </c>
      <c r="AN159" s="117">
        <v>3</v>
      </c>
      <c r="AO159" s="117">
        <v>4</v>
      </c>
      <c r="AP159" s="117">
        <v>144</v>
      </c>
      <c r="AQ159" s="117">
        <v>13</v>
      </c>
      <c r="AR159" s="117">
        <v>14</v>
      </c>
      <c r="AS159" s="117">
        <v>62</v>
      </c>
      <c r="AT159" s="117">
        <v>5</v>
      </c>
    </row>
    <row r="160" spans="1:46" s="48" customFormat="1" x14ac:dyDescent="0.25">
      <c r="A160" s="53" t="s">
        <v>348</v>
      </c>
      <c r="B160" s="53" t="s">
        <v>164</v>
      </c>
      <c r="C160" s="52">
        <v>7086</v>
      </c>
      <c r="D160" s="53" t="s">
        <v>80</v>
      </c>
      <c r="E160" s="51" t="s">
        <v>238</v>
      </c>
      <c r="F160" s="51">
        <v>2</v>
      </c>
      <c r="G160" s="118">
        <f t="shared" si="27"/>
        <v>286</v>
      </c>
      <c r="H160" s="117">
        <v>1</v>
      </c>
      <c r="I160" s="117">
        <v>5</v>
      </c>
      <c r="J160" s="117">
        <v>3</v>
      </c>
      <c r="K160" s="117">
        <v>4</v>
      </c>
      <c r="L160" s="117">
        <v>3</v>
      </c>
      <c r="M160" s="117">
        <v>12</v>
      </c>
      <c r="N160" s="117">
        <v>3</v>
      </c>
      <c r="O160" s="117">
        <v>4</v>
      </c>
      <c r="P160" s="117">
        <v>4</v>
      </c>
      <c r="Q160" s="117">
        <v>4</v>
      </c>
      <c r="R160" s="117">
        <v>4</v>
      </c>
      <c r="S160" s="117">
        <v>6</v>
      </c>
      <c r="T160" s="117">
        <v>6</v>
      </c>
      <c r="U160" s="117">
        <v>5</v>
      </c>
      <c r="V160" s="117">
        <v>6</v>
      </c>
      <c r="W160" s="117">
        <v>6</v>
      </c>
      <c r="X160" s="117">
        <v>7</v>
      </c>
      <c r="Y160" s="117">
        <v>7</v>
      </c>
      <c r="Z160" s="117">
        <v>6</v>
      </c>
      <c r="AA160" s="117">
        <v>6</v>
      </c>
      <c r="AB160" s="117">
        <v>25</v>
      </c>
      <c r="AC160" s="117">
        <v>24</v>
      </c>
      <c r="AD160" s="117">
        <v>19</v>
      </c>
      <c r="AE160" s="117">
        <v>21</v>
      </c>
      <c r="AF160" s="117">
        <v>20</v>
      </c>
      <c r="AG160" s="117">
        <v>18</v>
      </c>
      <c r="AH160" s="117">
        <v>16</v>
      </c>
      <c r="AI160" s="117">
        <v>14</v>
      </c>
      <c r="AJ160" s="117">
        <v>8</v>
      </c>
      <c r="AK160" s="117">
        <v>6</v>
      </c>
      <c r="AL160" s="117">
        <v>5</v>
      </c>
      <c r="AM160" s="117">
        <v>4</v>
      </c>
      <c r="AN160" s="117">
        <v>2</v>
      </c>
      <c r="AO160" s="117">
        <v>2</v>
      </c>
      <c r="AP160" s="117">
        <v>142</v>
      </c>
      <c r="AQ160" s="117">
        <v>12</v>
      </c>
      <c r="AR160" s="117">
        <v>15</v>
      </c>
      <c r="AS160" s="117">
        <v>63</v>
      </c>
      <c r="AT160" s="117">
        <v>5</v>
      </c>
    </row>
    <row r="161" spans="1:46" s="54" customFormat="1" x14ac:dyDescent="0.25">
      <c r="A161" s="53" t="s">
        <v>348</v>
      </c>
      <c r="B161" s="53" t="s">
        <v>164</v>
      </c>
      <c r="C161" s="52">
        <v>9326</v>
      </c>
      <c r="D161" s="53" t="s">
        <v>82</v>
      </c>
      <c r="E161" s="51" t="s">
        <v>238</v>
      </c>
      <c r="F161" s="51">
        <v>2</v>
      </c>
      <c r="G161" s="118">
        <f t="shared" si="27"/>
        <v>324</v>
      </c>
      <c r="H161" s="117">
        <v>1</v>
      </c>
      <c r="I161" s="117">
        <v>3</v>
      </c>
      <c r="J161" s="117">
        <v>2</v>
      </c>
      <c r="K161" s="117">
        <v>9</v>
      </c>
      <c r="L161" s="117">
        <v>8</v>
      </c>
      <c r="M161" s="117">
        <v>3</v>
      </c>
      <c r="N161" s="117">
        <v>4</v>
      </c>
      <c r="O161" s="117">
        <v>4</v>
      </c>
      <c r="P161" s="117">
        <v>4</v>
      </c>
      <c r="Q161" s="117">
        <v>4</v>
      </c>
      <c r="R161" s="117">
        <v>4</v>
      </c>
      <c r="S161" s="117">
        <v>8</v>
      </c>
      <c r="T161" s="117">
        <v>7</v>
      </c>
      <c r="U161" s="117">
        <v>7</v>
      </c>
      <c r="V161" s="117">
        <v>8</v>
      </c>
      <c r="W161" s="117">
        <v>8</v>
      </c>
      <c r="X161" s="117">
        <v>9</v>
      </c>
      <c r="Y161" s="117">
        <v>8</v>
      </c>
      <c r="Z161" s="117">
        <v>6</v>
      </c>
      <c r="AA161" s="117">
        <v>6</v>
      </c>
      <c r="AB161" s="117">
        <v>26</v>
      </c>
      <c r="AC161" s="117">
        <v>25</v>
      </c>
      <c r="AD161" s="117">
        <v>22</v>
      </c>
      <c r="AE161" s="117">
        <v>24</v>
      </c>
      <c r="AF161" s="117">
        <v>23</v>
      </c>
      <c r="AG161" s="117">
        <v>20</v>
      </c>
      <c r="AH161" s="117">
        <v>18</v>
      </c>
      <c r="AI161" s="117">
        <v>16</v>
      </c>
      <c r="AJ161" s="117">
        <v>10</v>
      </c>
      <c r="AK161" s="117">
        <v>9</v>
      </c>
      <c r="AL161" s="117">
        <v>7</v>
      </c>
      <c r="AM161" s="117">
        <v>5</v>
      </c>
      <c r="AN161" s="117">
        <v>3</v>
      </c>
      <c r="AO161" s="117">
        <v>3</v>
      </c>
      <c r="AP161" s="117">
        <v>158</v>
      </c>
      <c r="AQ161" s="117">
        <v>15</v>
      </c>
      <c r="AR161" s="117">
        <v>18</v>
      </c>
      <c r="AS161" s="117">
        <v>69</v>
      </c>
      <c r="AT161" s="117">
        <v>4</v>
      </c>
    </row>
    <row r="162" spans="1:46" s="54" customFormat="1" x14ac:dyDescent="0.25">
      <c r="A162" s="53" t="s">
        <v>348</v>
      </c>
      <c r="B162" s="53" t="s">
        <v>164</v>
      </c>
      <c r="C162" s="52">
        <v>10992</v>
      </c>
      <c r="D162" s="53" t="s">
        <v>83</v>
      </c>
      <c r="E162" s="51" t="s">
        <v>238</v>
      </c>
      <c r="F162" s="51">
        <v>2</v>
      </c>
      <c r="G162" s="118">
        <f t="shared" si="27"/>
        <v>319</v>
      </c>
      <c r="H162" s="117">
        <v>2</v>
      </c>
      <c r="I162" s="117">
        <v>3</v>
      </c>
      <c r="J162" s="117">
        <v>2</v>
      </c>
      <c r="K162" s="117">
        <v>3</v>
      </c>
      <c r="L162" s="117">
        <v>2</v>
      </c>
      <c r="M162" s="117">
        <v>8</v>
      </c>
      <c r="N162" s="117">
        <v>9</v>
      </c>
      <c r="O162" s="117">
        <v>11</v>
      </c>
      <c r="P162" s="117">
        <v>10</v>
      </c>
      <c r="Q162" s="117">
        <v>10</v>
      </c>
      <c r="R162" s="117">
        <v>10</v>
      </c>
      <c r="S162" s="117">
        <v>3</v>
      </c>
      <c r="T162" s="117">
        <v>3</v>
      </c>
      <c r="U162" s="117">
        <v>3</v>
      </c>
      <c r="V162" s="117">
        <v>3</v>
      </c>
      <c r="W162" s="117">
        <v>3</v>
      </c>
      <c r="X162" s="117">
        <v>4</v>
      </c>
      <c r="Y162" s="117">
        <v>3</v>
      </c>
      <c r="Z162" s="117">
        <v>6</v>
      </c>
      <c r="AA162" s="117">
        <v>6</v>
      </c>
      <c r="AB162" s="117">
        <v>25</v>
      </c>
      <c r="AC162" s="117">
        <v>24</v>
      </c>
      <c r="AD162" s="117">
        <v>22</v>
      </c>
      <c r="AE162" s="117">
        <v>23</v>
      </c>
      <c r="AF162" s="117">
        <v>23</v>
      </c>
      <c r="AG162" s="117">
        <v>20</v>
      </c>
      <c r="AH162" s="117">
        <v>18</v>
      </c>
      <c r="AI162" s="117">
        <v>16</v>
      </c>
      <c r="AJ162" s="117">
        <v>12</v>
      </c>
      <c r="AK162" s="117">
        <v>10</v>
      </c>
      <c r="AL162" s="117">
        <v>8</v>
      </c>
      <c r="AM162" s="117">
        <v>6</v>
      </c>
      <c r="AN162" s="117">
        <v>4</v>
      </c>
      <c r="AO162" s="117">
        <v>4</v>
      </c>
      <c r="AP162" s="117">
        <v>158</v>
      </c>
      <c r="AQ162" s="117">
        <v>9</v>
      </c>
      <c r="AR162" s="117">
        <v>11</v>
      </c>
      <c r="AS162" s="117">
        <v>68</v>
      </c>
      <c r="AT162" s="117">
        <v>2</v>
      </c>
    </row>
    <row r="163" spans="1:46" s="54" customFormat="1" x14ac:dyDescent="0.25">
      <c r="A163" s="59" t="s">
        <v>348</v>
      </c>
      <c r="B163" s="59" t="s">
        <v>161</v>
      </c>
      <c r="C163" s="60"/>
      <c r="D163" s="59" t="s">
        <v>252</v>
      </c>
      <c r="E163" s="65"/>
      <c r="F163" s="65"/>
      <c r="G163" s="62">
        <f>SUM(G164:G171)</f>
        <v>5189</v>
      </c>
      <c r="H163" s="62">
        <f t="shared" ref="H163:AT163" si="28">SUM(H164:H171)</f>
        <v>40</v>
      </c>
      <c r="I163" s="62">
        <f t="shared" si="28"/>
        <v>55</v>
      </c>
      <c r="J163" s="62">
        <f t="shared" si="28"/>
        <v>61</v>
      </c>
      <c r="K163" s="62">
        <f t="shared" si="28"/>
        <v>61</v>
      </c>
      <c r="L163" s="62">
        <f t="shared" si="28"/>
        <v>72</v>
      </c>
      <c r="M163" s="62">
        <f t="shared" si="28"/>
        <v>58</v>
      </c>
      <c r="N163" s="62">
        <f t="shared" si="28"/>
        <v>60</v>
      </c>
      <c r="O163" s="62">
        <f t="shared" si="28"/>
        <v>68</v>
      </c>
      <c r="P163" s="62">
        <f t="shared" si="28"/>
        <v>88</v>
      </c>
      <c r="Q163" s="62">
        <f t="shared" si="28"/>
        <v>71</v>
      </c>
      <c r="R163" s="62">
        <f t="shared" si="28"/>
        <v>107</v>
      </c>
      <c r="S163" s="62">
        <f t="shared" si="28"/>
        <v>91</v>
      </c>
      <c r="T163" s="62">
        <f t="shared" si="28"/>
        <v>85</v>
      </c>
      <c r="U163" s="62">
        <f t="shared" si="28"/>
        <v>107</v>
      </c>
      <c r="V163" s="62">
        <f t="shared" si="28"/>
        <v>91</v>
      </c>
      <c r="W163" s="62">
        <f t="shared" si="28"/>
        <v>114</v>
      </c>
      <c r="X163" s="62">
        <f t="shared" si="28"/>
        <v>128</v>
      </c>
      <c r="Y163" s="62">
        <f t="shared" si="28"/>
        <v>121</v>
      </c>
      <c r="Z163" s="62">
        <f t="shared" si="28"/>
        <v>118</v>
      </c>
      <c r="AA163" s="62">
        <f t="shared" si="28"/>
        <v>95</v>
      </c>
      <c r="AB163" s="62">
        <f t="shared" si="28"/>
        <v>436</v>
      </c>
      <c r="AC163" s="62">
        <f t="shared" si="28"/>
        <v>378</v>
      </c>
      <c r="AD163" s="62">
        <f t="shared" si="28"/>
        <v>325</v>
      </c>
      <c r="AE163" s="62">
        <f t="shared" si="28"/>
        <v>361</v>
      </c>
      <c r="AF163" s="62">
        <f t="shared" si="28"/>
        <v>339</v>
      </c>
      <c r="AG163" s="62">
        <f t="shared" si="28"/>
        <v>332</v>
      </c>
      <c r="AH163" s="62">
        <f t="shared" si="28"/>
        <v>288</v>
      </c>
      <c r="AI163" s="62">
        <f t="shared" si="28"/>
        <v>261</v>
      </c>
      <c r="AJ163" s="62">
        <f t="shared" si="28"/>
        <v>206</v>
      </c>
      <c r="AK163" s="62">
        <f t="shared" si="28"/>
        <v>182</v>
      </c>
      <c r="AL163" s="62">
        <f t="shared" si="28"/>
        <v>159</v>
      </c>
      <c r="AM163" s="62">
        <f t="shared" si="28"/>
        <v>103</v>
      </c>
      <c r="AN163" s="62">
        <f t="shared" si="28"/>
        <v>59</v>
      </c>
      <c r="AO163" s="62">
        <f t="shared" si="28"/>
        <v>69</v>
      </c>
      <c r="AP163" s="62">
        <f t="shared" si="28"/>
        <v>2561</v>
      </c>
      <c r="AQ163" s="62">
        <f t="shared" si="28"/>
        <v>221</v>
      </c>
      <c r="AR163" s="62">
        <f t="shared" si="28"/>
        <v>267</v>
      </c>
      <c r="AS163" s="62">
        <f t="shared" si="28"/>
        <v>1081</v>
      </c>
      <c r="AT163" s="62">
        <f t="shared" si="28"/>
        <v>35</v>
      </c>
    </row>
    <row r="164" spans="1:46" s="54" customFormat="1" x14ac:dyDescent="0.25">
      <c r="A164" s="53" t="s">
        <v>348</v>
      </c>
      <c r="B164" s="53" t="s">
        <v>161</v>
      </c>
      <c r="C164" s="52">
        <v>4695</v>
      </c>
      <c r="D164" s="53" t="s">
        <v>47</v>
      </c>
      <c r="E164" s="51" t="s">
        <v>236</v>
      </c>
      <c r="F164" s="51">
        <v>1</v>
      </c>
      <c r="G164" s="118">
        <f t="shared" ref="G164:G171" si="29">SUBTOTAL(9,H164:AO164)</f>
        <v>2659</v>
      </c>
      <c r="H164" s="117">
        <v>25</v>
      </c>
      <c r="I164" s="117">
        <v>34</v>
      </c>
      <c r="J164" s="117">
        <v>33</v>
      </c>
      <c r="K164" s="117">
        <v>29</v>
      </c>
      <c r="L164" s="117">
        <v>37</v>
      </c>
      <c r="M164" s="117">
        <v>32</v>
      </c>
      <c r="N164" s="117">
        <v>28</v>
      </c>
      <c r="O164" s="117">
        <v>31</v>
      </c>
      <c r="P164" s="117">
        <v>42</v>
      </c>
      <c r="Q164" s="117">
        <v>32</v>
      </c>
      <c r="R164" s="117">
        <v>50</v>
      </c>
      <c r="S164" s="117">
        <v>38</v>
      </c>
      <c r="T164" s="117">
        <v>37</v>
      </c>
      <c r="U164" s="117">
        <v>46</v>
      </c>
      <c r="V164" s="117">
        <v>38</v>
      </c>
      <c r="W164" s="117">
        <v>48</v>
      </c>
      <c r="X164" s="117">
        <v>55</v>
      </c>
      <c r="Y164" s="117">
        <v>52</v>
      </c>
      <c r="Z164" s="117">
        <v>59</v>
      </c>
      <c r="AA164" s="117">
        <v>48</v>
      </c>
      <c r="AB164" s="117">
        <v>220</v>
      </c>
      <c r="AC164" s="117">
        <v>190</v>
      </c>
      <c r="AD164" s="117">
        <v>178</v>
      </c>
      <c r="AE164" s="117">
        <v>198</v>
      </c>
      <c r="AF164" s="117">
        <v>185</v>
      </c>
      <c r="AG164" s="117">
        <v>182</v>
      </c>
      <c r="AH164" s="117">
        <v>158</v>
      </c>
      <c r="AI164" s="117">
        <v>143</v>
      </c>
      <c r="AJ164" s="117">
        <v>108</v>
      </c>
      <c r="AK164" s="117">
        <v>95</v>
      </c>
      <c r="AL164" s="117">
        <v>84</v>
      </c>
      <c r="AM164" s="117">
        <v>55</v>
      </c>
      <c r="AN164" s="117">
        <v>31</v>
      </c>
      <c r="AO164" s="117">
        <v>38</v>
      </c>
      <c r="AP164" s="117">
        <v>1330</v>
      </c>
      <c r="AQ164" s="117">
        <v>97</v>
      </c>
      <c r="AR164" s="117">
        <v>121</v>
      </c>
      <c r="AS164" s="117">
        <v>575</v>
      </c>
      <c r="AT164" s="117">
        <v>18</v>
      </c>
    </row>
    <row r="165" spans="1:46" s="54" customFormat="1" x14ac:dyDescent="0.25">
      <c r="A165" s="53" t="s">
        <v>348</v>
      </c>
      <c r="B165" s="53" t="s">
        <v>161</v>
      </c>
      <c r="C165" s="52">
        <v>4698</v>
      </c>
      <c r="D165" s="53" t="s">
        <v>50</v>
      </c>
      <c r="E165" s="51" t="s">
        <v>238</v>
      </c>
      <c r="F165" s="51">
        <v>1</v>
      </c>
      <c r="G165" s="118">
        <f t="shared" si="29"/>
        <v>474</v>
      </c>
      <c r="H165" s="117">
        <v>1</v>
      </c>
      <c r="I165" s="117">
        <v>1</v>
      </c>
      <c r="J165" s="117">
        <v>2</v>
      </c>
      <c r="K165" s="117">
        <v>5</v>
      </c>
      <c r="L165" s="117">
        <v>9</v>
      </c>
      <c r="M165" s="117">
        <v>5</v>
      </c>
      <c r="N165" s="117">
        <v>3</v>
      </c>
      <c r="O165" s="117">
        <v>4</v>
      </c>
      <c r="P165" s="117">
        <v>5</v>
      </c>
      <c r="Q165" s="117">
        <v>4</v>
      </c>
      <c r="R165" s="117">
        <v>6</v>
      </c>
      <c r="S165" s="117">
        <v>10</v>
      </c>
      <c r="T165" s="117">
        <v>9</v>
      </c>
      <c r="U165" s="117">
        <v>11</v>
      </c>
      <c r="V165" s="117">
        <v>10</v>
      </c>
      <c r="W165" s="117">
        <v>12</v>
      </c>
      <c r="X165" s="117">
        <v>14</v>
      </c>
      <c r="Y165" s="117">
        <v>13</v>
      </c>
      <c r="Z165" s="117">
        <v>11</v>
      </c>
      <c r="AA165" s="117">
        <v>9</v>
      </c>
      <c r="AB165" s="117">
        <v>42</v>
      </c>
      <c r="AC165" s="117">
        <v>36</v>
      </c>
      <c r="AD165" s="117">
        <v>29</v>
      </c>
      <c r="AE165" s="117">
        <v>32</v>
      </c>
      <c r="AF165" s="117">
        <v>30</v>
      </c>
      <c r="AG165" s="117">
        <v>30</v>
      </c>
      <c r="AH165" s="117">
        <v>26</v>
      </c>
      <c r="AI165" s="117">
        <v>23</v>
      </c>
      <c r="AJ165" s="117">
        <v>22</v>
      </c>
      <c r="AK165" s="117">
        <v>19</v>
      </c>
      <c r="AL165" s="117">
        <v>17</v>
      </c>
      <c r="AM165" s="117">
        <v>11</v>
      </c>
      <c r="AN165" s="117">
        <v>6</v>
      </c>
      <c r="AO165" s="117">
        <v>7</v>
      </c>
      <c r="AP165" s="117">
        <v>228</v>
      </c>
      <c r="AQ165" s="117">
        <v>20</v>
      </c>
      <c r="AR165" s="117">
        <v>28</v>
      </c>
      <c r="AS165" s="117">
        <v>99</v>
      </c>
      <c r="AT165" s="117">
        <v>1</v>
      </c>
    </row>
    <row r="166" spans="1:46" s="54" customFormat="1" x14ac:dyDescent="0.25">
      <c r="A166" s="53" t="s">
        <v>348</v>
      </c>
      <c r="B166" s="53" t="s">
        <v>161</v>
      </c>
      <c r="C166" s="52">
        <v>4700</v>
      </c>
      <c r="D166" s="53" t="s">
        <v>52</v>
      </c>
      <c r="E166" s="51" t="s">
        <v>238</v>
      </c>
      <c r="F166" s="51">
        <v>1</v>
      </c>
      <c r="G166" s="118">
        <f t="shared" si="29"/>
        <v>375</v>
      </c>
      <c r="H166" s="117">
        <v>3</v>
      </c>
      <c r="I166" s="117">
        <v>2</v>
      </c>
      <c r="J166" s="117">
        <v>3</v>
      </c>
      <c r="K166" s="117">
        <v>3</v>
      </c>
      <c r="L166" s="117">
        <v>2</v>
      </c>
      <c r="M166" s="117">
        <v>2</v>
      </c>
      <c r="N166" s="117">
        <v>3</v>
      </c>
      <c r="O166" s="117">
        <v>3</v>
      </c>
      <c r="P166" s="117">
        <v>4</v>
      </c>
      <c r="Q166" s="117">
        <v>4</v>
      </c>
      <c r="R166" s="117">
        <v>5</v>
      </c>
      <c r="S166" s="117">
        <v>9</v>
      </c>
      <c r="T166" s="117">
        <v>8</v>
      </c>
      <c r="U166" s="117">
        <v>10</v>
      </c>
      <c r="V166" s="117">
        <v>9</v>
      </c>
      <c r="W166" s="117">
        <v>11</v>
      </c>
      <c r="X166" s="117">
        <v>12</v>
      </c>
      <c r="Y166" s="117">
        <v>11</v>
      </c>
      <c r="Z166" s="117">
        <v>9</v>
      </c>
      <c r="AA166" s="117">
        <v>7</v>
      </c>
      <c r="AB166" s="117">
        <v>32</v>
      </c>
      <c r="AC166" s="117">
        <v>28</v>
      </c>
      <c r="AD166" s="117">
        <v>22</v>
      </c>
      <c r="AE166" s="117">
        <v>24</v>
      </c>
      <c r="AF166" s="117">
        <v>23</v>
      </c>
      <c r="AG166" s="117">
        <v>22</v>
      </c>
      <c r="AH166" s="117">
        <v>19</v>
      </c>
      <c r="AI166" s="117">
        <v>17</v>
      </c>
      <c r="AJ166" s="117">
        <v>18</v>
      </c>
      <c r="AK166" s="117">
        <v>16</v>
      </c>
      <c r="AL166" s="117">
        <v>14</v>
      </c>
      <c r="AM166" s="117">
        <v>9</v>
      </c>
      <c r="AN166" s="117">
        <v>5</v>
      </c>
      <c r="AO166" s="117">
        <v>6</v>
      </c>
      <c r="AP166" s="117">
        <v>186</v>
      </c>
      <c r="AQ166" s="117">
        <v>19</v>
      </c>
      <c r="AR166" s="117">
        <v>22</v>
      </c>
      <c r="AS166" s="117">
        <v>75</v>
      </c>
      <c r="AT166" s="117">
        <v>4</v>
      </c>
    </row>
    <row r="167" spans="1:46" s="54" customFormat="1" x14ac:dyDescent="0.25">
      <c r="A167" s="53" t="s">
        <v>348</v>
      </c>
      <c r="B167" s="53" t="s">
        <v>161</v>
      </c>
      <c r="C167" s="52">
        <v>4699</v>
      </c>
      <c r="D167" s="53" t="s">
        <v>51</v>
      </c>
      <c r="E167" s="51" t="s">
        <v>238</v>
      </c>
      <c r="F167" s="51">
        <v>1</v>
      </c>
      <c r="G167" s="118">
        <f t="shared" si="29"/>
        <v>540</v>
      </c>
      <c r="H167" s="117">
        <v>2</v>
      </c>
      <c r="I167" s="117">
        <v>3</v>
      </c>
      <c r="J167" s="117">
        <v>8</v>
      </c>
      <c r="K167" s="117">
        <v>5</v>
      </c>
      <c r="L167" s="117">
        <v>6</v>
      </c>
      <c r="M167" s="117">
        <v>3</v>
      </c>
      <c r="N167" s="117">
        <v>7</v>
      </c>
      <c r="O167" s="117">
        <v>8</v>
      </c>
      <c r="P167" s="117">
        <v>10</v>
      </c>
      <c r="Q167" s="117">
        <v>8</v>
      </c>
      <c r="R167" s="117">
        <v>12</v>
      </c>
      <c r="S167" s="117">
        <v>10</v>
      </c>
      <c r="T167" s="117">
        <v>9</v>
      </c>
      <c r="U167" s="117">
        <v>12</v>
      </c>
      <c r="V167" s="117">
        <v>10</v>
      </c>
      <c r="W167" s="117">
        <v>12</v>
      </c>
      <c r="X167" s="117">
        <v>14</v>
      </c>
      <c r="Y167" s="117">
        <v>13</v>
      </c>
      <c r="Z167" s="117">
        <v>13</v>
      </c>
      <c r="AA167" s="117">
        <v>10</v>
      </c>
      <c r="AB167" s="117">
        <v>46</v>
      </c>
      <c r="AC167" s="117">
        <v>40</v>
      </c>
      <c r="AD167" s="117">
        <v>30</v>
      </c>
      <c r="AE167" s="117">
        <v>33</v>
      </c>
      <c r="AF167" s="117">
        <v>31</v>
      </c>
      <c r="AG167" s="117">
        <v>30</v>
      </c>
      <c r="AH167" s="117">
        <v>26</v>
      </c>
      <c r="AI167" s="117">
        <v>24</v>
      </c>
      <c r="AJ167" s="117">
        <v>28</v>
      </c>
      <c r="AK167" s="117">
        <v>25</v>
      </c>
      <c r="AL167" s="117">
        <v>21</v>
      </c>
      <c r="AM167" s="117">
        <v>14</v>
      </c>
      <c r="AN167" s="117">
        <v>8</v>
      </c>
      <c r="AO167" s="117">
        <v>9</v>
      </c>
      <c r="AP167" s="117">
        <v>262</v>
      </c>
      <c r="AQ167" s="117">
        <v>24</v>
      </c>
      <c r="AR167" s="117">
        <v>29</v>
      </c>
      <c r="AS167" s="117">
        <v>104</v>
      </c>
      <c r="AT167" s="117">
        <v>2</v>
      </c>
    </row>
    <row r="168" spans="1:46" s="54" customFormat="1" x14ac:dyDescent="0.25">
      <c r="A168" s="53" t="s">
        <v>348</v>
      </c>
      <c r="B168" s="53" t="s">
        <v>161</v>
      </c>
      <c r="C168" s="52">
        <v>4696</v>
      </c>
      <c r="D168" s="53" t="s">
        <v>48</v>
      </c>
      <c r="E168" s="51" t="s">
        <v>238</v>
      </c>
      <c r="F168" s="51">
        <v>1</v>
      </c>
      <c r="G168" s="118">
        <f t="shared" si="29"/>
        <v>209</v>
      </c>
      <c r="H168" s="117">
        <v>1</v>
      </c>
      <c r="I168" s="117">
        <v>1</v>
      </c>
      <c r="J168" s="117">
        <v>2</v>
      </c>
      <c r="K168" s="117">
        <v>1</v>
      </c>
      <c r="L168" s="117">
        <v>5</v>
      </c>
      <c r="M168" s="117">
        <v>3</v>
      </c>
      <c r="N168" s="117">
        <v>2</v>
      </c>
      <c r="O168" s="117">
        <v>2</v>
      </c>
      <c r="P168" s="117">
        <v>2</v>
      </c>
      <c r="Q168" s="117">
        <v>2</v>
      </c>
      <c r="R168" s="117">
        <v>3</v>
      </c>
      <c r="S168" s="117">
        <v>3</v>
      </c>
      <c r="T168" s="117">
        <v>3</v>
      </c>
      <c r="U168" s="117">
        <v>4</v>
      </c>
      <c r="V168" s="117">
        <v>3</v>
      </c>
      <c r="W168" s="117">
        <v>4</v>
      </c>
      <c r="X168" s="117">
        <v>4</v>
      </c>
      <c r="Y168" s="117">
        <v>4</v>
      </c>
      <c r="Z168" s="117">
        <v>5</v>
      </c>
      <c r="AA168" s="117">
        <v>4</v>
      </c>
      <c r="AB168" s="117">
        <v>17</v>
      </c>
      <c r="AC168" s="117">
        <v>15</v>
      </c>
      <c r="AD168" s="117">
        <v>14</v>
      </c>
      <c r="AE168" s="117">
        <v>16</v>
      </c>
      <c r="AF168" s="117">
        <v>15</v>
      </c>
      <c r="AG168" s="117">
        <v>15</v>
      </c>
      <c r="AH168" s="117">
        <v>13</v>
      </c>
      <c r="AI168" s="117">
        <v>12</v>
      </c>
      <c r="AJ168" s="117">
        <v>9</v>
      </c>
      <c r="AK168" s="117">
        <v>8</v>
      </c>
      <c r="AL168" s="117">
        <v>7</v>
      </c>
      <c r="AM168" s="117">
        <v>4</v>
      </c>
      <c r="AN168" s="117">
        <v>3</v>
      </c>
      <c r="AO168" s="117">
        <v>3</v>
      </c>
      <c r="AP168" s="117">
        <v>103</v>
      </c>
      <c r="AQ168" s="117">
        <v>6</v>
      </c>
      <c r="AR168" s="117">
        <v>10</v>
      </c>
      <c r="AS168" s="117">
        <v>46</v>
      </c>
      <c r="AT168" s="117">
        <v>1</v>
      </c>
    </row>
    <row r="169" spans="1:46" s="48" customFormat="1" x14ac:dyDescent="0.25">
      <c r="A169" s="53" t="s">
        <v>348</v>
      </c>
      <c r="B169" s="53" t="s">
        <v>161</v>
      </c>
      <c r="C169" s="52">
        <v>4697</v>
      </c>
      <c r="D169" s="53" t="s">
        <v>49</v>
      </c>
      <c r="E169" s="51" t="s">
        <v>238</v>
      </c>
      <c r="F169" s="51">
        <v>1</v>
      </c>
      <c r="G169" s="118">
        <f t="shared" si="29"/>
        <v>306</v>
      </c>
      <c r="H169" s="117">
        <v>3</v>
      </c>
      <c r="I169" s="117">
        <v>4</v>
      </c>
      <c r="J169" s="117">
        <v>3</v>
      </c>
      <c r="K169" s="117">
        <v>3</v>
      </c>
      <c r="L169" s="117">
        <v>3</v>
      </c>
      <c r="M169" s="117">
        <v>4</v>
      </c>
      <c r="N169" s="117">
        <v>4</v>
      </c>
      <c r="O169" s="117">
        <v>5</v>
      </c>
      <c r="P169" s="117">
        <v>6</v>
      </c>
      <c r="Q169" s="117">
        <v>5</v>
      </c>
      <c r="R169" s="117">
        <v>8</v>
      </c>
      <c r="S169" s="117">
        <v>8</v>
      </c>
      <c r="T169" s="117">
        <v>7</v>
      </c>
      <c r="U169" s="117">
        <v>9</v>
      </c>
      <c r="V169" s="117">
        <v>8</v>
      </c>
      <c r="W169" s="117">
        <v>10</v>
      </c>
      <c r="X169" s="117">
        <v>11</v>
      </c>
      <c r="Y169" s="117">
        <v>11</v>
      </c>
      <c r="Z169" s="117">
        <v>6</v>
      </c>
      <c r="AA169" s="117">
        <v>5</v>
      </c>
      <c r="AB169" s="117">
        <v>24</v>
      </c>
      <c r="AC169" s="117">
        <v>21</v>
      </c>
      <c r="AD169" s="117">
        <v>19</v>
      </c>
      <c r="AE169" s="117">
        <v>21</v>
      </c>
      <c r="AF169" s="117">
        <v>20</v>
      </c>
      <c r="AG169" s="117">
        <v>20</v>
      </c>
      <c r="AH169" s="117">
        <v>17</v>
      </c>
      <c r="AI169" s="117">
        <v>16</v>
      </c>
      <c r="AJ169" s="117">
        <v>7</v>
      </c>
      <c r="AK169" s="117">
        <v>6</v>
      </c>
      <c r="AL169" s="117">
        <v>5</v>
      </c>
      <c r="AM169" s="117">
        <v>3</v>
      </c>
      <c r="AN169" s="117">
        <v>2</v>
      </c>
      <c r="AO169" s="117">
        <v>2</v>
      </c>
      <c r="AP169" s="117">
        <v>149</v>
      </c>
      <c r="AQ169" s="117">
        <v>19</v>
      </c>
      <c r="AR169" s="117">
        <v>20</v>
      </c>
      <c r="AS169" s="117">
        <v>63</v>
      </c>
      <c r="AT169" s="117">
        <v>3</v>
      </c>
    </row>
    <row r="170" spans="1:46" s="54" customFormat="1" x14ac:dyDescent="0.25">
      <c r="A170" s="53" t="s">
        <v>348</v>
      </c>
      <c r="B170" s="53" t="s">
        <v>161</v>
      </c>
      <c r="C170" s="52">
        <v>7088</v>
      </c>
      <c r="D170" s="53" t="s">
        <v>53</v>
      </c>
      <c r="E170" s="51" t="s">
        <v>238</v>
      </c>
      <c r="F170" s="51">
        <v>1</v>
      </c>
      <c r="G170" s="118">
        <f t="shared" si="29"/>
        <v>280</v>
      </c>
      <c r="H170" s="117">
        <v>3</v>
      </c>
      <c r="I170" s="117">
        <v>6</v>
      </c>
      <c r="J170" s="117">
        <v>4</v>
      </c>
      <c r="K170" s="117">
        <v>6</v>
      </c>
      <c r="L170" s="117">
        <v>7</v>
      </c>
      <c r="M170" s="117">
        <v>4</v>
      </c>
      <c r="N170" s="117">
        <v>5</v>
      </c>
      <c r="O170" s="117">
        <v>6</v>
      </c>
      <c r="P170" s="117">
        <v>7</v>
      </c>
      <c r="Q170" s="117">
        <v>6</v>
      </c>
      <c r="R170" s="117">
        <v>9</v>
      </c>
      <c r="S170" s="117">
        <v>7</v>
      </c>
      <c r="T170" s="117">
        <v>6</v>
      </c>
      <c r="U170" s="117">
        <v>8</v>
      </c>
      <c r="V170" s="117">
        <v>7</v>
      </c>
      <c r="W170" s="117">
        <v>9</v>
      </c>
      <c r="X170" s="117">
        <v>10</v>
      </c>
      <c r="Y170" s="117">
        <v>9</v>
      </c>
      <c r="Z170" s="117">
        <v>5</v>
      </c>
      <c r="AA170" s="117">
        <v>4</v>
      </c>
      <c r="AB170" s="117">
        <v>19</v>
      </c>
      <c r="AC170" s="117">
        <v>17</v>
      </c>
      <c r="AD170" s="117">
        <v>15</v>
      </c>
      <c r="AE170" s="117">
        <v>17</v>
      </c>
      <c r="AF170" s="117">
        <v>16</v>
      </c>
      <c r="AG170" s="117">
        <v>15</v>
      </c>
      <c r="AH170" s="117">
        <v>13</v>
      </c>
      <c r="AI170" s="117">
        <v>12</v>
      </c>
      <c r="AJ170" s="117">
        <v>7</v>
      </c>
      <c r="AK170" s="117">
        <v>7</v>
      </c>
      <c r="AL170" s="117">
        <v>6</v>
      </c>
      <c r="AM170" s="117">
        <v>4</v>
      </c>
      <c r="AN170" s="117">
        <v>2</v>
      </c>
      <c r="AO170" s="117">
        <v>2</v>
      </c>
      <c r="AP170" s="117">
        <v>133</v>
      </c>
      <c r="AQ170" s="117">
        <v>17</v>
      </c>
      <c r="AR170" s="117">
        <v>17</v>
      </c>
      <c r="AS170" s="117">
        <v>48</v>
      </c>
      <c r="AT170" s="117">
        <v>4</v>
      </c>
    </row>
    <row r="171" spans="1:46" s="54" customFormat="1" x14ac:dyDescent="0.25">
      <c r="A171" s="53" t="s">
        <v>348</v>
      </c>
      <c r="B171" s="53" t="s">
        <v>161</v>
      </c>
      <c r="C171" s="52">
        <v>10878</v>
      </c>
      <c r="D171" s="53" t="s">
        <v>54</v>
      </c>
      <c r="E171" s="51" t="s">
        <v>238</v>
      </c>
      <c r="F171" s="51">
        <v>1</v>
      </c>
      <c r="G171" s="118">
        <f t="shared" si="29"/>
        <v>346</v>
      </c>
      <c r="H171" s="117">
        <v>2</v>
      </c>
      <c r="I171" s="117">
        <v>4</v>
      </c>
      <c r="J171" s="117">
        <v>6</v>
      </c>
      <c r="K171" s="117">
        <v>9</v>
      </c>
      <c r="L171" s="117">
        <v>3</v>
      </c>
      <c r="M171" s="117">
        <v>5</v>
      </c>
      <c r="N171" s="117">
        <v>8</v>
      </c>
      <c r="O171" s="117">
        <v>9</v>
      </c>
      <c r="P171" s="117">
        <v>12</v>
      </c>
      <c r="Q171" s="117">
        <v>10</v>
      </c>
      <c r="R171" s="117">
        <v>14</v>
      </c>
      <c r="S171" s="117">
        <v>6</v>
      </c>
      <c r="T171" s="117">
        <v>6</v>
      </c>
      <c r="U171" s="117">
        <v>7</v>
      </c>
      <c r="V171" s="117">
        <v>6</v>
      </c>
      <c r="W171" s="117">
        <v>8</v>
      </c>
      <c r="X171" s="117">
        <v>8</v>
      </c>
      <c r="Y171" s="117">
        <v>8</v>
      </c>
      <c r="Z171" s="117">
        <v>10</v>
      </c>
      <c r="AA171" s="117">
        <v>8</v>
      </c>
      <c r="AB171" s="117">
        <v>36</v>
      </c>
      <c r="AC171" s="117">
        <v>31</v>
      </c>
      <c r="AD171" s="117">
        <v>18</v>
      </c>
      <c r="AE171" s="117">
        <v>20</v>
      </c>
      <c r="AF171" s="117">
        <v>19</v>
      </c>
      <c r="AG171" s="117">
        <v>18</v>
      </c>
      <c r="AH171" s="117">
        <v>16</v>
      </c>
      <c r="AI171" s="117">
        <v>14</v>
      </c>
      <c r="AJ171" s="117">
        <v>7</v>
      </c>
      <c r="AK171" s="117">
        <v>6</v>
      </c>
      <c r="AL171" s="117">
        <v>5</v>
      </c>
      <c r="AM171" s="117">
        <v>3</v>
      </c>
      <c r="AN171" s="117">
        <v>2</v>
      </c>
      <c r="AO171" s="117">
        <v>2</v>
      </c>
      <c r="AP171" s="117">
        <v>170</v>
      </c>
      <c r="AQ171" s="117">
        <v>19</v>
      </c>
      <c r="AR171" s="117">
        <v>20</v>
      </c>
      <c r="AS171" s="117">
        <v>71</v>
      </c>
      <c r="AT171" s="117">
        <v>2</v>
      </c>
    </row>
    <row r="172" spans="1:46" s="54" customFormat="1" x14ac:dyDescent="0.25">
      <c r="A172" s="59" t="s">
        <v>348</v>
      </c>
      <c r="B172" s="59" t="s">
        <v>158</v>
      </c>
      <c r="C172" s="60"/>
      <c r="D172" s="59" t="s">
        <v>253</v>
      </c>
      <c r="E172" s="65"/>
      <c r="F172" s="65"/>
      <c r="G172" s="62">
        <f>SUM(G173:G189)</f>
        <v>9822</v>
      </c>
      <c r="H172" s="62">
        <f t="shared" ref="H172:AT172" si="30">SUM(H173:H189)</f>
        <v>129</v>
      </c>
      <c r="I172" s="62">
        <f t="shared" si="30"/>
        <v>112</v>
      </c>
      <c r="J172" s="62">
        <f t="shared" si="30"/>
        <v>144</v>
      </c>
      <c r="K172" s="62">
        <f t="shared" si="30"/>
        <v>153</v>
      </c>
      <c r="L172" s="62">
        <f t="shared" si="30"/>
        <v>196</v>
      </c>
      <c r="M172" s="62">
        <f t="shared" si="30"/>
        <v>178</v>
      </c>
      <c r="N172" s="62">
        <f t="shared" si="30"/>
        <v>153</v>
      </c>
      <c r="O172" s="62">
        <f t="shared" si="30"/>
        <v>173</v>
      </c>
      <c r="P172" s="62">
        <f t="shared" si="30"/>
        <v>184</v>
      </c>
      <c r="Q172" s="62">
        <f t="shared" si="30"/>
        <v>157</v>
      </c>
      <c r="R172" s="62">
        <f t="shared" si="30"/>
        <v>173</v>
      </c>
      <c r="S172" s="62">
        <f t="shared" si="30"/>
        <v>204</v>
      </c>
      <c r="T172" s="62">
        <f t="shared" si="30"/>
        <v>166</v>
      </c>
      <c r="U172" s="62">
        <f t="shared" si="30"/>
        <v>175</v>
      </c>
      <c r="V172" s="62">
        <f t="shared" si="30"/>
        <v>201</v>
      </c>
      <c r="W172" s="62">
        <f t="shared" si="30"/>
        <v>188</v>
      </c>
      <c r="X172" s="62">
        <f t="shared" si="30"/>
        <v>232</v>
      </c>
      <c r="Y172" s="62">
        <f t="shared" si="30"/>
        <v>208</v>
      </c>
      <c r="Z172" s="62">
        <f t="shared" si="30"/>
        <v>206</v>
      </c>
      <c r="AA172" s="62">
        <f t="shared" si="30"/>
        <v>187</v>
      </c>
      <c r="AB172" s="62">
        <f t="shared" si="30"/>
        <v>855</v>
      </c>
      <c r="AC172" s="62">
        <f t="shared" si="30"/>
        <v>752</v>
      </c>
      <c r="AD172" s="62">
        <f t="shared" si="30"/>
        <v>732</v>
      </c>
      <c r="AE172" s="62">
        <f t="shared" si="30"/>
        <v>743</v>
      </c>
      <c r="AF172" s="62">
        <f t="shared" si="30"/>
        <v>693</v>
      </c>
      <c r="AG172" s="62">
        <f t="shared" si="30"/>
        <v>627</v>
      </c>
      <c r="AH172" s="62">
        <f t="shared" si="30"/>
        <v>440</v>
      </c>
      <c r="AI172" s="62">
        <f t="shared" si="30"/>
        <v>405</v>
      </c>
      <c r="AJ172" s="62">
        <f t="shared" si="30"/>
        <v>305</v>
      </c>
      <c r="AK172" s="62">
        <f t="shared" si="30"/>
        <v>266</v>
      </c>
      <c r="AL172" s="62">
        <f t="shared" si="30"/>
        <v>202</v>
      </c>
      <c r="AM172" s="62">
        <f t="shared" si="30"/>
        <v>128</v>
      </c>
      <c r="AN172" s="62">
        <f t="shared" si="30"/>
        <v>83</v>
      </c>
      <c r="AO172" s="62">
        <f t="shared" si="30"/>
        <v>72</v>
      </c>
      <c r="AP172" s="62">
        <f t="shared" si="30"/>
        <v>4981</v>
      </c>
      <c r="AQ172" s="62">
        <f t="shared" si="30"/>
        <v>469</v>
      </c>
      <c r="AR172" s="62">
        <f t="shared" si="30"/>
        <v>500</v>
      </c>
      <c r="AS172" s="62">
        <f t="shared" si="30"/>
        <v>2215</v>
      </c>
      <c r="AT172" s="62">
        <f t="shared" si="30"/>
        <v>136</v>
      </c>
    </row>
    <row r="173" spans="1:46" s="54" customFormat="1" x14ac:dyDescent="0.25">
      <c r="A173" s="53" t="s">
        <v>348</v>
      </c>
      <c r="B173" s="53" t="s">
        <v>158</v>
      </c>
      <c r="C173" s="52">
        <v>4730</v>
      </c>
      <c r="D173" s="53" t="s">
        <v>96</v>
      </c>
      <c r="E173" s="51" t="s">
        <v>241</v>
      </c>
      <c r="F173" s="51">
        <v>2</v>
      </c>
      <c r="G173" s="118">
        <f t="shared" ref="G173:G189" si="31">SUBTOTAL(9,H173:AO173)</f>
        <v>1707</v>
      </c>
      <c r="H173" s="117">
        <v>26</v>
      </c>
      <c r="I173" s="117">
        <v>24</v>
      </c>
      <c r="J173" s="117">
        <v>20</v>
      </c>
      <c r="K173" s="117">
        <v>38</v>
      </c>
      <c r="L173" s="117">
        <v>40</v>
      </c>
      <c r="M173" s="117">
        <v>32</v>
      </c>
      <c r="N173" s="117">
        <v>25</v>
      </c>
      <c r="O173" s="117">
        <v>25</v>
      </c>
      <c r="P173" s="117">
        <v>28</v>
      </c>
      <c r="Q173" s="117">
        <v>24</v>
      </c>
      <c r="R173" s="117">
        <v>30</v>
      </c>
      <c r="S173" s="117">
        <v>29</v>
      </c>
      <c r="T173" s="117">
        <v>29</v>
      </c>
      <c r="U173" s="117">
        <v>29</v>
      </c>
      <c r="V173" s="117">
        <v>29</v>
      </c>
      <c r="W173" s="117">
        <v>28</v>
      </c>
      <c r="X173" s="117">
        <v>33</v>
      </c>
      <c r="Y173" s="117">
        <v>33</v>
      </c>
      <c r="Z173" s="117">
        <v>35</v>
      </c>
      <c r="AA173" s="117">
        <v>30</v>
      </c>
      <c r="AB173" s="117">
        <v>134</v>
      </c>
      <c r="AC173" s="117">
        <v>121</v>
      </c>
      <c r="AD173" s="117">
        <v>138</v>
      </c>
      <c r="AE173" s="117">
        <v>138</v>
      </c>
      <c r="AF173" s="117">
        <v>128</v>
      </c>
      <c r="AG173" s="117">
        <v>109</v>
      </c>
      <c r="AH173" s="117">
        <v>77</v>
      </c>
      <c r="AI173" s="117">
        <v>73</v>
      </c>
      <c r="AJ173" s="117">
        <v>58</v>
      </c>
      <c r="AK173" s="117">
        <v>50</v>
      </c>
      <c r="AL173" s="117">
        <v>39</v>
      </c>
      <c r="AM173" s="117">
        <v>24</v>
      </c>
      <c r="AN173" s="117">
        <v>18</v>
      </c>
      <c r="AO173" s="117">
        <v>13</v>
      </c>
      <c r="AP173" s="117">
        <v>863</v>
      </c>
      <c r="AQ173" s="117">
        <v>76</v>
      </c>
      <c r="AR173" s="117">
        <v>76</v>
      </c>
      <c r="AS173" s="117">
        <v>382</v>
      </c>
      <c r="AT173" s="117">
        <v>38</v>
      </c>
    </row>
    <row r="174" spans="1:46" s="54" customFormat="1" x14ac:dyDescent="0.25">
      <c r="A174" s="53" t="s">
        <v>348</v>
      </c>
      <c r="B174" s="53" t="s">
        <v>158</v>
      </c>
      <c r="C174" s="52">
        <v>7712</v>
      </c>
      <c r="D174" s="53" t="s">
        <v>99</v>
      </c>
      <c r="E174" s="51" t="s">
        <v>238</v>
      </c>
      <c r="F174" s="51">
        <v>2</v>
      </c>
      <c r="G174" s="118">
        <f t="shared" si="31"/>
        <v>376</v>
      </c>
      <c r="H174" s="117">
        <v>7</v>
      </c>
      <c r="I174" s="117">
        <v>4</v>
      </c>
      <c r="J174" s="117">
        <v>8</v>
      </c>
      <c r="K174" s="117">
        <v>6</v>
      </c>
      <c r="L174" s="117">
        <v>9</v>
      </c>
      <c r="M174" s="117">
        <v>5</v>
      </c>
      <c r="N174" s="117">
        <v>6</v>
      </c>
      <c r="O174" s="117">
        <v>6</v>
      </c>
      <c r="P174" s="117">
        <v>6</v>
      </c>
      <c r="Q174" s="117">
        <v>5</v>
      </c>
      <c r="R174" s="117">
        <v>7</v>
      </c>
      <c r="S174" s="117">
        <v>9</v>
      </c>
      <c r="T174" s="117">
        <v>8</v>
      </c>
      <c r="U174" s="117">
        <v>8</v>
      </c>
      <c r="V174" s="117">
        <v>9</v>
      </c>
      <c r="W174" s="117">
        <v>8</v>
      </c>
      <c r="X174" s="117">
        <v>9</v>
      </c>
      <c r="Y174" s="117">
        <v>9</v>
      </c>
      <c r="Z174" s="117">
        <v>8</v>
      </c>
      <c r="AA174" s="117">
        <v>7</v>
      </c>
      <c r="AB174" s="117">
        <v>30</v>
      </c>
      <c r="AC174" s="117">
        <v>28</v>
      </c>
      <c r="AD174" s="117">
        <v>28</v>
      </c>
      <c r="AE174" s="117">
        <v>27</v>
      </c>
      <c r="AF174" s="117">
        <v>25</v>
      </c>
      <c r="AG174" s="117">
        <v>22</v>
      </c>
      <c r="AH174" s="117">
        <v>16</v>
      </c>
      <c r="AI174" s="117">
        <v>15</v>
      </c>
      <c r="AJ174" s="117">
        <v>12</v>
      </c>
      <c r="AK174" s="117">
        <v>10</v>
      </c>
      <c r="AL174" s="117">
        <v>8</v>
      </c>
      <c r="AM174" s="117">
        <v>5</v>
      </c>
      <c r="AN174" s="117">
        <v>3</v>
      </c>
      <c r="AO174" s="117">
        <v>3</v>
      </c>
      <c r="AP174" s="117">
        <v>190</v>
      </c>
      <c r="AQ174" s="117">
        <v>20</v>
      </c>
      <c r="AR174" s="117">
        <v>21</v>
      </c>
      <c r="AS174" s="117">
        <v>80</v>
      </c>
      <c r="AT174" s="117">
        <v>10</v>
      </c>
    </row>
    <row r="175" spans="1:46" s="54" customFormat="1" x14ac:dyDescent="0.25">
      <c r="A175" s="53" t="s">
        <v>348</v>
      </c>
      <c r="B175" s="53" t="s">
        <v>158</v>
      </c>
      <c r="C175" s="52">
        <v>4733</v>
      </c>
      <c r="D175" s="53" t="s">
        <v>98</v>
      </c>
      <c r="E175" s="51" t="s">
        <v>238</v>
      </c>
      <c r="F175" s="51">
        <v>2</v>
      </c>
      <c r="G175" s="118">
        <f t="shared" si="31"/>
        <v>264</v>
      </c>
      <c r="H175" s="117">
        <v>2</v>
      </c>
      <c r="I175" s="117">
        <v>5</v>
      </c>
      <c r="J175" s="117">
        <v>2</v>
      </c>
      <c r="K175" s="117">
        <v>4</v>
      </c>
      <c r="L175" s="117">
        <v>1</v>
      </c>
      <c r="M175" s="117">
        <v>3</v>
      </c>
      <c r="N175" s="117">
        <v>5</v>
      </c>
      <c r="O175" s="117">
        <v>5</v>
      </c>
      <c r="P175" s="117">
        <v>5</v>
      </c>
      <c r="Q175" s="117">
        <v>4</v>
      </c>
      <c r="R175" s="117">
        <v>6</v>
      </c>
      <c r="S175" s="117">
        <v>6</v>
      </c>
      <c r="T175" s="117">
        <v>6</v>
      </c>
      <c r="U175" s="117">
        <v>6</v>
      </c>
      <c r="V175" s="117">
        <v>6</v>
      </c>
      <c r="W175" s="117">
        <v>6</v>
      </c>
      <c r="X175" s="117">
        <v>6</v>
      </c>
      <c r="Y175" s="117">
        <v>6</v>
      </c>
      <c r="Z175" s="117">
        <v>5</v>
      </c>
      <c r="AA175" s="117">
        <v>4</v>
      </c>
      <c r="AB175" s="117">
        <v>20</v>
      </c>
      <c r="AC175" s="117">
        <v>18</v>
      </c>
      <c r="AD175" s="117">
        <v>19</v>
      </c>
      <c r="AE175" s="117">
        <v>19</v>
      </c>
      <c r="AF175" s="117">
        <v>17</v>
      </c>
      <c r="AG175" s="117">
        <v>15</v>
      </c>
      <c r="AH175" s="117">
        <v>11</v>
      </c>
      <c r="AI175" s="117">
        <v>10</v>
      </c>
      <c r="AJ175" s="117">
        <v>12</v>
      </c>
      <c r="AK175" s="117">
        <v>11</v>
      </c>
      <c r="AL175" s="117">
        <v>8</v>
      </c>
      <c r="AM175" s="117">
        <v>5</v>
      </c>
      <c r="AN175" s="117">
        <v>3</v>
      </c>
      <c r="AO175" s="117">
        <v>3</v>
      </c>
      <c r="AP175" s="117">
        <v>136</v>
      </c>
      <c r="AQ175" s="117">
        <v>15</v>
      </c>
      <c r="AR175" s="117">
        <v>13</v>
      </c>
      <c r="AS175" s="117">
        <v>55</v>
      </c>
      <c r="AT175" s="117">
        <v>1</v>
      </c>
    </row>
    <row r="176" spans="1:46" s="54" customFormat="1" x14ac:dyDescent="0.25">
      <c r="A176" s="53" t="s">
        <v>348</v>
      </c>
      <c r="B176" s="53" t="s">
        <v>158</v>
      </c>
      <c r="C176" s="52">
        <v>4734</v>
      </c>
      <c r="D176" s="53" t="s">
        <v>191</v>
      </c>
      <c r="E176" s="51" t="s">
        <v>238</v>
      </c>
      <c r="F176" s="51">
        <v>2</v>
      </c>
      <c r="G176" s="118">
        <f t="shared" si="31"/>
        <v>195</v>
      </c>
      <c r="H176" s="117">
        <v>3</v>
      </c>
      <c r="I176" s="117">
        <v>3</v>
      </c>
      <c r="J176" s="117">
        <v>6</v>
      </c>
      <c r="K176" s="117">
        <v>1</v>
      </c>
      <c r="L176" s="117">
        <v>3</v>
      </c>
      <c r="M176" s="117">
        <v>3</v>
      </c>
      <c r="N176" s="117">
        <v>3</v>
      </c>
      <c r="O176" s="117">
        <v>4</v>
      </c>
      <c r="P176" s="117">
        <v>4</v>
      </c>
      <c r="Q176" s="117">
        <v>3</v>
      </c>
      <c r="R176" s="117">
        <v>4</v>
      </c>
      <c r="S176" s="117">
        <v>5</v>
      </c>
      <c r="T176" s="117">
        <v>5</v>
      </c>
      <c r="U176" s="117">
        <v>5</v>
      </c>
      <c r="V176" s="117">
        <v>5</v>
      </c>
      <c r="W176" s="117">
        <v>5</v>
      </c>
      <c r="X176" s="117">
        <v>5</v>
      </c>
      <c r="Y176" s="117">
        <v>5</v>
      </c>
      <c r="Z176" s="117">
        <v>4</v>
      </c>
      <c r="AA176" s="117">
        <v>4</v>
      </c>
      <c r="AB176" s="117">
        <v>17</v>
      </c>
      <c r="AC176" s="117">
        <v>15</v>
      </c>
      <c r="AD176" s="117">
        <v>14</v>
      </c>
      <c r="AE176" s="117">
        <v>14</v>
      </c>
      <c r="AF176" s="117">
        <v>13</v>
      </c>
      <c r="AG176" s="117">
        <v>11</v>
      </c>
      <c r="AH176" s="117">
        <v>8</v>
      </c>
      <c r="AI176" s="117">
        <v>8</v>
      </c>
      <c r="AJ176" s="117">
        <v>4</v>
      </c>
      <c r="AK176" s="117">
        <v>4</v>
      </c>
      <c r="AL176" s="117">
        <v>3</v>
      </c>
      <c r="AM176" s="117">
        <v>2</v>
      </c>
      <c r="AN176" s="117">
        <v>1</v>
      </c>
      <c r="AO176" s="117">
        <v>1</v>
      </c>
      <c r="AP176" s="117">
        <v>99</v>
      </c>
      <c r="AQ176" s="117">
        <v>10</v>
      </c>
      <c r="AR176" s="117">
        <v>13</v>
      </c>
      <c r="AS176" s="117">
        <v>42</v>
      </c>
      <c r="AT176" s="117">
        <v>3</v>
      </c>
    </row>
    <row r="177" spans="1:46" s="54" customFormat="1" x14ac:dyDescent="0.25">
      <c r="A177" s="53" t="s">
        <v>348</v>
      </c>
      <c r="B177" s="53" t="s">
        <v>158</v>
      </c>
      <c r="C177" s="52">
        <v>4731</v>
      </c>
      <c r="D177" s="53" t="s">
        <v>97</v>
      </c>
      <c r="E177" s="51" t="s">
        <v>238</v>
      </c>
      <c r="F177" s="51">
        <v>2</v>
      </c>
      <c r="G177" s="118">
        <f t="shared" si="31"/>
        <v>378</v>
      </c>
      <c r="H177" s="117">
        <v>5</v>
      </c>
      <c r="I177" s="117">
        <v>3</v>
      </c>
      <c r="J177" s="117">
        <v>7</v>
      </c>
      <c r="K177" s="117">
        <v>7</v>
      </c>
      <c r="L177" s="117">
        <v>8</v>
      </c>
      <c r="M177" s="117">
        <v>6</v>
      </c>
      <c r="N177" s="117">
        <v>7</v>
      </c>
      <c r="O177" s="117">
        <v>7</v>
      </c>
      <c r="P177" s="117">
        <v>8</v>
      </c>
      <c r="Q177" s="117">
        <v>6</v>
      </c>
      <c r="R177" s="117">
        <v>9</v>
      </c>
      <c r="S177" s="117">
        <v>10</v>
      </c>
      <c r="T177" s="117">
        <v>9</v>
      </c>
      <c r="U177" s="117">
        <v>10</v>
      </c>
      <c r="V177" s="117">
        <v>10</v>
      </c>
      <c r="W177" s="117">
        <v>10</v>
      </c>
      <c r="X177" s="117">
        <v>11</v>
      </c>
      <c r="Y177" s="117">
        <v>11</v>
      </c>
      <c r="Z177" s="117">
        <v>8</v>
      </c>
      <c r="AA177" s="117">
        <v>7</v>
      </c>
      <c r="AB177" s="117">
        <v>33</v>
      </c>
      <c r="AC177" s="117">
        <v>29</v>
      </c>
      <c r="AD177" s="117">
        <v>26</v>
      </c>
      <c r="AE177" s="117">
        <v>26</v>
      </c>
      <c r="AF177" s="117">
        <v>24</v>
      </c>
      <c r="AG177" s="117">
        <v>21</v>
      </c>
      <c r="AH177" s="117">
        <v>15</v>
      </c>
      <c r="AI177" s="117">
        <v>14</v>
      </c>
      <c r="AJ177" s="117">
        <v>9</v>
      </c>
      <c r="AK177" s="117">
        <v>8</v>
      </c>
      <c r="AL177" s="117">
        <v>6</v>
      </c>
      <c r="AM177" s="117">
        <v>4</v>
      </c>
      <c r="AN177" s="117">
        <v>2</v>
      </c>
      <c r="AO177" s="117">
        <v>2</v>
      </c>
      <c r="AP177" s="117">
        <v>183</v>
      </c>
      <c r="AQ177" s="117">
        <v>24</v>
      </c>
      <c r="AR177" s="117">
        <v>22</v>
      </c>
      <c r="AS177" s="117">
        <v>80</v>
      </c>
      <c r="AT177" s="117">
        <v>2</v>
      </c>
    </row>
    <row r="178" spans="1:46" s="54" customFormat="1" x14ac:dyDescent="0.25">
      <c r="A178" s="53" t="s">
        <v>348</v>
      </c>
      <c r="B178" s="53" t="s">
        <v>158</v>
      </c>
      <c r="C178" s="52">
        <v>4732</v>
      </c>
      <c r="D178" s="53" t="s">
        <v>190</v>
      </c>
      <c r="E178" s="51" t="s">
        <v>238</v>
      </c>
      <c r="F178" s="51">
        <v>2</v>
      </c>
      <c r="G178" s="118">
        <f t="shared" si="31"/>
        <v>537</v>
      </c>
      <c r="H178" s="117">
        <v>11</v>
      </c>
      <c r="I178" s="117">
        <v>8</v>
      </c>
      <c r="J178" s="117">
        <v>18</v>
      </c>
      <c r="K178" s="117">
        <v>9</v>
      </c>
      <c r="L178" s="117">
        <v>9</v>
      </c>
      <c r="M178" s="117">
        <v>8</v>
      </c>
      <c r="N178" s="117">
        <v>7</v>
      </c>
      <c r="O178" s="117">
        <v>7</v>
      </c>
      <c r="P178" s="117">
        <v>7</v>
      </c>
      <c r="Q178" s="117">
        <v>6</v>
      </c>
      <c r="R178" s="117">
        <v>8</v>
      </c>
      <c r="S178" s="117">
        <v>10</v>
      </c>
      <c r="T178" s="117">
        <v>9</v>
      </c>
      <c r="U178" s="117">
        <v>10</v>
      </c>
      <c r="V178" s="117">
        <v>10</v>
      </c>
      <c r="W178" s="117">
        <v>10</v>
      </c>
      <c r="X178" s="117">
        <v>11</v>
      </c>
      <c r="Y178" s="117">
        <v>11</v>
      </c>
      <c r="Z178" s="117">
        <v>12</v>
      </c>
      <c r="AA178" s="117">
        <v>11</v>
      </c>
      <c r="AB178" s="117">
        <v>48</v>
      </c>
      <c r="AC178" s="117">
        <v>44</v>
      </c>
      <c r="AD178" s="117">
        <v>41</v>
      </c>
      <c r="AE178" s="117">
        <v>41</v>
      </c>
      <c r="AF178" s="117">
        <v>38</v>
      </c>
      <c r="AG178" s="117">
        <v>33</v>
      </c>
      <c r="AH178" s="117">
        <v>23</v>
      </c>
      <c r="AI178" s="117">
        <v>22</v>
      </c>
      <c r="AJ178" s="117">
        <v>15</v>
      </c>
      <c r="AK178" s="117">
        <v>14</v>
      </c>
      <c r="AL178" s="117">
        <v>11</v>
      </c>
      <c r="AM178" s="117">
        <v>7</v>
      </c>
      <c r="AN178" s="117">
        <v>4</v>
      </c>
      <c r="AO178" s="117">
        <v>4</v>
      </c>
      <c r="AP178" s="117">
        <v>275</v>
      </c>
      <c r="AQ178" s="117">
        <v>24</v>
      </c>
      <c r="AR178" s="117">
        <v>25</v>
      </c>
      <c r="AS178" s="117">
        <v>123</v>
      </c>
      <c r="AT178" s="117">
        <v>8</v>
      </c>
    </row>
    <row r="179" spans="1:46" s="54" customFormat="1" x14ac:dyDescent="0.25">
      <c r="A179" s="53" t="s">
        <v>348</v>
      </c>
      <c r="B179" s="53" t="s">
        <v>158</v>
      </c>
      <c r="C179" s="52">
        <v>4735</v>
      </c>
      <c r="D179" s="53" t="s">
        <v>344</v>
      </c>
      <c r="E179" s="51" t="s">
        <v>236</v>
      </c>
      <c r="F179" s="51">
        <v>2</v>
      </c>
      <c r="G179" s="118">
        <f t="shared" si="31"/>
        <v>1323</v>
      </c>
      <c r="H179" s="117">
        <v>14</v>
      </c>
      <c r="I179" s="117">
        <v>12</v>
      </c>
      <c r="J179" s="117">
        <v>11</v>
      </c>
      <c r="K179" s="117">
        <v>16</v>
      </c>
      <c r="L179" s="117">
        <v>23</v>
      </c>
      <c r="M179" s="117">
        <v>19</v>
      </c>
      <c r="N179" s="117">
        <v>22</v>
      </c>
      <c r="O179" s="117">
        <v>21</v>
      </c>
      <c r="P179" s="117">
        <v>25</v>
      </c>
      <c r="Q179" s="117">
        <v>21</v>
      </c>
      <c r="R179" s="117">
        <v>20</v>
      </c>
      <c r="S179" s="117">
        <v>28</v>
      </c>
      <c r="T179" s="117">
        <v>18</v>
      </c>
      <c r="U179" s="117">
        <v>19</v>
      </c>
      <c r="V179" s="117">
        <v>32</v>
      </c>
      <c r="W179" s="117">
        <v>25</v>
      </c>
      <c r="X179" s="117">
        <v>31</v>
      </c>
      <c r="Y179" s="117">
        <v>24</v>
      </c>
      <c r="Z179" s="117">
        <v>27</v>
      </c>
      <c r="AA179" s="117">
        <v>22</v>
      </c>
      <c r="AB179" s="117">
        <v>110</v>
      </c>
      <c r="AC179" s="117">
        <v>107</v>
      </c>
      <c r="AD179" s="117">
        <v>111</v>
      </c>
      <c r="AE179" s="117">
        <v>116</v>
      </c>
      <c r="AF179" s="117">
        <v>107</v>
      </c>
      <c r="AG179" s="117">
        <v>83</v>
      </c>
      <c r="AH179" s="117">
        <v>64</v>
      </c>
      <c r="AI179" s="117">
        <v>57</v>
      </c>
      <c r="AJ179" s="117">
        <v>43</v>
      </c>
      <c r="AK179" s="117">
        <v>36</v>
      </c>
      <c r="AL179" s="117">
        <v>26</v>
      </c>
      <c r="AM179" s="117">
        <v>15</v>
      </c>
      <c r="AN179" s="117">
        <v>11</v>
      </c>
      <c r="AO179" s="117">
        <v>7</v>
      </c>
      <c r="AP179" s="117">
        <v>671</v>
      </c>
      <c r="AQ179" s="117">
        <v>58</v>
      </c>
      <c r="AR179" s="117">
        <v>63</v>
      </c>
      <c r="AS179" s="117">
        <v>318</v>
      </c>
      <c r="AT179" s="117">
        <v>11</v>
      </c>
    </row>
    <row r="180" spans="1:46" s="54" customFormat="1" x14ac:dyDescent="0.25">
      <c r="A180" s="53" t="s">
        <v>348</v>
      </c>
      <c r="B180" s="53" t="s">
        <v>158</v>
      </c>
      <c r="C180" s="52">
        <v>4737</v>
      </c>
      <c r="D180" s="53" t="s">
        <v>32</v>
      </c>
      <c r="E180" s="51" t="s">
        <v>238</v>
      </c>
      <c r="F180" s="51">
        <v>2</v>
      </c>
      <c r="G180" s="118">
        <f t="shared" si="31"/>
        <v>434</v>
      </c>
      <c r="H180" s="117">
        <v>6</v>
      </c>
      <c r="I180" s="117">
        <v>6</v>
      </c>
      <c r="J180" s="117">
        <v>8</v>
      </c>
      <c r="K180" s="117">
        <v>10</v>
      </c>
      <c r="L180" s="117">
        <v>10</v>
      </c>
      <c r="M180" s="117">
        <v>3</v>
      </c>
      <c r="N180" s="117">
        <v>7</v>
      </c>
      <c r="O180" s="117">
        <v>8</v>
      </c>
      <c r="P180" s="117">
        <v>9</v>
      </c>
      <c r="Q180" s="117">
        <v>7</v>
      </c>
      <c r="R180" s="117">
        <v>7</v>
      </c>
      <c r="S180" s="117">
        <v>9</v>
      </c>
      <c r="T180" s="117">
        <v>6</v>
      </c>
      <c r="U180" s="117">
        <v>6</v>
      </c>
      <c r="V180" s="117">
        <v>10</v>
      </c>
      <c r="W180" s="117">
        <v>8</v>
      </c>
      <c r="X180" s="117">
        <v>10</v>
      </c>
      <c r="Y180" s="117">
        <v>7</v>
      </c>
      <c r="Z180" s="117">
        <v>9</v>
      </c>
      <c r="AA180" s="117">
        <v>8</v>
      </c>
      <c r="AB180" s="117">
        <v>37</v>
      </c>
      <c r="AC180" s="117">
        <v>36</v>
      </c>
      <c r="AD180" s="117">
        <v>30</v>
      </c>
      <c r="AE180" s="117">
        <v>32</v>
      </c>
      <c r="AF180" s="117">
        <v>29</v>
      </c>
      <c r="AG180" s="117">
        <v>23</v>
      </c>
      <c r="AH180" s="117">
        <v>18</v>
      </c>
      <c r="AI180" s="117">
        <v>16</v>
      </c>
      <c r="AJ180" s="117">
        <v>18</v>
      </c>
      <c r="AK180" s="117">
        <v>15</v>
      </c>
      <c r="AL180" s="117">
        <v>11</v>
      </c>
      <c r="AM180" s="117">
        <v>7</v>
      </c>
      <c r="AN180" s="117">
        <v>5</v>
      </c>
      <c r="AO180" s="117">
        <v>3</v>
      </c>
      <c r="AP180" s="117">
        <v>212</v>
      </c>
      <c r="AQ180" s="117">
        <v>19</v>
      </c>
      <c r="AR180" s="117">
        <v>20</v>
      </c>
      <c r="AS180" s="117">
        <v>94</v>
      </c>
      <c r="AT180" s="117">
        <v>7</v>
      </c>
    </row>
    <row r="181" spans="1:46" s="54" customFormat="1" x14ac:dyDescent="0.25">
      <c r="A181" s="53" t="s">
        <v>348</v>
      </c>
      <c r="B181" s="53" t="s">
        <v>158</v>
      </c>
      <c r="C181" s="52">
        <v>4738</v>
      </c>
      <c r="D181" s="53" t="s">
        <v>33</v>
      </c>
      <c r="E181" s="51" t="s">
        <v>238</v>
      </c>
      <c r="F181" s="51">
        <v>2</v>
      </c>
      <c r="G181" s="118">
        <f t="shared" si="31"/>
        <v>427</v>
      </c>
      <c r="H181" s="117">
        <v>4</v>
      </c>
      <c r="I181" s="117">
        <v>5</v>
      </c>
      <c r="J181" s="117">
        <v>10</v>
      </c>
      <c r="K181" s="117">
        <v>1</v>
      </c>
      <c r="L181" s="117">
        <v>10</v>
      </c>
      <c r="M181" s="117">
        <v>10</v>
      </c>
      <c r="N181" s="117">
        <v>5</v>
      </c>
      <c r="O181" s="117">
        <v>5</v>
      </c>
      <c r="P181" s="117">
        <v>6</v>
      </c>
      <c r="Q181" s="117">
        <v>5</v>
      </c>
      <c r="R181" s="117">
        <v>5</v>
      </c>
      <c r="S181" s="117">
        <v>12</v>
      </c>
      <c r="T181" s="117">
        <v>7</v>
      </c>
      <c r="U181" s="117">
        <v>8</v>
      </c>
      <c r="V181" s="117">
        <v>13</v>
      </c>
      <c r="W181" s="117">
        <v>10</v>
      </c>
      <c r="X181" s="117">
        <v>12</v>
      </c>
      <c r="Y181" s="117">
        <v>9</v>
      </c>
      <c r="Z181" s="117">
        <v>9</v>
      </c>
      <c r="AA181" s="117">
        <v>8</v>
      </c>
      <c r="AB181" s="117">
        <v>38</v>
      </c>
      <c r="AC181" s="117">
        <v>36</v>
      </c>
      <c r="AD181" s="117">
        <v>32</v>
      </c>
      <c r="AE181" s="117">
        <v>33</v>
      </c>
      <c r="AF181" s="117">
        <v>30</v>
      </c>
      <c r="AG181" s="117">
        <v>24</v>
      </c>
      <c r="AH181" s="117">
        <v>19</v>
      </c>
      <c r="AI181" s="117">
        <v>16</v>
      </c>
      <c r="AJ181" s="117">
        <v>14</v>
      </c>
      <c r="AK181" s="117">
        <v>12</v>
      </c>
      <c r="AL181" s="117">
        <v>8</v>
      </c>
      <c r="AM181" s="117">
        <v>5</v>
      </c>
      <c r="AN181" s="117">
        <v>4</v>
      </c>
      <c r="AO181" s="117">
        <v>2</v>
      </c>
      <c r="AP181" s="117">
        <v>215</v>
      </c>
      <c r="AQ181" s="117">
        <v>22</v>
      </c>
      <c r="AR181" s="117">
        <v>23</v>
      </c>
      <c r="AS181" s="117">
        <v>96</v>
      </c>
      <c r="AT181" s="117">
        <v>6</v>
      </c>
    </row>
    <row r="182" spans="1:46" s="54" customFormat="1" x14ac:dyDescent="0.25">
      <c r="A182" s="53" t="s">
        <v>348</v>
      </c>
      <c r="B182" s="53" t="s">
        <v>158</v>
      </c>
      <c r="C182" s="52">
        <v>4736</v>
      </c>
      <c r="D182" s="53" t="s">
        <v>31</v>
      </c>
      <c r="E182" s="51" t="s">
        <v>238</v>
      </c>
      <c r="F182" s="51">
        <v>2</v>
      </c>
      <c r="G182" s="118">
        <f t="shared" si="31"/>
        <v>766</v>
      </c>
      <c r="H182" s="117">
        <v>9</v>
      </c>
      <c r="I182" s="117">
        <v>9</v>
      </c>
      <c r="J182" s="117">
        <v>13</v>
      </c>
      <c r="K182" s="117">
        <v>12</v>
      </c>
      <c r="L182" s="117">
        <v>15</v>
      </c>
      <c r="M182" s="117">
        <v>18</v>
      </c>
      <c r="N182" s="117">
        <v>13</v>
      </c>
      <c r="O182" s="117">
        <v>14</v>
      </c>
      <c r="P182" s="117">
        <v>16</v>
      </c>
      <c r="Q182" s="117">
        <v>13</v>
      </c>
      <c r="R182" s="117">
        <v>12</v>
      </c>
      <c r="S182" s="117">
        <v>18</v>
      </c>
      <c r="T182" s="117">
        <v>12</v>
      </c>
      <c r="U182" s="117">
        <v>12</v>
      </c>
      <c r="V182" s="117">
        <v>20</v>
      </c>
      <c r="W182" s="117">
        <v>16</v>
      </c>
      <c r="X182" s="117">
        <v>19</v>
      </c>
      <c r="Y182" s="117">
        <v>14</v>
      </c>
      <c r="Z182" s="117">
        <v>14</v>
      </c>
      <c r="AA182" s="117">
        <v>12</v>
      </c>
      <c r="AB182" s="117">
        <v>57</v>
      </c>
      <c r="AC182" s="117">
        <v>54</v>
      </c>
      <c r="AD182" s="117">
        <v>60</v>
      </c>
      <c r="AE182" s="117">
        <v>62</v>
      </c>
      <c r="AF182" s="117">
        <v>57</v>
      </c>
      <c r="AG182" s="117">
        <v>44</v>
      </c>
      <c r="AH182" s="117">
        <v>35</v>
      </c>
      <c r="AI182" s="117">
        <v>30</v>
      </c>
      <c r="AJ182" s="117">
        <v>27</v>
      </c>
      <c r="AK182" s="117">
        <v>22</v>
      </c>
      <c r="AL182" s="117">
        <v>16</v>
      </c>
      <c r="AM182" s="117">
        <v>10</v>
      </c>
      <c r="AN182" s="117">
        <v>7</v>
      </c>
      <c r="AO182" s="117">
        <v>4</v>
      </c>
      <c r="AP182" s="117">
        <v>383</v>
      </c>
      <c r="AQ182" s="117">
        <v>37</v>
      </c>
      <c r="AR182" s="117">
        <v>35</v>
      </c>
      <c r="AS182" s="117">
        <v>167</v>
      </c>
      <c r="AT182" s="117">
        <v>11</v>
      </c>
    </row>
    <row r="183" spans="1:46" s="54" customFormat="1" x14ac:dyDescent="0.25">
      <c r="A183" s="53" t="s">
        <v>348</v>
      </c>
      <c r="B183" s="53" t="s">
        <v>158</v>
      </c>
      <c r="C183" s="52">
        <v>4739</v>
      </c>
      <c r="D183" s="53" t="s">
        <v>43</v>
      </c>
      <c r="E183" s="51" t="s">
        <v>237</v>
      </c>
      <c r="F183" s="51">
        <v>1</v>
      </c>
      <c r="G183" s="118">
        <f t="shared" si="31"/>
        <v>1273</v>
      </c>
      <c r="H183" s="117">
        <v>15</v>
      </c>
      <c r="I183" s="117">
        <v>7</v>
      </c>
      <c r="J183" s="117">
        <v>18</v>
      </c>
      <c r="K183" s="117">
        <v>18</v>
      </c>
      <c r="L183" s="117">
        <v>23</v>
      </c>
      <c r="M183" s="117">
        <v>32</v>
      </c>
      <c r="N183" s="117">
        <v>16</v>
      </c>
      <c r="O183" s="117">
        <v>25</v>
      </c>
      <c r="P183" s="117">
        <v>23</v>
      </c>
      <c r="Q183" s="117">
        <v>22</v>
      </c>
      <c r="R183" s="117">
        <v>20</v>
      </c>
      <c r="S183" s="117">
        <v>21</v>
      </c>
      <c r="T183" s="117">
        <v>18</v>
      </c>
      <c r="U183" s="117">
        <v>20</v>
      </c>
      <c r="V183" s="117">
        <v>15</v>
      </c>
      <c r="W183" s="117">
        <v>18</v>
      </c>
      <c r="X183" s="117">
        <v>28</v>
      </c>
      <c r="Y183" s="117">
        <v>26</v>
      </c>
      <c r="Z183" s="117">
        <v>28</v>
      </c>
      <c r="AA183" s="117">
        <v>29</v>
      </c>
      <c r="AB183" s="117">
        <v>130</v>
      </c>
      <c r="AC183" s="117">
        <v>97</v>
      </c>
      <c r="AD183" s="117">
        <v>91</v>
      </c>
      <c r="AE183" s="117">
        <v>91</v>
      </c>
      <c r="AF183" s="117">
        <v>89</v>
      </c>
      <c r="AG183" s="117">
        <v>104</v>
      </c>
      <c r="AH183" s="117">
        <v>62</v>
      </c>
      <c r="AI183" s="117">
        <v>59</v>
      </c>
      <c r="AJ183" s="117">
        <v>34</v>
      </c>
      <c r="AK183" s="117">
        <v>30</v>
      </c>
      <c r="AL183" s="117">
        <v>25</v>
      </c>
      <c r="AM183" s="117">
        <v>17</v>
      </c>
      <c r="AN183" s="117">
        <v>9</v>
      </c>
      <c r="AO183" s="117">
        <v>13</v>
      </c>
      <c r="AP183" s="117">
        <v>657</v>
      </c>
      <c r="AQ183" s="117">
        <v>53</v>
      </c>
      <c r="AR183" s="117">
        <v>66</v>
      </c>
      <c r="AS183" s="117">
        <v>305</v>
      </c>
      <c r="AT183" s="117">
        <v>15</v>
      </c>
    </row>
    <row r="184" spans="1:46" s="54" customFormat="1" x14ac:dyDescent="0.25">
      <c r="A184" s="53" t="s">
        <v>348</v>
      </c>
      <c r="B184" s="53" t="s">
        <v>158</v>
      </c>
      <c r="C184" s="52">
        <v>4740</v>
      </c>
      <c r="D184" s="53" t="s">
        <v>44</v>
      </c>
      <c r="E184" s="51" t="s">
        <v>238</v>
      </c>
      <c r="F184" s="51">
        <v>1</v>
      </c>
      <c r="G184" s="118">
        <f t="shared" si="31"/>
        <v>327</v>
      </c>
      <c r="H184" s="117">
        <v>1</v>
      </c>
      <c r="I184" s="117">
        <v>5</v>
      </c>
      <c r="J184" s="117">
        <v>4</v>
      </c>
      <c r="K184" s="117">
        <v>7</v>
      </c>
      <c r="L184" s="117">
        <v>5</v>
      </c>
      <c r="M184" s="117">
        <v>9</v>
      </c>
      <c r="N184" s="117">
        <v>3</v>
      </c>
      <c r="O184" s="117">
        <v>5</v>
      </c>
      <c r="P184" s="117">
        <v>5</v>
      </c>
      <c r="Q184" s="117">
        <v>4</v>
      </c>
      <c r="R184" s="117">
        <v>4</v>
      </c>
      <c r="S184" s="117">
        <v>7</v>
      </c>
      <c r="T184" s="117">
        <v>6</v>
      </c>
      <c r="U184" s="117">
        <v>7</v>
      </c>
      <c r="V184" s="117">
        <v>6</v>
      </c>
      <c r="W184" s="117">
        <v>7</v>
      </c>
      <c r="X184" s="117">
        <v>10</v>
      </c>
      <c r="Y184" s="117">
        <v>9</v>
      </c>
      <c r="Z184" s="117">
        <v>8</v>
      </c>
      <c r="AA184" s="117">
        <v>8</v>
      </c>
      <c r="AB184" s="117">
        <v>34</v>
      </c>
      <c r="AC184" s="117">
        <v>26</v>
      </c>
      <c r="AD184" s="117">
        <v>21</v>
      </c>
      <c r="AE184" s="117">
        <v>21</v>
      </c>
      <c r="AF184" s="117">
        <v>21</v>
      </c>
      <c r="AG184" s="117">
        <v>24</v>
      </c>
      <c r="AH184" s="117">
        <v>15</v>
      </c>
      <c r="AI184" s="117">
        <v>14</v>
      </c>
      <c r="AJ184" s="117">
        <v>8</v>
      </c>
      <c r="AK184" s="117">
        <v>8</v>
      </c>
      <c r="AL184" s="117">
        <v>6</v>
      </c>
      <c r="AM184" s="117">
        <v>4</v>
      </c>
      <c r="AN184" s="117">
        <v>2</v>
      </c>
      <c r="AO184" s="117">
        <v>3</v>
      </c>
      <c r="AP184" s="117">
        <v>172</v>
      </c>
      <c r="AQ184" s="117">
        <v>16</v>
      </c>
      <c r="AR184" s="117">
        <v>21</v>
      </c>
      <c r="AS184" s="117">
        <v>75</v>
      </c>
      <c r="AT184" s="117">
        <v>1</v>
      </c>
    </row>
    <row r="185" spans="1:46" s="54" customFormat="1" x14ac:dyDescent="0.25">
      <c r="A185" s="53" t="s">
        <v>348</v>
      </c>
      <c r="B185" s="53" t="s">
        <v>158</v>
      </c>
      <c r="C185" s="52">
        <v>4741</v>
      </c>
      <c r="D185" s="53" t="s">
        <v>45</v>
      </c>
      <c r="E185" s="51" t="s">
        <v>238</v>
      </c>
      <c r="F185" s="51">
        <v>1</v>
      </c>
      <c r="G185" s="118">
        <f t="shared" si="31"/>
        <v>692</v>
      </c>
      <c r="H185" s="117">
        <v>11</v>
      </c>
      <c r="I185" s="117">
        <v>6</v>
      </c>
      <c r="J185" s="117">
        <v>7</v>
      </c>
      <c r="K185" s="117">
        <v>8</v>
      </c>
      <c r="L185" s="117">
        <v>13</v>
      </c>
      <c r="M185" s="117">
        <v>14</v>
      </c>
      <c r="N185" s="117">
        <v>9</v>
      </c>
      <c r="O185" s="117">
        <v>14</v>
      </c>
      <c r="P185" s="117">
        <v>13</v>
      </c>
      <c r="Q185" s="117">
        <v>12</v>
      </c>
      <c r="R185" s="117">
        <v>12</v>
      </c>
      <c r="S185" s="117">
        <v>17</v>
      </c>
      <c r="T185" s="117">
        <v>14</v>
      </c>
      <c r="U185" s="117">
        <v>16</v>
      </c>
      <c r="V185" s="117">
        <v>13</v>
      </c>
      <c r="W185" s="117">
        <v>16</v>
      </c>
      <c r="X185" s="117">
        <v>23</v>
      </c>
      <c r="Y185" s="117">
        <v>22</v>
      </c>
      <c r="Z185" s="117">
        <v>16</v>
      </c>
      <c r="AA185" s="117">
        <v>16</v>
      </c>
      <c r="AB185" s="117">
        <v>70</v>
      </c>
      <c r="AC185" s="117">
        <v>53</v>
      </c>
      <c r="AD185" s="117">
        <v>42</v>
      </c>
      <c r="AE185" s="117">
        <v>43</v>
      </c>
      <c r="AF185" s="117">
        <v>41</v>
      </c>
      <c r="AG185" s="117">
        <v>49</v>
      </c>
      <c r="AH185" s="117">
        <v>29</v>
      </c>
      <c r="AI185" s="117">
        <v>28</v>
      </c>
      <c r="AJ185" s="117">
        <v>17</v>
      </c>
      <c r="AK185" s="117">
        <v>16</v>
      </c>
      <c r="AL185" s="117">
        <v>12</v>
      </c>
      <c r="AM185" s="117">
        <v>9</v>
      </c>
      <c r="AN185" s="117">
        <v>5</v>
      </c>
      <c r="AO185" s="117">
        <v>6</v>
      </c>
      <c r="AP185" s="117">
        <v>356</v>
      </c>
      <c r="AQ185" s="117">
        <v>40</v>
      </c>
      <c r="AR185" s="117">
        <v>47</v>
      </c>
      <c r="AS185" s="117">
        <v>153</v>
      </c>
      <c r="AT185" s="117">
        <v>8</v>
      </c>
    </row>
    <row r="186" spans="1:46" s="54" customFormat="1" x14ac:dyDescent="0.25">
      <c r="A186" s="53" t="s">
        <v>348</v>
      </c>
      <c r="B186" s="53" t="s">
        <v>158</v>
      </c>
      <c r="C186" s="52">
        <v>7123</v>
      </c>
      <c r="D186" s="53" t="s">
        <v>46</v>
      </c>
      <c r="E186" s="51" t="s">
        <v>238</v>
      </c>
      <c r="F186" s="51">
        <v>1</v>
      </c>
      <c r="G186" s="118">
        <f t="shared" si="31"/>
        <v>129</v>
      </c>
      <c r="H186" s="117">
        <v>1</v>
      </c>
      <c r="I186" s="117">
        <v>1</v>
      </c>
      <c r="J186" s="117">
        <v>1</v>
      </c>
      <c r="K186" s="117">
        <v>1</v>
      </c>
      <c r="L186" s="117">
        <v>1</v>
      </c>
      <c r="M186" s="117">
        <v>1</v>
      </c>
      <c r="N186" s="117">
        <v>2</v>
      </c>
      <c r="O186" s="117">
        <v>3</v>
      </c>
      <c r="P186" s="117">
        <v>3</v>
      </c>
      <c r="Q186" s="117">
        <v>3</v>
      </c>
      <c r="R186" s="117">
        <v>3</v>
      </c>
      <c r="S186" s="117">
        <v>2</v>
      </c>
      <c r="T186" s="117">
        <v>2</v>
      </c>
      <c r="U186" s="117">
        <v>2</v>
      </c>
      <c r="V186" s="117">
        <v>2</v>
      </c>
      <c r="W186" s="117">
        <v>2</v>
      </c>
      <c r="X186" s="117">
        <v>3</v>
      </c>
      <c r="Y186" s="117">
        <v>3</v>
      </c>
      <c r="Z186" s="117">
        <v>3</v>
      </c>
      <c r="AA186" s="117">
        <v>3</v>
      </c>
      <c r="AB186" s="117">
        <v>14</v>
      </c>
      <c r="AC186" s="117">
        <v>11</v>
      </c>
      <c r="AD186" s="117">
        <v>9</v>
      </c>
      <c r="AE186" s="117">
        <v>9</v>
      </c>
      <c r="AF186" s="117">
        <v>9</v>
      </c>
      <c r="AG186" s="117">
        <v>11</v>
      </c>
      <c r="AH186" s="117">
        <v>7</v>
      </c>
      <c r="AI186" s="117">
        <v>6</v>
      </c>
      <c r="AJ186" s="117">
        <v>3</v>
      </c>
      <c r="AK186" s="117">
        <v>3</v>
      </c>
      <c r="AL186" s="117">
        <v>2</v>
      </c>
      <c r="AM186" s="117">
        <v>1</v>
      </c>
      <c r="AN186" s="117">
        <v>1</v>
      </c>
      <c r="AO186" s="117">
        <v>1</v>
      </c>
      <c r="AP186" s="117">
        <v>68</v>
      </c>
      <c r="AQ186" s="117">
        <v>5</v>
      </c>
      <c r="AR186" s="117">
        <v>8</v>
      </c>
      <c r="AS186" s="117">
        <v>33</v>
      </c>
      <c r="AT186" s="117">
        <v>2</v>
      </c>
    </row>
    <row r="187" spans="1:46" s="54" customFormat="1" x14ac:dyDescent="0.25">
      <c r="A187" s="53" t="s">
        <v>348</v>
      </c>
      <c r="B187" s="53" t="s">
        <v>158</v>
      </c>
      <c r="C187" s="52">
        <v>9871</v>
      </c>
      <c r="D187" s="53" t="s">
        <v>100</v>
      </c>
      <c r="E187" s="51" t="s">
        <v>238</v>
      </c>
      <c r="F187" s="51">
        <v>2</v>
      </c>
      <c r="G187" s="118">
        <f t="shared" si="31"/>
        <v>221</v>
      </c>
      <c r="H187" s="117">
        <v>3</v>
      </c>
      <c r="I187" s="117">
        <v>2</v>
      </c>
      <c r="J187" s="117">
        <v>3</v>
      </c>
      <c r="K187" s="117">
        <v>2</v>
      </c>
      <c r="L187" s="117">
        <v>5</v>
      </c>
      <c r="M187" s="117">
        <v>2</v>
      </c>
      <c r="N187" s="117">
        <v>3</v>
      </c>
      <c r="O187" s="117">
        <v>3</v>
      </c>
      <c r="P187" s="117">
        <v>3</v>
      </c>
      <c r="Q187" s="117">
        <v>3</v>
      </c>
      <c r="R187" s="117">
        <v>4</v>
      </c>
      <c r="S187" s="117">
        <v>4</v>
      </c>
      <c r="T187" s="117">
        <v>4</v>
      </c>
      <c r="U187" s="117">
        <v>4</v>
      </c>
      <c r="V187" s="117">
        <v>4</v>
      </c>
      <c r="W187" s="117">
        <v>4</v>
      </c>
      <c r="X187" s="117">
        <v>4</v>
      </c>
      <c r="Y187" s="117">
        <v>4</v>
      </c>
      <c r="Z187" s="117">
        <v>4</v>
      </c>
      <c r="AA187" s="117">
        <v>4</v>
      </c>
      <c r="AB187" s="117">
        <v>17</v>
      </c>
      <c r="AC187" s="117">
        <v>16</v>
      </c>
      <c r="AD187" s="117">
        <v>19</v>
      </c>
      <c r="AE187" s="117">
        <v>19</v>
      </c>
      <c r="AF187" s="117">
        <v>17</v>
      </c>
      <c r="AG187" s="117">
        <v>15</v>
      </c>
      <c r="AH187" s="117">
        <v>11</v>
      </c>
      <c r="AI187" s="117">
        <v>10</v>
      </c>
      <c r="AJ187" s="117">
        <v>8</v>
      </c>
      <c r="AK187" s="117">
        <v>7</v>
      </c>
      <c r="AL187" s="117">
        <v>6</v>
      </c>
      <c r="AM187" s="117">
        <v>3</v>
      </c>
      <c r="AN187" s="117">
        <v>2</v>
      </c>
      <c r="AO187" s="117">
        <v>2</v>
      </c>
      <c r="AP187" s="117">
        <v>112</v>
      </c>
      <c r="AQ187" s="117">
        <v>10</v>
      </c>
      <c r="AR187" s="117">
        <v>10</v>
      </c>
      <c r="AS187" s="117">
        <v>53</v>
      </c>
      <c r="AT187" s="117">
        <v>5</v>
      </c>
    </row>
    <row r="188" spans="1:46" x14ac:dyDescent="0.25">
      <c r="A188" s="53" t="s">
        <v>348</v>
      </c>
      <c r="B188" s="53" t="s">
        <v>158</v>
      </c>
      <c r="C188" s="52">
        <v>12266</v>
      </c>
      <c r="D188" s="53" t="s">
        <v>34</v>
      </c>
      <c r="E188" s="51" t="s">
        <v>238</v>
      </c>
      <c r="F188" s="51">
        <v>2</v>
      </c>
      <c r="G188" s="118">
        <f t="shared" si="31"/>
        <v>344</v>
      </c>
      <c r="H188" s="117">
        <v>6</v>
      </c>
      <c r="I188" s="117">
        <v>7</v>
      </c>
      <c r="J188" s="117">
        <v>4</v>
      </c>
      <c r="K188" s="117">
        <v>5</v>
      </c>
      <c r="L188" s="117">
        <v>9</v>
      </c>
      <c r="M188" s="117">
        <v>6</v>
      </c>
      <c r="N188" s="117">
        <v>10</v>
      </c>
      <c r="O188" s="117">
        <v>10</v>
      </c>
      <c r="P188" s="117">
        <v>12</v>
      </c>
      <c r="Q188" s="117">
        <v>9</v>
      </c>
      <c r="R188" s="117">
        <v>9</v>
      </c>
      <c r="S188" s="117">
        <v>8</v>
      </c>
      <c r="T188" s="117">
        <v>5</v>
      </c>
      <c r="U188" s="117">
        <v>5</v>
      </c>
      <c r="V188" s="117">
        <v>8</v>
      </c>
      <c r="W188" s="117">
        <v>7</v>
      </c>
      <c r="X188" s="117">
        <v>8</v>
      </c>
      <c r="Y188" s="117">
        <v>6</v>
      </c>
      <c r="Z188" s="117">
        <v>7</v>
      </c>
      <c r="AA188" s="117">
        <v>6</v>
      </c>
      <c r="AB188" s="117">
        <v>31</v>
      </c>
      <c r="AC188" s="117">
        <v>30</v>
      </c>
      <c r="AD188" s="117">
        <v>23</v>
      </c>
      <c r="AE188" s="117">
        <v>24</v>
      </c>
      <c r="AF188" s="117">
        <v>23</v>
      </c>
      <c r="AG188" s="117">
        <v>17</v>
      </c>
      <c r="AH188" s="117">
        <v>14</v>
      </c>
      <c r="AI188" s="117">
        <v>12</v>
      </c>
      <c r="AJ188" s="117">
        <v>7</v>
      </c>
      <c r="AK188" s="117">
        <v>6</v>
      </c>
      <c r="AL188" s="117">
        <v>4</v>
      </c>
      <c r="AM188" s="117">
        <v>3</v>
      </c>
      <c r="AN188" s="117">
        <v>2</v>
      </c>
      <c r="AO188" s="117">
        <v>1</v>
      </c>
      <c r="AP188" s="117">
        <v>176</v>
      </c>
      <c r="AQ188" s="117">
        <v>18</v>
      </c>
      <c r="AR188" s="117">
        <v>16</v>
      </c>
      <c r="AS188" s="117">
        <v>73</v>
      </c>
      <c r="AT188" s="117">
        <v>4</v>
      </c>
    </row>
    <row r="189" spans="1:46" s="48" customFormat="1" x14ac:dyDescent="0.25">
      <c r="A189" s="53" t="s">
        <v>348</v>
      </c>
      <c r="B189" s="53" t="s">
        <v>158</v>
      </c>
      <c r="C189" s="52">
        <v>12166</v>
      </c>
      <c r="D189" s="53" t="s">
        <v>101</v>
      </c>
      <c r="E189" s="51" t="s">
        <v>238</v>
      </c>
      <c r="F189" s="51">
        <v>2</v>
      </c>
      <c r="G189" s="118">
        <f t="shared" si="31"/>
        <v>429</v>
      </c>
      <c r="H189" s="117">
        <v>5</v>
      </c>
      <c r="I189" s="117">
        <v>5</v>
      </c>
      <c r="J189" s="117">
        <v>4</v>
      </c>
      <c r="K189" s="117">
        <v>8</v>
      </c>
      <c r="L189" s="117">
        <v>12</v>
      </c>
      <c r="M189" s="117">
        <v>7</v>
      </c>
      <c r="N189" s="117">
        <v>10</v>
      </c>
      <c r="O189" s="117">
        <v>11</v>
      </c>
      <c r="P189" s="117">
        <v>11</v>
      </c>
      <c r="Q189" s="117">
        <v>10</v>
      </c>
      <c r="R189" s="117">
        <v>13</v>
      </c>
      <c r="S189" s="117">
        <v>9</v>
      </c>
      <c r="T189" s="117">
        <v>8</v>
      </c>
      <c r="U189" s="117">
        <v>8</v>
      </c>
      <c r="V189" s="117">
        <v>9</v>
      </c>
      <c r="W189" s="117">
        <v>8</v>
      </c>
      <c r="X189" s="117">
        <v>9</v>
      </c>
      <c r="Y189" s="117">
        <v>9</v>
      </c>
      <c r="Z189" s="117">
        <v>9</v>
      </c>
      <c r="AA189" s="117">
        <v>8</v>
      </c>
      <c r="AB189" s="117">
        <v>35</v>
      </c>
      <c r="AC189" s="117">
        <v>31</v>
      </c>
      <c r="AD189" s="117">
        <v>28</v>
      </c>
      <c r="AE189" s="117">
        <v>28</v>
      </c>
      <c r="AF189" s="117">
        <v>25</v>
      </c>
      <c r="AG189" s="117">
        <v>22</v>
      </c>
      <c r="AH189" s="117">
        <v>16</v>
      </c>
      <c r="AI189" s="117">
        <v>15</v>
      </c>
      <c r="AJ189" s="117">
        <v>16</v>
      </c>
      <c r="AK189" s="117">
        <v>14</v>
      </c>
      <c r="AL189" s="117">
        <v>11</v>
      </c>
      <c r="AM189" s="117">
        <v>7</v>
      </c>
      <c r="AN189" s="117">
        <v>4</v>
      </c>
      <c r="AO189" s="117">
        <v>4</v>
      </c>
      <c r="AP189" s="117">
        <v>213</v>
      </c>
      <c r="AQ189" s="117">
        <v>22</v>
      </c>
      <c r="AR189" s="117">
        <v>21</v>
      </c>
      <c r="AS189" s="117">
        <v>86</v>
      </c>
      <c r="AT189" s="117">
        <v>4</v>
      </c>
    </row>
  </sheetData>
  <sheetProtection autoFilter="0"/>
  <autoFilter ref="A4:AT219" xr:uid="{00000000-0001-0000-0100-000000000000}"/>
  <mergeCells count="13">
    <mergeCell ref="A1:G1"/>
    <mergeCell ref="F3:F4"/>
    <mergeCell ref="AT3:AT4"/>
    <mergeCell ref="G3:G4"/>
    <mergeCell ref="H3:AA3"/>
    <mergeCell ref="AP3:AP4"/>
    <mergeCell ref="AQ3:AS3"/>
    <mergeCell ref="AB3:AO3"/>
    <mergeCell ref="A3:A4"/>
    <mergeCell ref="B3:B4"/>
    <mergeCell ref="C3:C4"/>
    <mergeCell ref="D3:D4"/>
    <mergeCell ref="E3:E4"/>
  </mergeCells>
  <phoneticPr fontId="10" type="noConversion"/>
  <conditionalFormatting sqref="C12:C189 C8:C9">
    <cfRule type="duplicateValues" dxfId="938" priority="13"/>
    <cfRule type="duplicateValues" dxfId="937" priority="14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3F6D2-2D48-4333-811C-EF44F23EE2D3}">
  <sheetPr codeName="Hoja3"/>
  <dimension ref="A1:BW255"/>
  <sheetViews>
    <sheetView showGridLines="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C34" sqref="C34"/>
    </sheetView>
  </sheetViews>
  <sheetFormatPr baseColWidth="10" defaultRowHeight="12.75" x14ac:dyDescent="0.2"/>
  <cols>
    <col min="1" max="1" width="18" style="69" bestFit="1" customWidth="1"/>
    <col min="2" max="2" width="9.140625" style="70" bestFit="1" customWidth="1"/>
    <col min="3" max="3" width="66.42578125" style="69" bestFit="1" customWidth="1"/>
    <col min="4" max="4" width="10.140625" style="70" bestFit="1" customWidth="1"/>
    <col min="5" max="5" width="6.42578125" style="69" bestFit="1" customWidth="1"/>
    <col min="6" max="6" width="7.140625" style="69" bestFit="1" customWidth="1"/>
    <col min="7" max="7" width="6.42578125" style="69" customWidth="1"/>
    <col min="8" max="8" width="7.140625" style="69" customWidth="1"/>
    <col min="9" max="9" width="6.42578125" style="69" customWidth="1"/>
    <col min="10" max="10" width="7.140625" style="69" customWidth="1"/>
    <col min="11" max="11" width="6.42578125" style="69" customWidth="1"/>
    <col min="12" max="12" width="7.140625" style="69" customWidth="1"/>
    <col min="13" max="13" width="6.42578125" style="69" customWidth="1"/>
    <col min="14" max="14" width="7.140625" style="69" customWidth="1"/>
    <col min="15" max="15" width="6.42578125" style="69" customWidth="1"/>
    <col min="16" max="16" width="7.140625" style="69" customWidth="1"/>
    <col min="17" max="17" width="6.42578125" style="69" customWidth="1"/>
    <col min="18" max="18" width="7.140625" style="69" customWidth="1"/>
    <col min="19" max="19" width="6.42578125" style="69" customWidth="1"/>
    <col min="20" max="20" width="7.140625" style="69" customWidth="1"/>
    <col min="21" max="21" width="6.42578125" style="69" customWidth="1"/>
    <col min="22" max="22" width="7.140625" style="69" customWidth="1"/>
    <col min="23" max="23" width="6.42578125" style="69" customWidth="1"/>
    <col min="24" max="24" width="7.140625" style="69" customWidth="1"/>
    <col min="25" max="25" width="6.42578125" style="69" customWidth="1"/>
    <col min="26" max="26" width="7.140625" style="69" customWidth="1"/>
    <col min="27" max="27" width="6.42578125" style="69" customWidth="1"/>
    <col min="28" max="28" width="7.140625" style="69" customWidth="1"/>
    <col min="29" max="29" width="6.42578125" style="69" customWidth="1"/>
    <col min="30" max="30" width="7.140625" style="69" customWidth="1"/>
    <col min="31" max="31" width="6.42578125" style="69" customWidth="1"/>
    <col min="32" max="32" width="7.140625" style="69" customWidth="1"/>
    <col min="33" max="33" width="6.42578125" style="69" customWidth="1"/>
    <col min="34" max="34" width="7.140625" style="69" customWidth="1"/>
    <col min="35" max="35" width="6.42578125" style="69" customWidth="1"/>
    <col min="36" max="36" width="7.140625" style="69" customWidth="1"/>
    <col min="37" max="37" width="6.42578125" style="69" customWidth="1"/>
    <col min="38" max="38" width="7.140625" style="69" customWidth="1"/>
    <col min="39" max="39" width="6.42578125" style="69" customWidth="1"/>
    <col min="40" max="40" width="7.140625" style="69" customWidth="1"/>
    <col min="41" max="41" width="6.42578125" style="69" customWidth="1"/>
    <col min="42" max="42" width="7.140625" style="69" customWidth="1"/>
    <col min="43" max="43" width="6.42578125" style="69" customWidth="1"/>
    <col min="44" max="44" width="7.140625" style="69" customWidth="1"/>
    <col min="45" max="45" width="6.42578125" style="69" customWidth="1"/>
    <col min="46" max="46" width="7.140625" style="69" customWidth="1"/>
    <col min="47" max="47" width="6.42578125" style="69" customWidth="1"/>
    <col min="48" max="48" width="7.140625" style="69" customWidth="1"/>
    <col min="49" max="49" width="6.42578125" style="69" customWidth="1"/>
    <col min="50" max="50" width="7.140625" style="69" customWidth="1"/>
    <col min="51" max="51" width="6.42578125" style="69" customWidth="1"/>
    <col min="52" max="52" width="7.140625" style="69" customWidth="1"/>
    <col min="53" max="53" width="6.42578125" style="69" customWidth="1"/>
    <col min="54" max="54" width="7.140625" style="69" customWidth="1"/>
    <col min="55" max="55" width="6.42578125" style="69" customWidth="1"/>
    <col min="56" max="56" width="7.140625" style="69" customWidth="1"/>
    <col min="57" max="57" width="6.42578125" style="69" customWidth="1"/>
    <col min="58" max="58" width="7.140625" style="69" customWidth="1"/>
    <col min="59" max="59" width="6.42578125" style="69" customWidth="1"/>
    <col min="60" max="60" width="7.140625" style="69" customWidth="1"/>
    <col min="61" max="61" width="6.42578125" style="69" customWidth="1"/>
    <col min="62" max="62" width="7.140625" style="69" customWidth="1"/>
    <col min="63" max="63" width="6.42578125" style="69" customWidth="1"/>
    <col min="64" max="64" width="7.140625" style="69" customWidth="1"/>
    <col min="65" max="65" width="6.42578125" style="69" customWidth="1"/>
    <col min="66" max="66" width="7.140625" style="69" customWidth="1"/>
    <col min="67" max="67" width="6.42578125" style="69" customWidth="1"/>
    <col min="68" max="68" width="7.140625" style="69" customWidth="1"/>
    <col min="69" max="69" width="6.42578125" style="69" customWidth="1"/>
    <col min="70" max="70" width="7.140625" style="69" customWidth="1"/>
    <col min="71" max="71" width="6.42578125" style="69" customWidth="1"/>
    <col min="72" max="72" width="7.140625" style="69" customWidth="1"/>
    <col min="73" max="73" width="6.42578125" style="69" customWidth="1"/>
    <col min="74" max="74" width="7.140625" style="69" customWidth="1"/>
    <col min="75" max="16384" width="11.42578125" style="69"/>
  </cols>
  <sheetData>
    <row r="1" spans="1:75" ht="22.5" x14ac:dyDescent="0.2">
      <c r="A1" s="196" t="s">
        <v>350</v>
      </c>
      <c r="B1" s="196"/>
      <c r="C1" s="196"/>
      <c r="D1" s="196"/>
      <c r="E1" s="196"/>
      <c r="F1" s="196"/>
      <c r="G1" s="72"/>
      <c r="H1" s="73"/>
      <c r="I1" s="71"/>
      <c r="J1" s="71"/>
      <c r="K1" s="71"/>
      <c r="L1" s="71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</row>
    <row r="2" spans="1:75" ht="3" customHeight="1" x14ac:dyDescent="0.2"/>
    <row r="3" spans="1:75" s="75" customFormat="1" ht="19.5" customHeight="1" x14ac:dyDescent="0.25">
      <c r="A3" s="194" t="s">
        <v>372</v>
      </c>
      <c r="B3" s="193" t="s">
        <v>229</v>
      </c>
      <c r="C3" s="193" t="s">
        <v>257</v>
      </c>
      <c r="D3" s="194" t="s">
        <v>255</v>
      </c>
      <c r="E3" s="193" t="s">
        <v>371</v>
      </c>
      <c r="F3" s="193"/>
      <c r="G3" s="193" t="s">
        <v>232</v>
      </c>
      <c r="H3" s="193"/>
      <c r="I3" s="193" t="s">
        <v>260</v>
      </c>
      <c r="J3" s="193"/>
      <c r="K3" s="193" t="s">
        <v>261</v>
      </c>
      <c r="L3" s="193"/>
      <c r="M3" s="193" t="s">
        <v>262</v>
      </c>
      <c r="N3" s="193"/>
      <c r="O3" s="193" t="s">
        <v>263</v>
      </c>
      <c r="P3" s="193"/>
      <c r="Q3" s="193" t="s">
        <v>264</v>
      </c>
      <c r="R3" s="193"/>
      <c r="S3" s="193" t="s">
        <v>357</v>
      </c>
      <c r="T3" s="193"/>
      <c r="U3" s="193" t="s">
        <v>358</v>
      </c>
      <c r="V3" s="193"/>
      <c r="W3" s="193" t="s">
        <v>359</v>
      </c>
      <c r="X3" s="193"/>
      <c r="Y3" s="193" t="s">
        <v>360</v>
      </c>
      <c r="Z3" s="193"/>
      <c r="AA3" s="193" t="s">
        <v>361</v>
      </c>
      <c r="AB3" s="193"/>
      <c r="AC3" s="193" t="s">
        <v>362</v>
      </c>
      <c r="AD3" s="193"/>
      <c r="AE3" s="193" t="s">
        <v>363</v>
      </c>
      <c r="AF3" s="193"/>
      <c r="AG3" s="193" t="s">
        <v>364</v>
      </c>
      <c r="AH3" s="193"/>
      <c r="AI3" s="193" t="s">
        <v>365</v>
      </c>
      <c r="AJ3" s="193"/>
      <c r="AK3" s="193" t="s">
        <v>366</v>
      </c>
      <c r="AL3" s="193"/>
      <c r="AM3" s="193" t="s">
        <v>367</v>
      </c>
      <c r="AN3" s="193"/>
      <c r="AO3" s="193" t="s">
        <v>368</v>
      </c>
      <c r="AP3" s="193"/>
      <c r="AQ3" s="193" t="s">
        <v>369</v>
      </c>
      <c r="AR3" s="193"/>
      <c r="AS3" s="193" t="s">
        <v>370</v>
      </c>
      <c r="AT3" s="193"/>
      <c r="AU3" s="193" t="s">
        <v>175</v>
      </c>
      <c r="AV3" s="193"/>
      <c r="AW3" s="193" t="s">
        <v>176</v>
      </c>
      <c r="AX3" s="193"/>
      <c r="AY3" s="193" t="s">
        <v>146</v>
      </c>
      <c r="AZ3" s="193"/>
      <c r="BA3" s="193" t="s">
        <v>147</v>
      </c>
      <c r="BB3" s="193"/>
      <c r="BC3" s="193" t="s">
        <v>148</v>
      </c>
      <c r="BD3" s="193"/>
      <c r="BE3" s="193" t="s">
        <v>149</v>
      </c>
      <c r="BF3" s="193"/>
      <c r="BG3" s="193" t="s">
        <v>150</v>
      </c>
      <c r="BH3" s="193"/>
      <c r="BI3" s="193" t="s">
        <v>151</v>
      </c>
      <c r="BJ3" s="193"/>
      <c r="BK3" s="193" t="s">
        <v>152</v>
      </c>
      <c r="BL3" s="193"/>
      <c r="BM3" s="193" t="s">
        <v>153</v>
      </c>
      <c r="BN3" s="193"/>
      <c r="BO3" s="193" t="s">
        <v>154</v>
      </c>
      <c r="BP3" s="193"/>
      <c r="BQ3" s="193" t="s">
        <v>155</v>
      </c>
      <c r="BR3" s="193"/>
      <c r="BS3" s="193" t="s">
        <v>305</v>
      </c>
      <c r="BT3" s="193"/>
      <c r="BU3" s="193" t="s">
        <v>306</v>
      </c>
      <c r="BV3" s="193"/>
    </row>
    <row r="4" spans="1:75" s="76" customFormat="1" ht="24" customHeight="1" x14ac:dyDescent="0.2">
      <c r="A4" s="194"/>
      <c r="B4" s="193"/>
      <c r="C4" s="193"/>
      <c r="D4" s="195"/>
      <c r="E4" s="151" t="s">
        <v>144</v>
      </c>
      <c r="F4" s="151" t="s">
        <v>143</v>
      </c>
      <c r="G4" s="151" t="s">
        <v>144</v>
      </c>
      <c r="H4" s="151" t="s">
        <v>143</v>
      </c>
      <c r="I4" s="151" t="s">
        <v>144</v>
      </c>
      <c r="J4" s="151" t="s">
        <v>143</v>
      </c>
      <c r="K4" s="151" t="s">
        <v>144</v>
      </c>
      <c r="L4" s="151" t="s">
        <v>143</v>
      </c>
      <c r="M4" s="151" t="s">
        <v>144</v>
      </c>
      <c r="N4" s="151" t="s">
        <v>143</v>
      </c>
      <c r="O4" s="151" t="s">
        <v>144</v>
      </c>
      <c r="P4" s="151" t="s">
        <v>143</v>
      </c>
      <c r="Q4" s="151" t="s">
        <v>144</v>
      </c>
      <c r="R4" s="151" t="s">
        <v>143</v>
      </c>
      <c r="S4" s="151" t="s">
        <v>144</v>
      </c>
      <c r="T4" s="151" t="s">
        <v>143</v>
      </c>
      <c r="U4" s="151" t="s">
        <v>144</v>
      </c>
      <c r="V4" s="151" t="s">
        <v>143</v>
      </c>
      <c r="W4" s="151" t="s">
        <v>144</v>
      </c>
      <c r="X4" s="151" t="s">
        <v>143</v>
      </c>
      <c r="Y4" s="151" t="s">
        <v>144</v>
      </c>
      <c r="Z4" s="151" t="s">
        <v>143</v>
      </c>
      <c r="AA4" s="151" t="s">
        <v>144</v>
      </c>
      <c r="AB4" s="151" t="s">
        <v>143</v>
      </c>
      <c r="AC4" s="151" t="s">
        <v>144</v>
      </c>
      <c r="AD4" s="151" t="s">
        <v>143</v>
      </c>
      <c r="AE4" s="151" t="s">
        <v>144</v>
      </c>
      <c r="AF4" s="151" t="s">
        <v>143</v>
      </c>
      <c r="AG4" s="151" t="s">
        <v>144</v>
      </c>
      <c r="AH4" s="151" t="s">
        <v>143</v>
      </c>
      <c r="AI4" s="151" t="s">
        <v>144</v>
      </c>
      <c r="AJ4" s="151" t="s">
        <v>143</v>
      </c>
      <c r="AK4" s="151" t="s">
        <v>144</v>
      </c>
      <c r="AL4" s="151" t="s">
        <v>143</v>
      </c>
      <c r="AM4" s="151" t="s">
        <v>144</v>
      </c>
      <c r="AN4" s="151" t="s">
        <v>143</v>
      </c>
      <c r="AO4" s="151" t="s">
        <v>144</v>
      </c>
      <c r="AP4" s="151" t="s">
        <v>143</v>
      </c>
      <c r="AQ4" s="151" t="s">
        <v>144</v>
      </c>
      <c r="AR4" s="151" t="s">
        <v>143</v>
      </c>
      <c r="AS4" s="151" t="s">
        <v>144</v>
      </c>
      <c r="AT4" s="151" t="s">
        <v>143</v>
      </c>
      <c r="AU4" s="151" t="s">
        <v>144</v>
      </c>
      <c r="AV4" s="151" t="s">
        <v>143</v>
      </c>
      <c r="AW4" s="151" t="s">
        <v>144</v>
      </c>
      <c r="AX4" s="151" t="s">
        <v>143</v>
      </c>
      <c r="AY4" s="151" t="s">
        <v>144</v>
      </c>
      <c r="AZ4" s="151" t="s">
        <v>143</v>
      </c>
      <c r="BA4" s="151" t="s">
        <v>144</v>
      </c>
      <c r="BB4" s="151" t="s">
        <v>143</v>
      </c>
      <c r="BC4" s="151" t="s">
        <v>144</v>
      </c>
      <c r="BD4" s="151" t="s">
        <v>143</v>
      </c>
      <c r="BE4" s="151" t="s">
        <v>144</v>
      </c>
      <c r="BF4" s="151" t="s">
        <v>143</v>
      </c>
      <c r="BG4" s="151" t="s">
        <v>144</v>
      </c>
      <c r="BH4" s="151" t="s">
        <v>143</v>
      </c>
      <c r="BI4" s="151" t="s">
        <v>144</v>
      </c>
      <c r="BJ4" s="151" t="s">
        <v>143</v>
      </c>
      <c r="BK4" s="151" t="s">
        <v>144</v>
      </c>
      <c r="BL4" s="151" t="s">
        <v>143</v>
      </c>
      <c r="BM4" s="151" t="s">
        <v>144</v>
      </c>
      <c r="BN4" s="151" t="s">
        <v>143</v>
      </c>
      <c r="BO4" s="151" t="s">
        <v>144</v>
      </c>
      <c r="BP4" s="151" t="s">
        <v>143</v>
      </c>
      <c r="BQ4" s="151" t="s">
        <v>144</v>
      </c>
      <c r="BR4" s="151" t="s">
        <v>143</v>
      </c>
      <c r="BS4" s="151" t="s">
        <v>144</v>
      </c>
      <c r="BT4" s="151" t="s">
        <v>143</v>
      </c>
      <c r="BU4" s="151" t="s">
        <v>144</v>
      </c>
      <c r="BV4" s="151" t="s">
        <v>143</v>
      </c>
    </row>
    <row r="5" spans="1:75" x14ac:dyDescent="0.2">
      <c r="A5" s="77" t="s">
        <v>223</v>
      </c>
      <c r="B5" s="77"/>
      <c r="C5" s="150" t="s">
        <v>223</v>
      </c>
      <c r="D5" s="152">
        <f>D6+D40+D46+D52+D59+D64+D69+D78+D86+D96+D112+D122+D130+D139+D144+D155+D159+D176+D178</f>
        <v>143790</v>
      </c>
      <c r="E5" s="152">
        <f t="shared" ref="E5:BP5" si="0">E6+E40+E46+E52+E59+E64+E69+E78+E86+E96+E112+E122+E130+E139+E144+E155+E159+E176+E178</f>
        <v>71067</v>
      </c>
      <c r="F5" s="152">
        <f t="shared" si="0"/>
        <v>72723</v>
      </c>
      <c r="G5" s="152">
        <f t="shared" si="0"/>
        <v>797</v>
      </c>
      <c r="H5" s="152">
        <f t="shared" si="0"/>
        <v>870</v>
      </c>
      <c r="I5" s="152">
        <f t="shared" si="0"/>
        <v>869</v>
      </c>
      <c r="J5" s="152">
        <f t="shared" si="0"/>
        <v>922</v>
      </c>
      <c r="K5" s="152">
        <f t="shared" si="0"/>
        <v>971</v>
      </c>
      <c r="L5" s="152">
        <f t="shared" si="0"/>
        <v>991</v>
      </c>
      <c r="M5" s="152">
        <f t="shared" si="0"/>
        <v>1049</v>
      </c>
      <c r="N5" s="152">
        <f t="shared" si="0"/>
        <v>1043</v>
      </c>
      <c r="O5" s="152">
        <f t="shared" si="0"/>
        <v>1086</v>
      </c>
      <c r="P5" s="152">
        <f t="shared" si="0"/>
        <v>1187</v>
      </c>
      <c r="Q5" s="152">
        <f t="shared" si="0"/>
        <v>1082</v>
      </c>
      <c r="R5" s="152">
        <f t="shared" si="0"/>
        <v>1056</v>
      </c>
      <c r="S5" s="152">
        <f t="shared" si="0"/>
        <v>1071</v>
      </c>
      <c r="T5" s="152">
        <f t="shared" si="0"/>
        <v>1181</v>
      </c>
      <c r="U5" s="152">
        <f t="shared" si="0"/>
        <v>1131</v>
      </c>
      <c r="V5" s="152">
        <f t="shared" si="0"/>
        <v>1212</v>
      </c>
      <c r="W5" s="152">
        <f t="shared" si="0"/>
        <v>1154</v>
      </c>
      <c r="X5" s="152">
        <f t="shared" si="0"/>
        <v>1311</v>
      </c>
      <c r="Y5" s="152">
        <f t="shared" si="0"/>
        <v>1044</v>
      </c>
      <c r="Z5" s="152">
        <f t="shared" si="0"/>
        <v>1247</v>
      </c>
      <c r="AA5" s="152">
        <f t="shared" si="0"/>
        <v>1118</v>
      </c>
      <c r="AB5" s="152">
        <f t="shared" si="0"/>
        <v>1273</v>
      </c>
      <c r="AC5" s="152">
        <f t="shared" si="0"/>
        <v>1329</v>
      </c>
      <c r="AD5" s="152">
        <f t="shared" si="0"/>
        <v>1507</v>
      </c>
      <c r="AE5" s="152">
        <f t="shared" si="0"/>
        <v>1235</v>
      </c>
      <c r="AF5" s="152">
        <f t="shared" si="0"/>
        <v>1396</v>
      </c>
      <c r="AG5" s="152">
        <f t="shared" si="0"/>
        <v>1212</v>
      </c>
      <c r="AH5" s="152">
        <f t="shared" si="0"/>
        <v>1371</v>
      </c>
      <c r="AI5" s="152">
        <f t="shared" si="0"/>
        <v>1222</v>
      </c>
      <c r="AJ5" s="152">
        <f t="shared" si="0"/>
        <v>1453</v>
      </c>
      <c r="AK5" s="152">
        <f t="shared" si="0"/>
        <v>1334</v>
      </c>
      <c r="AL5" s="152">
        <f t="shared" si="0"/>
        <v>1509</v>
      </c>
      <c r="AM5" s="152">
        <f t="shared" si="0"/>
        <v>1371</v>
      </c>
      <c r="AN5" s="152">
        <f t="shared" si="0"/>
        <v>1681</v>
      </c>
      <c r="AO5" s="152">
        <f t="shared" si="0"/>
        <v>1389</v>
      </c>
      <c r="AP5" s="152">
        <f t="shared" si="0"/>
        <v>1563</v>
      </c>
      <c r="AQ5" s="152">
        <f t="shared" si="0"/>
        <v>1383</v>
      </c>
      <c r="AR5" s="152">
        <f t="shared" si="0"/>
        <v>1475</v>
      </c>
      <c r="AS5" s="152">
        <f t="shared" si="0"/>
        <v>1273</v>
      </c>
      <c r="AT5" s="152">
        <f t="shared" si="0"/>
        <v>1425</v>
      </c>
      <c r="AU5" s="152">
        <f t="shared" si="0"/>
        <v>5621</v>
      </c>
      <c r="AV5" s="152">
        <f t="shared" si="0"/>
        <v>6168</v>
      </c>
      <c r="AW5" s="152">
        <f t="shared" si="0"/>
        <v>5191</v>
      </c>
      <c r="AX5" s="152">
        <f t="shared" si="0"/>
        <v>5316</v>
      </c>
      <c r="AY5" s="152">
        <f t="shared" si="0"/>
        <v>5172</v>
      </c>
      <c r="AZ5" s="152">
        <f t="shared" si="0"/>
        <v>5181</v>
      </c>
      <c r="BA5" s="152">
        <f t="shared" si="0"/>
        <v>5278</v>
      </c>
      <c r="BB5" s="152">
        <f t="shared" si="0"/>
        <v>5330</v>
      </c>
      <c r="BC5" s="152">
        <f t="shared" si="0"/>
        <v>4917</v>
      </c>
      <c r="BD5" s="152">
        <f t="shared" si="0"/>
        <v>5072</v>
      </c>
      <c r="BE5" s="152">
        <f t="shared" si="0"/>
        <v>4495</v>
      </c>
      <c r="BF5" s="152">
        <f t="shared" si="0"/>
        <v>4754</v>
      </c>
      <c r="BG5" s="152">
        <f t="shared" si="0"/>
        <v>3773</v>
      </c>
      <c r="BH5" s="152">
        <f t="shared" si="0"/>
        <v>3782</v>
      </c>
      <c r="BI5" s="152">
        <f t="shared" si="0"/>
        <v>3318</v>
      </c>
      <c r="BJ5" s="152">
        <f t="shared" si="0"/>
        <v>3116</v>
      </c>
      <c r="BK5" s="152">
        <f t="shared" si="0"/>
        <v>2728</v>
      </c>
      <c r="BL5" s="152">
        <f t="shared" si="0"/>
        <v>2609</v>
      </c>
      <c r="BM5" s="152">
        <f t="shared" si="0"/>
        <v>2300</v>
      </c>
      <c r="BN5" s="152">
        <f t="shared" si="0"/>
        <v>1955</v>
      </c>
      <c r="BO5" s="152">
        <f t="shared" si="0"/>
        <v>1924</v>
      </c>
      <c r="BP5" s="152">
        <f t="shared" si="0"/>
        <v>1555</v>
      </c>
      <c r="BQ5" s="152">
        <f t="shared" ref="BQ5:BV5" si="1">BQ6+BQ40+BQ46+BQ52+BQ59+BQ64+BQ69+BQ78+BQ86+BQ96+BQ112+BQ122+BQ130+BQ139+BQ144+BQ155+BQ159+BQ176+BQ178</f>
        <v>1364</v>
      </c>
      <c r="BR5" s="152">
        <f t="shared" si="1"/>
        <v>1051</v>
      </c>
      <c r="BS5" s="152">
        <f t="shared" si="1"/>
        <v>879</v>
      </c>
      <c r="BT5" s="152">
        <f t="shared" si="1"/>
        <v>566</v>
      </c>
      <c r="BU5" s="152">
        <f t="shared" si="1"/>
        <v>987</v>
      </c>
      <c r="BV5" s="152">
        <f t="shared" si="1"/>
        <v>595</v>
      </c>
      <c r="BW5" s="76"/>
    </row>
    <row r="6" spans="1:75" x14ac:dyDescent="0.2">
      <c r="A6" s="78" t="s">
        <v>156</v>
      </c>
      <c r="B6" s="79"/>
      <c r="C6" s="80" t="s">
        <v>265</v>
      </c>
      <c r="D6" s="81">
        <f>SUM(D7:D39)</f>
        <v>50896</v>
      </c>
      <c r="E6" s="81">
        <f t="shared" ref="E6:BP6" si="2">SUM(E7:E39)</f>
        <v>24704</v>
      </c>
      <c r="F6" s="81">
        <f t="shared" si="2"/>
        <v>26192</v>
      </c>
      <c r="G6" s="81">
        <f t="shared" si="2"/>
        <v>307</v>
      </c>
      <c r="H6" s="81">
        <f t="shared" si="2"/>
        <v>366</v>
      </c>
      <c r="I6" s="81">
        <f t="shared" si="2"/>
        <v>379</v>
      </c>
      <c r="J6" s="81">
        <f t="shared" si="2"/>
        <v>401</v>
      </c>
      <c r="K6" s="81">
        <f t="shared" si="2"/>
        <v>416</v>
      </c>
      <c r="L6" s="81">
        <f t="shared" si="2"/>
        <v>428</v>
      </c>
      <c r="M6" s="81">
        <f t="shared" si="2"/>
        <v>452</v>
      </c>
      <c r="N6" s="81">
        <f t="shared" si="2"/>
        <v>408</v>
      </c>
      <c r="O6" s="81">
        <f t="shared" si="2"/>
        <v>403</v>
      </c>
      <c r="P6" s="81">
        <f t="shared" si="2"/>
        <v>425</v>
      </c>
      <c r="Q6" s="81">
        <f t="shared" si="2"/>
        <v>377</v>
      </c>
      <c r="R6" s="81">
        <f t="shared" si="2"/>
        <v>384</v>
      </c>
      <c r="S6" s="81">
        <f t="shared" si="2"/>
        <v>392</v>
      </c>
      <c r="T6" s="81">
        <f t="shared" si="2"/>
        <v>510</v>
      </c>
      <c r="U6" s="81">
        <f t="shared" si="2"/>
        <v>422</v>
      </c>
      <c r="V6" s="81">
        <f t="shared" si="2"/>
        <v>525</v>
      </c>
      <c r="W6" s="81">
        <f t="shared" si="2"/>
        <v>423</v>
      </c>
      <c r="X6" s="81">
        <f t="shared" si="2"/>
        <v>497</v>
      </c>
      <c r="Y6" s="81">
        <f t="shared" si="2"/>
        <v>348</v>
      </c>
      <c r="Z6" s="81">
        <f t="shared" si="2"/>
        <v>452</v>
      </c>
      <c r="AA6" s="81">
        <f t="shared" si="2"/>
        <v>385</v>
      </c>
      <c r="AB6" s="81">
        <f t="shared" si="2"/>
        <v>481</v>
      </c>
      <c r="AC6" s="81">
        <f t="shared" si="2"/>
        <v>455</v>
      </c>
      <c r="AD6" s="81">
        <f t="shared" si="2"/>
        <v>567</v>
      </c>
      <c r="AE6" s="81">
        <f t="shared" si="2"/>
        <v>371</v>
      </c>
      <c r="AF6" s="81">
        <f t="shared" si="2"/>
        <v>463</v>
      </c>
      <c r="AG6" s="81">
        <f t="shared" si="2"/>
        <v>392</v>
      </c>
      <c r="AH6" s="81">
        <f t="shared" si="2"/>
        <v>488</v>
      </c>
      <c r="AI6" s="81">
        <f t="shared" si="2"/>
        <v>397</v>
      </c>
      <c r="AJ6" s="81">
        <f t="shared" si="2"/>
        <v>518</v>
      </c>
      <c r="AK6" s="81">
        <f t="shared" si="2"/>
        <v>396</v>
      </c>
      <c r="AL6" s="81">
        <f t="shared" si="2"/>
        <v>510</v>
      </c>
      <c r="AM6" s="81">
        <f t="shared" si="2"/>
        <v>394</v>
      </c>
      <c r="AN6" s="81">
        <f t="shared" si="2"/>
        <v>542</v>
      </c>
      <c r="AO6" s="81">
        <f t="shared" si="2"/>
        <v>425</v>
      </c>
      <c r="AP6" s="81">
        <f t="shared" si="2"/>
        <v>496</v>
      </c>
      <c r="AQ6" s="81">
        <f t="shared" si="2"/>
        <v>426</v>
      </c>
      <c r="AR6" s="81">
        <f t="shared" si="2"/>
        <v>493</v>
      </c>
      <c r="AS6" s="81">
        <f t="shared" si="2"/>
        <v>428</v>
      </c>
      <c r="AT6" s="81">
        <f t="shared" si="2"/>
        <v>494</v>
      </c>
      <c r="AU6" s="81">
        <f t="shared" si="2"/>
        <v>1812</v>
      </c>
      <c r="AV6" s="81">
        <f t="shared" si="2"/>
        <v>2116</v>
      </c>
      <c r="AW6" s="81">
        <f t="shared" si="2"/>
        <v>1810</v>
      </c>
      <c r="AX6" s="81">
        <f t="shared" si="2"/>
        <v>2016</v>
      </c>
      <c r="AY6" s="81">
        <f t="shared" si="2"/>
        <v>1947</v>
      </c>
      <c r="AZ6" s="81">
        <f t="shared" si="2"/>
        <v>2058</v>
      </c>
      <c r="BA6" s="81">
        <f t="shared" si="2"/>
        <v>1923</v>
      </c>
      <c r="BB6" s="81">
        <f t="shared" si="2"/>
        <v>2000</v>
      </c>
      <c r="BC6" s="81">
        <f t="shared" si="2"/>
        <v>1773</v>
      </c>
      <c r="BD6" s="81">
        <f t="shared" si="2"/>
        <v>1806</v>
      </c>
      <c r="BE6" s="81">
        <f t="shared" si="2"/>
        <v>1582</v>
      </c>
      <c r="BF6" s="81">
        <f t="shared" si="2"/>
        <v>1747</v>
      </c>
      <c r="BG6" s="81">
        <f t="shared" si="2"/>
        <v>1378</v>
      </c>
      <c r="BH6" s="81">
        <f t="shared" si="2"/>
        <v>1361</v>
      </c>
      <c r="BI6" s="81">
        <f t="shared" si="2"/>
        <v>1183</v>
      </c>
      <c r="BJ6" s="81">
        <f t="shared" si="2"/>
        <v>1055</v>
      </c>
      <c r="BK6" s="81">
        <f t="shared" si="2"/>
        <v>939</v>
      </c>
      <c r="BL6" s="81">
        <f t="shared" si="2"/>
        <v>905</v>
      </c>
      <c r="BM6" s="81">
        <f t="shared" si="2"/>
        <v>742</v>
      </c>
      <c r="BN6" s="81">
        <f t="shared" si="2"/>
        <v>588</v>
      </c>
      <c r="BO6" s="81">
        <f t="shared" si="2"/>
        <v>620</v>
      </c>
      <c r="BP6" s="81">
        <f t="shared" si="2"/>
        <v>464</v>
      </c>
      <c r="BQ6" s="81">
        <f t="shared" ref="BQ6:BV6" si="3">SUM(BQ7:BQ39)</f>
        <v>409</v>
      </c>
      <c r="BR6" s="81">
        <f t="shared" si="3"/>
        <v>293</v>
      </c>
      <c r="BS6" s="81">
        <f t="shared" si="3"/>
        <v>272</v>
      </c>
      <c r="BT6" s="81">
        <f t="shared" si="3"/>
        <v>159</v>
      </c>
      <c r="BU6" s="81">
        <f t="shared" si="3"/>
        <v>326</v>
      </c>
      <c r="BV6" s="81">
        <f t="shared" si="3"/>
        <v>176</v>
      </c>
      <c r="BW6" s="76"/>
    </row>
    <row r="7" spans="1:75" s="76" customFormat="1" x14ac:dyDescent="0.2">
      <c r="A7" s="83" t="s">
        <v>156</v>
      </c>
      <c r="B7" s="82">
        <v>4659</v>
      </c>
      <c r="C7" s="83" t="s">
        <v>266</v>
      </c>
      <c r="D7" s="130">
        <f>E7+F7</f>
        <v>8124</v>
      </c>
      <c r="E7" s="148">
        <f>G7+I7+K7+M7+O7+Q7+S7+U7+W7+Y7+AA7+AC7+AE7+AG7+AI7+AK7+AM7+AO7+AQ7+AS7+AU7+AW7+AY7+BA7+BC7+BE7+BG7+BI7+BK7+BM7+BO7+BQ7+BS7+BU7</f>
        <v>3927</v>
      </c>
      <c r="F7" s="149">
        <f>H7+J7+L7+N7+P7+R7+T7+V7+X7+Z7+AB7+AD7+AF7+AH7+AJ7+AL7+AN7+AP7+AR7+AT7+AV7+AX7+AZ7+BB7+BD7+BF7+BH7+BJ7+BL7+BN7+BP7+BR7+BT7+BV7</f>
        <v>4197</v>
      </c>
      <c r="G7" s="129">
        <v>93</v>
      </c>
      <c r="H7" s="129">
        <v>94</v>
      </c>
      <c r="I7" s="129">
        <v>87</v>
      </c>
      <c r="J7" s="129">
        <v>98</v>
      </c>
      <c r="K7" s="129">
        <v>91</v>
      </c>
      <c r="L7" s="129">
        <v>95</v>
      </c>
      <c r="M7" s="129">
        <v>99</v>
      </c>
      <c r="N7" s="129">
        <v>113</v>
      </c>
      <c r="O7" s="129">
        <v>77</v>
      </c>
      <c r="P7" s="129">
        <v>86</v>
      </c>
      <c r="Q7" s="129">
        <v>83</v>
      </c>
      <c r="R7" s="129">
        <v>56</v>
      </c>
      <c r="S7" s="129">
        <v>73</v>
      </c>
      <c r="T7" s="129">
        <v>96</v>
      </c>
      <c r="U7" s="129">
        <v>80</v>
      </c>
      <c r="V7" s="129">
        <v>100</v>
      </c>
      <c r="W7" s="129">
        <v>78</v>
      </c>
      <c r="X7" s="129">
        <v>97</v>
      </c>
      <c r="Y7" s="129">
        <v>65</v>
      </c>
      <c r="Z7" s="129">
        <v>84</v>
      </c>
      <c r="AA7" s="129">
        <v>72</v>
      </c>
      <c r="AB7" s="129">
        <v>92</v>
      </c>
      <c r="AC7" s="129">
        <v>81</v>
      </c>
      <c r="AD7" s="129">
        <v>103</v>
      </c>
      <c r="AE7" s="129">
        <v>68</v>
      </c>
      <c r="AF7" s="129">
        <v>80</v>
      </c>
      <c r="AG7" s="129">
        <v>70</v>
      </c>
      <c r="AH7" s="129">
        <v>89</v>
      </c>
      <c r="AI7" s="129">
        <v>72</v>
      </c>
      <c r="AJ7" s="129">
        <v>91</v>
      </c>
      <c r="AK7" s="129">
        <v>71</v>
      </c>
      <c r="AL7" s="129">
        <v>91</v>
      </c>
      <c r="AM7" s="129">
        <v>70</v>
      </c>
      <c r="AN7" s="129">
        <v>97</v>
      </c>
      <c r="AO7" s="129">
        <v>77</v>
      </c>
      <c r="AP7" s="129">
        <v>88</v>
      </c>
      <c r="AQ7" s="129">
        <v>69</v>
      </c>
      <c r="AR7" s="129">
        <v>83</v>
      </c>
      <c r="AS7" s="129">
        <v>70</v>
      </c>
      <c r="AT7" s="129">
        <v>83</v>
      </c>
      <c r="AU7" s="129">
        <v>300</v>
      </c>
      <c r="AV7" s="129">
        <v>350</v>
      </c>
      <c r="AW7" s="129">
        <v>299</v>
      </c>
      <c r="AX7" s="129">
        <v>331</v>
      </c>
      <c r="AY7" s="129">
        <v>252</v>
      </c>
      <c r="AZ7" s="129">
        <v>270</v>
      </c>
      <c r="BA7" s="129">
        <v>249</v>
      </c>
      <c r="BB7" s="129">
        <v>264</v>
      </c>
      <c r="BC7" s="129">
        <v>230</v>
      </c>
      <c r="BD7" s="129">
        <v>233</v>
      </c>
      <c r="BE7" s="129">
        <v>209</v>
      </c>
      <c r="BF7" s="129">
        <v>224</v>
      </c>
      <c r="BG7" s="129">
        <v>178</v>
      </c>
      <c r="BH7" s="129">
        <v>181</v>
      </c>
      <c r="BI7" s="129">
        <v>155</v>
      </c>
      <c r="BJ7" s="129">
        <v>137</v>
      </c>
      <c r="BK7" s="129">
        <v>145</v>
      </c>
      <c r="BL7" s="129">
        <v>137</v>
      </c>
      <c r="BM7" s="129">
        <v>114</v>
      </c>
      <c r="BN7" s="129">
        <v>88</v>
      </c>
      <c r="BO7" s="129">
        <v>95</v>
      </c>
      <c r="BP7" s="129">
        <v>71</v>
      </c>
      <c r="BQ7" s="129">
        <v>62</v>
      </c>
      <c r="BR7" s="129">
        <v>45</v>
      </c>
      <c r="BS7" s="129">
        <v>43</v>
      </c>
      <c r="BT7" s="129">
        <v>23</v>
      </c>
      <c r="BU7" s="129">
        <v>50</v>
      </c>
      <c r="BV7" s="129">
        <v>27</v>
      </c>
    </row>
    <row r="8" spans="1:75" x14ac:dyDescent="0.2">
      <c r="A8" s="83" t="s">
        <v>156</v>
      </c>
      <c r="B8" s="82">
        <v>4660</v>
      </c>
      <c r="C8" s="83" t="s">
        <v>3</v>
      </c>
      <c r="D8" s="130">
        <f t="shared" ref="D8:D39" si="4">E8+F8</f>
        <v>10219</v>
      </c>
      <c r="E8" s="148">
        <f t="shared" ref="E8:E39" si="5">G8+I8+K8+M8+O8+Q8+S8+U8+W8+Y8+AA8+AC8+AE8+AG8+AI8+AK8+AM8+AO8+AQ8+AS8+AU8+AW8+AY8+BA8+BC8+BE8+BG8+BI8+BK8+BM8+BO8+BQ8+BS8+BU8</f>
        <v>4965</v>
      </c>
      <c r="F8" s="149">
        <f t="shared" ref="F8:F39" si="6">H8+J8+L8+N8+P8+R8+T8+V8+X8+Z8+AB8+AD8+AF8+AH8+AJ8+AL8+AN8+AP8+AR8+AT8+AV8+AX8+AZ8+BB8+BD8+BF8+BH8+BJ8+BL8+BN8+BP8+BR8+BT8+BV8</f>
        <v>5254</v>
      </c>
      <c r="G8" s="129">
        <v>77</v>
      </c>
      <c r="H8" s="129">
        <v>95</v>
      </c>
      <c r="I8" s="129">
        <v>118</v>
      </c>
      <c r="J8" s="129">
        <v>123</v>
      </c>
      <c r="K8" s="129">
        <v>117</v>
      </c>
      <c r="L8" s="129">
        <v>127</v>
      </c>
      <c r="M8" s="129">
        <v>112</v>
      </c>
      <c r="N8" s="129">
        <v>97</v>
      </c>
      <c r="O8" s="129">
        <v>111</v>
      </c>
      <c r="P8" s="129">
        <v>124</v>
      </c>
      <c r="Q8" s="129">
        <v>96</v>
      </c>
      <c r="R8" s="129">
        <v>103</v>
      </c>
      <c r="S8" s="129">
        <v>83</v>
      </c>
      <c r="T8" s="129">
        <v>107</v>
      </c>
      <c r="U8" s="129">
        <v>89</v>
      </c>
      <c r="V8" s="129">
        <v>110</v>
      </c>
      <c r="W8" s="129">
        <v>89</v>
      </c>
      <c r="X8" s="129">
        <v>105</v>
      </c>
      <c r="Y8" s="129">
        <v>73</v>
      </c>
      <c r="Z8" s="129">
        <v>95</v>
      </c>
      <c r="AA8" s="129">
        <v>81</v>
      </c>
      <c r="AB8" s="129">
        <v>101</v>
      </c>
      <c r="AC8" s="129">
        <v>63</v>
      </c>
      <c r="AD8" s="129">
        <v>79</v>
      </c>
      <c r="AE8" s="129">
        <v>52</v>
      </c>
      <c r="AF8" s="129">
        <v>64</v>
      </c>
      <c r="AG8" s="129">
        <v>54</v>
      </c>
      <c r="AH8" s="129">
        <v>68</v>
      </c>
      <c r="AI8" s="129">
        <v>55</v>
      </c>
      <c r="AJ8" s="129">
        <v>72</v>
      </c>
      <c r="AK8" s="129">
        <v>55</v>
      </c>
      <c r="AL8" s="129">
        <v>71</v>
      </c>
      <c r="AM8" s="129">
        <v>55</v>
      </c>
      <c r="AN8" s="129">
        <v>75</v>
      </c>
      <c r="AO8" s="129">
        <v>59</v>
      </c>
      <c r="AP8" s="129">
        <v>69</v>
      </c>
      <c r="AQ8" s="129">
        <v>90</v>
      </c>
      <c r="AR8" s="129">
        <v>105</v>
      </c>
      <c r="AS8" s="129">
        <v>91</v>
      </c>
      <c r="AT8" s="129">
        <v>105</v>
      </c>
      <c r="AU8" s="129">
        <v>384</v>
      </c>
      <c r="AV8" s="129">
        <v>449</v>
      </c>
      <c r="AW8" s="129">
        <v>384</v>
      </c>
      <c r="AX8" s="129">
        <v>428</v>
      </c>
      <c r="AY8" s="129">
        <v>392</v>
      </c>
      <c r="AZ8" s="129">
        <v>413</v>
      </c>
      <c r="BA8" s="129">
        <v>387</v>
      </c>
      <c r="BB8" s="129">
        <v>402</v>
      </c>
      <c r="BC8" s="129">
        <v>357</v>
      </c>
      <c r="BD8" s="129">
        <v>363</v>
      </c>
      <c r="BE8" s="129">
        <v>318</v>
      </c>
      <c r="BF8" s="129">
        <v>347</v>
      </c>
      <c r="BG8" s="129">
        <v>277</v>
      </c>
      <c r="BH8" s="129">
        <v>274</v>
      </c>
      <c r="BI8" s="129">
        <v>238</v>
      </c>
      <c r="BJ8" s="129">
        <v>212</v>
      </c>
      <c r="BK8" s="129">
        <v>173</v>
      </c>
      <c r="BL8" s="129">
        <v>166</v>
      </c>
      <c r="BM8" s="129">
        <v>136</v>
      </c>
      <c r="BN8" s="129">
        <v>109</v>
      </c>
      <c r="BO8" s="129">
        <v>114</v>
      </c>
      <c r="BP8" s="129">
        <v>85</v>
      </c>
      <c r="BQ8" s="129">
        <v>75</v>
      </c>
      <c r="BR8" s="129">
        <v>52</v>
      </c>
      <c r="BS8" s="129">
        <v>50</v>
      </c>
      <c r="BT8" s="129">
        <v>29</v>
      </c>
      <c r="BU8" s="129">
        <v>60</v>
      </c>
      <c r="BV8" s="129">
        <v>30</v>
      </c>
      <c r="BW8" s="76"/>
    </row>
    <row r="9" spans="1:75" x14ac:dyDescent="0.2">
      <c r="A9" s="83" t="s">
        <v>156</v>
      </c>
      <c r="B9" s="82">
        <v>4661</v>
      </c>
      <c r="C9" s="83" t="s">
        <v>4</v>
      </c>
      <c r="D9" s="130">
        <f t="shared" si="4"/>
        <v>892</v>
      </c>
      <c r="E9" s="148">
        <f t="shared" si="5"/>
        <v>436</v>
      </c>
      <c r="F9" s="149">
        <f t="shared" si="6"/>
        <v>456</v>
      </c>
      <c r="G9" s="129">
        <v>7</v>
      </c>
      <c r="H9" s="129">
        <v>9</v>
      </c>
      <c r="I9" s="129">
        <v>4</v>
      </c>
      <c r="J9" s="129">
        <v>6</v>
      </c>
      <c r="K9" s="129">
        <v>11</v>
      </c>
      <c r="L9" s="129">
        <v>9</v>
      </c>
      <c r="M9" s="129">
        <v>13</v>
      </c>
      <c r="N9" s="129">
        <v>9</v>
      </c>
      <c r="O9" s="129">
        <v>6</v>
      </c>
      <c r="P9" s="129">
        <v>6</v>
      </c>
      <c r="Q9" s="129">
        <v>9</v>
      </c>
      <c r="R9" s="129">
        <v>10</v>
      </c>
      <c r="S9" s="129">
        <v>9</v>
      </c>
      <c r="T9" s="129">
        <v>12</v>
      </c>
      <c r="U9" s="129">
        <v>10</v>
      </c>
      <c r="V9" s="129">
        <v>12</v>
      </c>
      <c r="W9" s="129">
        <v>10</v>
      </c>
      <c r="X9" s="129">
        <v>11</v>
      </c>
      <c r="Y9" s="129">
        <v>8</v>
      </c>
      <c r="Z9" s="129">
        <v>11</v>
      </c>
      <c r="AA9" s="129">
        <v>9</v>
      </c>
      <c r="AB9" s="129">
        <v>11</v>
      </c>
      <c r="AC9" s="129">
        <v>8</v>
      </c>
      <c r="AD9" s="129">
        <v>9</v>
      </c>
      <c r="AE9" s="129">
        <v>6</v>
      </c>
      <c r="AF9" s="129">
        <v>8</v>
      </c>
      <c r="AG9" s="129">
        <v>7</v>
      </c>
      <c r="AH9" s="129">
        <v>8</v>
      </c>
      <c r="AI9" s="129">
        <v>7</v>
      </c>
      <c r="AJ9" s="129">
        <v>8</v>
      </c>
      <c r="AK9" s="129">
        <v>7</v>
      </c>
      <c r="AL9" s="129">
        <v>8</v>
      </c>
      <c r="AM9" s="129">
        <v>7</v>
      </c>
      <c r="AN9" s="129">
        <v>9</v>
      </c>
      <c r="AO9" s="129">
        <v>7</v>
      </c>
      <c r="AP9" s="129">
        <v>8</v>
      </c>
      <c r="AQ9" s="129">
        <v>6</v>
      </c>
      <c r="AR9" s="129">
        <v>8</v>
      </c>
      <c r="AS9" s="129">
        <v>6</v>
      </c>
      <c r="AT9" s="129">
        <v>8</v>
      </c>
      <c r="AU9" s="129">
        <v>27</v>
      </c>
      <c r="AV9" s="129">
        <v>31</v>
      </c>
      <c r="AW9" s="129">
        <v>27</v>
      </c>
      <c r="AX9" s="129">
        <v>30</v>
      </c>
      <c r="AY9" s="129">
        <v>30</v>
      </c>
      <c r="AZ9" s="129">
        <v>32</v>
      </c>
      <c r="BA9" s="129">
        <v>30</v>
      </c>
      <c r="BB9" s="129">
        <v>31</v>
      </c>
      <c r="BC9" s="129">
        <v>28</v>
      </c>
      <c r="BD9" s="129">
        <v>28</v>
      </c>
      <c r="BE9" s="129">
        <v>25</v>
      </c>
      <c r="BF9" s="129">
        <v>27</v>
      </c>
      <c r="BG9" s="129">
        <v>21</v>
      </c>
      <c r="BH9" s="129">
        <v>22</v>
      </c>
      <c r="BI9" s="129">
        <v>18</v>
      </c>
      <c r="BJ9" s="129">
        <v>17</v>
      </c>
      <c r="BK9" s="129">
        <v>21</v>
      </c>
      <c r="BL9" s="129">
        <v>20</v>
      </c>
      <c r="BM9" s="129">
        <v>16</v>
      </c>
      <c r="BN9" s="129">
        <v>13</v>
      </c>
      <c r="BO9" s="129">
        <v>14</v>
      </c>
      <c r="BP9" s="129">
        <v>10</v>
      </c>
      <c r="BQ9" s="129">
        <v>9</v>
      </c>
      <c r="BR9" s="129">
        <v>7</v>
      </c>
      <c r="BS9" s="129">
        <v>6</v>
      </c>
      <c r="BT9" s="129">
        <v>4</v>
      </c>
      <c r="BU9" s="129">
        <v>7</v>
      </c>
      <c r="BV9" s="129">
        <v>4</v>
      </c>
      <c r="BW9" s="76"/>
    </row>
    <row r="10" spans="1:75" x14ac:dyDescent="0.2">
      <c r="A10" s="83" t="s">
        <v>156</v>
      </c>
      <c r="B10" s="82">
        <v>4662</v>
      </c>
      <c r="C10" s="83" t="s">
        <v>177</v>
      </c>
      <c r="D10" s="130">
        <f t="shared" si="4"/>
        <v>588</v>
      </c>
      <c r="E10" s="148">
        <f t="shared" si="5"/>
        <v>292</v>
      </c>
      <c r="F10" s="149">
        <f t="shared" si="6"/>
        <v>296</v>
      </c>
      <c r="G10" s="129">
        <v>3</v>
      </c>
      <c r="H10" s="129">
        <v>5</v>
      </c>
      <c r="I10" s="129">
        <v>5</v>
      </c>
      <c r="J10" s="129">
        <v>3</v>
      </c>
      <c r="K10" s="129">
        <v>4</v>
      </c>
      <c r="L10" s="129">
        <v>1</v>
      </c>
      <c r="M10" s="129">
        <v>3</v>
      </c>
      <c r="N10" s="129">
        <v>3</v>
      </c>
      <c r="O10" s="129">
        <v>5</v>
      </c>
      <c r="P10" s="129">
        <v>4</v>
      </c>
      <c r="Q10" s="129">
        <v>6</v>
      </c>
      <c r="R10" s="129">
        <v>0</v>
      </c>
      <c r="S10" s="129">
        <v>6</v>
      </c>
      <c r="T10" s="129">
        <v>7</v>
      </c>
      <c r="U10" s="129">
        <v>6</v>
      </c>
      <c r="V10" s="129">
        <v>7</v>
      </c>
      <c r="W10" s="129">
        <v>6</v>
      </c>
      <c r="X10" s="129">
        <v>7</v>
      </c>
      <c r="Y10" s="129">
        <v>5</v>
      </c>
      <c r="Z10" s="129">
        <v>6</v>
      </c>
      <c r="AA10" s="129">
        <v>5</v>
      </c>
      <c r="AB10" s="129">
        <v>7</v>
      </c>
      <c r="AC10" s="129">
        <v>6</v>
      </c>
      <c r="AD10" s="129">
        <v>8</v>
      </c>
      <c r="AE10" s="129">
        <v>5</v>
      </c>
      <c r="AF10" s="129">
        <v>7</v>
      </c>
      <c r="AG10" s="129">
        <v>6</v>
      </c>
      <c r="AH10" s="129">
        <v>6</v>
      </c>
      <c r="AI10" s="129">
        <v>6</v>
      </c>
      <c r="AJ10" s="129">
        <v>7</v>
      </c>
      <c r="AK10" s="129">
        <v>6</v>
      </c>
      <c r="AL10" s="129">
        <v>7</v>
      </c>
      <c r="AM10" s="129">
        <v>6</v>
      </c>
      <c r="AN10" s="129">
        <v>7</v>
      </c>
      <c r="AO10" s="129">
        <v>6</v>
      </c>
      <c r="AP10" s="129">
        <v>7</v>
      </c>
      <c r="AQ10" s="129">
        <v>5</v>
      </c>
      <c r="AR10" s="129">
        <v>6</v>
      </c>
      <c r="AS10" s="129">
        <v>5</v>
      </c>
      <c r="AT10" s="129">
        <v>6</v>
      </c>
      <c r="AU10" s="129">
        <v>22</v>
      </c>
      <c r="AV10" s="129">
        <v>26</v>
      </c>
      <c r="AW10" s="129">
        <v>22</v>
      </c>
      <c r="AX10" s="129">
        <v>24</v>
      </c>
      <c r="AY10" s="129">
        <v>19</v>
      </c>
      <c r="AZ10" s="129">
        <v>20</v>
      </c>
      <c r="BA10" s="129">
        <v>19</v>
      </c>
      <c r="BB10" s="129">
        <v>19</v>
      </c>
      <c r="BC10" s="129">
        <v>17</v>
      </c>
      <c r="BD10" s="129">
        <v>18</v>
      </c>
      <c r="BE10" s="129">
        <v>15</v>
      </c>
      <c r="BF10" s="129">
        <v>17</v>
      </c>
      <c r="BG10" s="129">
        <v>13</v>
      </c>
      <c r="BH10" s="129">
        <v>13</v>
      </c>
      <c r="BI10" s="129">
        <v>11</v>
      </c>
      <c r="BJ10" s="129">
        <v>11</v>
      </c>
      <c r="BK10" s="129">
        <v>14</v>
      </c>
      <c r="BL10" s="129">
        <v>13</v>
      </c>
      <c r="BM10" s="129">
        <v>11</v>
      </c>
      <c r="BN10" s="129">
        <v>9</v>
      </c>
      <c r="BO10" s="129">
        <v>9</v>
      </c>
      <c r="BP10" s="129">
        <v>7</v>
      </c>
      <c r="BQ10" s="129">
        <v>6</v>
      </c>
      <c r="BR10" s="129">
        <v>4</v>
      </c>
      <c r="BS10" s="129">
        <v>4</v>
      </c>
      <c r="BT10" s="129">
        <v>2</v>
      </c>
      <c r="BU10" s="129">
        <v>5</v>
      </c>
      <c r="BV10" s="129">
        <v>2</v>
      </c>
      <c r="BW10" s="76"/>
    </row>
    <row r="11" spans="1:75" x14ac:dyDescent="0.2">
      <c r="A11" s="83" t="s">
        <v>156</v>
      </c>
      <c r="B11" s="82">
        <v>4663</v>
      </c>
      <c r="C11" s="83" t="s">
        <v>5</v>
      </c>
      <c r="D11" s="130">
        <f t="shared" si="4"/>
        <v>788</v>
      </c>
      <c r="E11" s="148">
        <f t="shared" si="5"/>
        <v>390</v>
      </c>
      <c r="F11" s="149">
        <f t="shared" si="6"/>
        <v>398</v>
      </c>
      <c r="G11" s="129">
        <v>1</v>
      </c>
      <c r="H11" s="129">
        <v>2</v>
      </c>
      <c r="I11" s="129">
        <v>8</v>
      </c>
      <c r="J11" s="129">
        <v>5</v>
      </c>
      <c r="K11" s="129">
        <v>7</v>
      </c>
      <c r="L11" s="129">
        <v>12</v>
      </c>
      <c r="M11" s="129">
        <v>14</v>
      </c>
      <c r="N11" s="129">
        <v>6</v>
      </c>
      <c r="O11" s="129">
        <v>13</v>
      </c>
      <c r="P11" s="129">
        <v>6</v>
      </c>
      <c r="Q11" s="129">
        <v>6</v>
      </c>
      <c r="R11" s="129">
        <v>7</v>
      </c>
      <c r="S11" s="129">
        <v>6</v>
      </c>
      <c r="T11" s="129">
        <v>7</v>
      </c>
      <c r="U11" s="129">
        <v>6</v>
      </c>
      <c r="V11" s="129">
        <v>8</v>
      </c>
      <c r="W11" s="129">
        <v>6</v>
      </c>
      <c r="X11" s="129">
        <v>8</v>
      </c>
      <c r="Y11" s="129">
        <v>5</v>
      </c>
      <c r="Z11" s="129">
        <v>7</v>
      </c>
      <c r="AA11" s="129">
        <v>6</v>
      </c>
      <c r="AB11" s="129">
        <v>7</v>
      </c>
      <c r="AC11" s="129">
        <v>10</v>
      </c>
      <c r="AD11" s="129">
        <v>11</v>
      </c>
      <c r="AE11" s="129">
        <v>8</v>
      </c>
      <c r="AF11" s="129">
        <v>9</v>
      </c>
      <c r="AG11" s="129">
        <v>8</v>
      </c>
      <c r="AH11" s="129">
        <v>10</v>
      </c>
      <c r="AI11" s="129">
        <v>8</v>
      </c>
      <c r="AJ11" s="129">
        <v>11</v>
      </c>
      <c r="AK11" s="129">
        <v>8</v>
      </c>
      <c r="AL11" s="129">
        <v>11</v>
      </c>
      <c r="AM11" s="129">
        <v>8</v>
      </c>
      <c r="AN11" s="129">
        <v>12</v>
      </c>
      <c r="AO11" s="129">
        <v>9</v>
      </c>
      <c r="AP11" s="129">
        <v>10</v>
      </c>
      <c r="AQ11" s="129">
        <v>5</v>
      </c>
      <c r="AR11" s="129">
        <v>6</v>
      </c>
      <c r="AS11" s="129">
        <v>5</v>
      </c>
      <c r="AT11" s="129">
        <v>6</v>
      </c>
      <c r="AU11" s="129">
        <v>21</v>
      </c>
      <c r="AV11" s="129">
        <v>24</v>
      </c>
      <c r="AW11" s="129">
        <v>21</v>
      </c>
      <c r="AX11" s="129">
        <v>23</v>
      </c>
      <c r="AY11" s="129">
        <v>28</v>
      </c>
      <c r="AZ11" s="129">
        <v>29</v>
      </c>
      <c r="BA11" s="129">
        <v>28</v>
      </c>
      <c r="BB11" s="129">
        <v>28</v>
      </c>
      <c r="BC11" s="129">
        <v>25</v>
      </c>
      <c r="BD11" s="129">
        <v>26</v>
      </c>
      <c r="BE11" s="129">
        <v>23</v>
      </c>
      <c r="BF11" s="129">
        <v>25</v>
      </c>
      <c r="BG11" s="129">
        <v>20</v>
      </c>
      <c r="BH11" s="129">
        <v>19</v>
      </c>
      <c r="BI11" s="129">
        <v>17</v>
      </c>
      <c r="BJ11" s="129">
        <v>15</v>
      </c>
      <c r="BK11" s="129">
        <v>17</v>
      </c>
      <c r="BL11" s="129">
        <v>17</v>
      </c>
      <c r="BM11" s="129">
        <v>14</v>
      </c>
      <c r="BN11" s="129">
        <v>10</v>
      </c>
      <c r="BO11" s="129">
        <v>11</v>
      </c>
      <c r="BP11" s="129">
        <v>9</v>
      </c>
      <c r="BQ11" s="129">
        <v>7</v>
      </c>
      <c r="BR11" s="129">
        <v>6</v>
      </c>
      <c r="BS11" s="129">
        <v>5</v>
      </c>
      <c r="BT11" s="129">
        <v>3</v>
      </c>
      <c r="BU11" s="129">
        <v>6</v>
      </c>
      <c r="BV11" s="129">
        <v>3</v>
      </c>
      <c r="BW11" s="76"/>
    </row>
    <row r="12" spans="1:75" x14ac:dyDescent="0.2">
      <c r="A12" s="83" t="s">
        <v>156</v>
      </c>
      <c r="B12" s="82">
        <v>4664</v>
      </c>
      <c r="C12" s="83" t="s">
        <v>6</v>
      </c>
      <c r="D12" s="130">
        <f t="shared" si="4"/>
        <v>354</v>
      </c>
      <c r="E12" s="148">
        <f t="shared" si="5"/>
        <v>172</v>
      </c>
      <c r="F12" s="149">
        <f t="shared" si="6"/>
        <v>182</v>
      </c>
      <c r="G12" s="129">
        <v>1</v>
      </c>
      <c r="H12" s="129">
        <v>2</v>
      </c>
      <c r="I12" s="129">
        <v>2</v>
      </c>
      <c r="J12" s="129">
        <v>1</v>
      </c>
      <c r="K12" s="129">
        <v>2</v>
      </c>
      <c r="L12" s="129">
        <v>5</v>
      </c>
      <c r="M12" s="129">
        <v>4</v>
      </c>
      <c r="N12" s="129">
        <v>4</v>
      </c>
      <c r="O12" s="129">
        <v>2</v>
      </c>
      <c r="P12" s="129">
        <v>3</v>
      </c>
      <c r="Q12" s="129">
        <v>2</v>
      </c>
      <c r="R12" s="129">
        <v>6</v>
      </c>
      <c r="S12" s="129">
        <v>3</v>
      </c>
      <c r="T12" s="129">
        <v>3</v>
      </c>
      <c r="U12" s="129">
        <v>3</v>
      </c>
      <c r="V12" s="129">
        <v>4</v>
      </c>
      <c r="W12" s="129">
        <v>3</v>
      </c>
      <c r="X12" s="129">
        <v>3</v>
      </c>
      <c r="Y12" s="129">
        <v>2</v>
      </c>
      <c r="Z12" s="129">
        <v>4</v>
      </c>
      <c r="AA12" s="129">
        <v>3</v>
      </c>
      <c r="AB12" s="129">
        <v>3</v>
      </c>
      <c r="AC12" s="129">
        <v>4</v>
      </c>
      <c r="AD12" s="129">
        <v>5</v>
      </c>
      <c r="AE12" s="129">
        <v>3</v>
      </c>
      <c r="AF12" s="129">
        <v>5</v>
      </c>
      <c r="AG12" s="129">
        <v>4</v>
      </c>
      <c r="AH12" s="129">
        <v>4</v>
      </c>
      <c r="AI12" s="129">
        <v>4</v>
      </c>
      <c r="AJ12" s="129">
        <v>4</v>
      </c>
      <c r="AK12" s="129">
        <v>4</v>
      </c>
      <c r="AL12" s="129">
        <v>4</v>
      </c>
      <c r="AM12" s="129">
        <v>4</v>
      </c>
      <c r="AN12" s="129">
        <v>5</v>
      </c>
      <c r="AO12" s="129">
        <v>4</v>
      </c>
      <c r="AP12" s="129">
        <v>4</v>
      </c>
      <c r="AQ12" s="129">
        <v>3</v>
      </c>
      <c r="AR12" s="129">
        <v>3</v>
      </c>
      <c r="AS12" s="129">
        <v>3</v>
      </c>
      <c r="AT12" s="129">
        <v>3</v>
      </c>
      <c r="AU12" s="129">
        <v>11</v>
      </c>
      <c r="AV12" s="129">
        <v>13</v>
      </c>
      <c r="AW12" s="129">
        <v>11</v>
      </c>
      <c r="AX12" s="129">
        <v>12</v>
      </c>
      <c r="AY12" s="129">
        <v>12</v>
      </c>
      <c r="AZ12" s="129">
        <v>12</v>
      </c>
      <c r="BA12" s="129">
        <v>11</v>
      </c>
      <c r="BB12" s="129">
        <v>12</v>
      </c>
      <c r="BC12" s="129">
        <v>11</v>
      </c>
      <c r="BD12" s="129">
        <v>10</v>
      </c>
      <c r="BE12" s="129">
        <v>9</v>
      </c>
      <c r="BF12" s="129">
        <v>11</v>
      </c>
      <c r="BG12" s="129">
        <v>8</v>
      </c>
      <c r="BH12" s="129">
        <v>8</v>
      </c>
      <c r="BI12" s="129">
        <v>7</v>
      </c>
      <c r="BJ12" s="129">
        <v>6</v>
      </c>
      <c r="BK12" s="129">
        <v>9</v>
      </c>
      <c r="BL12" s="129">
        <v>8</v>
      </c>
      <c r="BM12" s="129">
        <v>7</v>
      </c>
      <c r="BN12" s="129">
        <v>5</v>
      </c>
      <c r="BO12" s="129">
        <v>6</v>
      </c>
      <c r="BP12" s="129">
        <v>4</v>
      </c>
      <c r="BQ12" s="129">
        <v>4</v>
      </c>
      <c r="BR12" s="129">
        <v>3</v>
      </c>
      <c r="BS12" s="129">
        <v>3</v>
      </c>
      <c r="BT12" s="129">
        <v>1</v>
      </c>
      <c r="BU12" s="129">
        <v>3</v>
      </c>
      <c r="BV12" s="129">
        <v>2</v>
      </c>
      <c r="BW12" s="76"/>
    </row>
    <row r="13" spans="1:75" x14ac:dyDescent="0.2">
      <c r="A13" s="83" t="s">
        <v>156</v>
      </c>
      <c r="B13" s="82">
        <v>4665</v>
      </c>
      <c r="C13" s="83" t="s">
        <v>178</v>
      </c>
      <c r="D13" s="130">
        <f t="shared" si="4"/>
        <v>990</v>
      </c>
      <c r="E13" s="148">
        <f t="shared" si="5"/>
        <v>482</v>
      </c>
      <c r="F13" s="149">
        <f t="shared" si="6"/>
        <v>508</v>
      </c>
      <c r="G13" s="129">
        <v>10</v>
      </c>
      <c r="H13" s="129">
        <v>12</v>
      </c>
      <c r="I13" s="129">
        <v>6</v>
      </c>
      <c r="J13" s="129">
        <v>7</v>
      </c>
      <c r="K13" s="129">
        <v>14</v>
      </c>
      <c r="L13" s="129">
        <v>9</v>
      </c>
      <c r="M13" s="129">
        <v>7</v>
      </c>
      <c r="N13" s="129">
        <v>9</v>
      </c>
      <c r="O13" s="129">
        <v>8</v>
      </c>
      <c r="P13" s="129">
        <v>9</v>
      </c>
      <c r="Q13" s="129">
        <v>8</v>
      </c>
      <c r="R13" s="129">
        <v>6</v>
      </c>
      <c r="S13" s="129">
        <v>10</v>
      </c>
      <c r="T13" s="129">
        <v>13</v>
      </c>
      <c r="U13" s="129">
        <v>11</v>
      </c>
      <c r="V13" s="129">
        <v>13</v>
      </c>
      <c r="W13" s="129">
        <v>11</v>
      </c>
      <c r="X13" s="129">
        <v>12</v>
      </c>
      <c r="Y13" s="129">
        <v>9</v>
      </c>
      <c r="Z13" s="129">
        <v>11</v>
      </c>
      <c r="AA13" s="129">
        <v>10</v>
      </c>
      <c r="AB13" s="129">
        <v>12</v>
      </c>
      <c r="AC13" s="129">
        <v>13</v>
      </c>
      <c r="AD13" s="129">
        <v>17</v>
      </c>
      <c r="AE13" s="129">
        <v>11</v>
      </c>
      <c r="AF13" s="129">
        <v>13</v>
      </c>
      <c r="AG13" s="129">
        <v>11</v>
      </c>
      <c r="AH13" s="129">
        <v>15</v>
      </c>
      <c r="AI13" s="129">
        <v>12</v>
      </c>
      <c r="AJ13" s="129">
        <v>15</v>
      </c>
      <c r="AK13" s="129">
        <v>12</v>
      </c>
      <c r="AL13" s="129">
        <v>15</v>
      </c>
      <c r="AM13" s="129">
        <v>12</v>
      </c>
      <c r="AN13" s="129">
        <v>15</v>
      </c>
      <c r="AO13" s="129">
        <v>12</v>
      </c>
      <c r="AP13" s="129">
        <v>15</v>
      </c>
      <c r="AQ13" s="129">
        <v>7</v>
      </c>
      <c r="AR13" s="129">
        <v>7</v>
      </c>
      <c r="AS13" s="129">
        <v>7</v>
      </c>
      <c r="AT13" s="129">
        <v>7</v>
      </c>
      <c r="AU13" s="129">
        <v>28</v>
      </c>
      <c r="AV13" s="129">
        <v>32</v>
      </c>
      <c r="AW13" s="129">
        <v>28</v>
      </c>
      <c r="AX13" s="129">
        <v>31</v>
      </c>
      <c r="AY13" s="129">
        <v>29</v>
      </c>
      <c r="AZ13" s="129">
        <v>30</v>
      </c>
      <c r="BA13" s="129">
        <v>28</v>
      </c>
      <c r="BB13" s="129">
        <v>30</v>
      </c>
      <c r="BC13" s="129">
        <v>26</v>
      </c>
      <c r="BD13" s="129">
        <v>27</v>
      </c>
      <c r="BE13" s="129">
        <v>23</v>
      </c>
      <c r="BF13" s="129">
        <v>26</v>
      </c>
      <c r="BG13" s="129">
        <v>20</v>
      </c>
      <c r="BH13" s="129">
        <v>21</v>
      </c>
      <c r="BI13" s="129">
        <v>18</v>
      </c>
      <c r="BJ13" s="129">
        <v>15</v>
      </c>
      <c r="BK13" s="129">
        <v>23</v>
      </c>
      <c r="BL13" s="129">
        <v>22</v>
      </c>
      <c r="BM13" s="129">
        <v>18</v>
      </c>
      <c r="BN13" s="129">
        <v>15</v>
      </c>
      <c r="BO13" s="129">
        <v>15</v>
      </c>
      <c r="BP13" s="129">
        <v>12</v>
      </c>
      <c r="BQ13" s="129">
        <v>10</v>
      </c>
      <c r="BR13" s="129">
        <v>7</v>
      </c>
      <c r="BS13" s="129">
        <v>7</v>
      </c>
      <c r="BT13" s="129">
        <v>4</v>
      </c>
      <c r="BU13" s="129">
        <v>8</v>
      </c>
      <c r="BV13" s="129">
        <v>4</v>
      </c>
      <c r="BW13" s="76"/>
    </row>
    <row r="14" spans="1:75" x14ac:dyDescent="0.2">
      <c r="A14" s="83" t="s">
        <v>156</v>
      </c>
      <c r="B14" s="82">
        <v>4666</v>
      </c>
      <c r="C14" s="83" t="s">
        <v>179</v>
      </c>
      <c r="D14" s="130">
        <f t="shared" si="4"/>
        <v>693</v>
      </c>
      <c r="E14" s="148">
        <f t="shared" si="5"/>
        <v>329</v>
      </c>
      <c r="F14" s="149">
        <f t="shared" si="6"/>
        <v>364</v>
      </c>
      <c r="G14" s="129">
        <v>4</v>
      </c>
      <c r="H14" s="129">
        <v>3</v>
      </c>
      <c r="I14" s="129">
        <v>4</v>
      </c>
      <c r="J14" s="129">
        <v>5</v>
      </c>
      <c r="K14" s="129">
        <v>3</v>
      </c>
      <c r="L14" s="129">
        <v>4</v>
      </c>
      <c r="M14" s="129">
        <v>6</v>
      </c>
      <c r="N14" s="129">
        <v>6</v>
      </c>
      <c r="O14" s="129">
        <v>3</v>
      </c>
      <c r="P14" s="129">
        <v>6</v>
      </c>
      <c r="Q14" s="129">
        <v>3</v>
      </c>
      <c r="R14" s="129">
        <v>12</v>
      </c>
      <c r="S14" s="129">
        <v>8</v>
      </c>
      <c r="T14" s="129">
        <v>11</v>
      </c>
      <c r="U14" s="129">
        <v>9</v>
      </c>
      <c r="V14" s="129">
        <v>11</v>
      </c>
      <c r="W14" s="129">
        <v>9</v>
      </c>
      <c r="X14" s="129">
        <v>11</v>
      </c>
      <c r="Y14" s="129">
        <v>7</v>
      </c>
      <c r="Z14" s="129">
        <v>10</v>
      </c>
      <c r="AA14" s="129">
        <v>8</v>
      </c>
      <c r="AB14" s="129">
        <v>11</v>
      </c>
      <c r="AC14" s="129">
        <v>9</v>
      </c>
      <c r="AD14" s="129">
        <v>11</v>
      </c>
      <c r="AE14" s="129">
        <v>7</v>
      </c>
      <c r="AF14" s="129">
        <v>9</v>
      </c>
      <c r="AG14" s="129">
        <v>8</v>
      </c>
      <c r="AH14" s="129">
        <v>9</v>
      </c>
      <c r="AI14" s="129">
        <v>8</v>
      </c>
      <c r="AJ14" s="129">
        <v>10</v>
      </c>
      <c r="AK14" s="129">
        <v>8</v>
      </c>
      <c r="AL14" s="129">
        <v>9</v>
      </c>
      <c r="AM14" s="129">
        <v>8</v>
      </c>
      <c r="AN14" s="129">
        <v>10</v>
      </c>
      <c r="AO14" s="129">
        <v>8</v>
      </c>
      <c r="AP14" s="129">
        <v>10</v>
      </c>
      <c r="AQ14" s="129">
        <v>5</v>
      </c>
      <c r="AR14" s="129">
        <v>5</v>
      </c>
      <c r="AS14" s="129">
        <v>5</v>
      </c>
      <c r="AT14" s="129">
        <v>5</v>
      </c>
      <c r="AU14" s="129">
        <v>21</v>
      </c>
      <c r="AV14" s="129">
        <v>23</v>
      </c>
      <c r="AW14" s="129">
        <v>20</v>
      </c>
      <c r="AX14" s="129">
        <v>23</v>
      </c>
      <c r="AY14" s="129">
        <v>22</v>
      </c>
      <c r="AZ14" s="129">
        <v>23</v>
      </c>
      <c r="BA14" s="129">
        <v>21</v>
      </c>
      <c r="BB14" s="129">
        <v>23</v>
      </c>
      <c r="BC14" s="129">
        <v>20</v>
      </c>
      <c r="BD14" s="129">
        <v>20</v>
      </c>
      <c r="BE14" s="129">
        <v>18</v>
      </c>
      <c r="BF14" s="129">
        <v>19</v>
      </c>
      <c r="BG14" s="129">
        <v>15</v>
      </c>
      <c r="BH14" s="129">
        <v>16</v>
      </c>
      <c r="BI14" s="129">
        <v>13</v>
      </c>
      <c r="BJ14" s="129">
        <v>12</v>
      </c>
      <c r="BK14" s="129">
        <v>14</v>
      </c>
      <c r="BL14" s="129">
        <v>13</v>
      </c>
      <c r="BM14" s="129">
        <v>11</v>
      </c>
      <c r="BN14" s="129">
        <v>9</v>
      </c>
      <c r="BO14" s="129">
        <v>9</v>
      </c>
      <c r="BP14" s="129">
        <v>7</v>
      </c>
      <c r="BQ14" s="129">
        <v>6</v>
      </c>
      <c r="BR14" s="129">
        <v>4</v>
      </c>
      <c r="BS14" s="129">
        <v>4</v>
      </c>
      <c r="BT14" s="129">
        <v>2</v>
      </c>
      <c r="BU14" s="129">
        <v>5</v>
      </c>
      <c r="BV14" s="129">
        <v>2</v>
      </c>
      <c r="BW14" s="76"/>
    </row>
    <row r="15" spans="1:75" x14ac:dyDescent="0.2">
      <c r="A15" s="83" t="s">
        <v>156</v>
      </c>
      <c r="B15" s="82">
        <v>4667</v>
      </c>
      <c r="C15" s="83" t="s">
        <v>7</v>
      </c>
      <c r="D15" s="130">
        <f t="shared" si="4"/>
        <v>286</v>
      </c>
      <c r="E15" s="148">
        <f t="shared" si="5"/>
        <v>135</v>
      </c>
      <c r="F15" s="149">
        <f t="shared" si="6"/>
        <v>151</v>
      </c>
      <c r="G15" s="129">
        <v>4</v>
      </c>
      <c r="H15" s="129">
        <v>0</v>
      </c>
      <c r="I15" s="129">
        <v>1</v>
      </c>
      <c r="J15" s="129">
        <v>4</v>
      </c>
      <c r="K15" s="129">
        <v>3</v>
      </c>
      <c r="L15" s="129">
        <v>0</v>
      </c>
      <c r="M15" s="129">
        <v>1</v>
      </c>
      <c r="N15" s="129">
        <v>2</v>
      </c>
      <c r="O15" s="129">
        <v>2</v>
      </c>
      <c r="P15" s="129">
        <v>3</v>
      </c>
      <c r="Q15" s="129">
        <v>0</v>
      </c>
      <c r="R15" s="129">
        <v>2</v>
      </c>
      <c r="S15" s="129">
        <v>2</v>
      </c>
      <c r="T15" s="129">
        <v>2</v>
      </c>
      <c r="U15" s="129">
        <v>2</v>
      </c>
      <c r="V15" s="129">
        <v>2</v>
      </c>
      <c r="W15" s="129">
        <v>2</v>
      </c>
      <c r="X15" s="129">
        <v>2</v>
      </c>
      <c r="Y15" s="129">
        <v>2</v>
      </c>
      <c r="Z15" s="129">
        <v>2</v>
      </c>
      <c r="AA15" s="129">
        <v>2</v>
      </c>
      <c r="AB15" s="129">
        <v>2</v>
      </c>
      <c r="AC15" s="129">
        <v>4</v>
      </c>
      <c r="AD15" s="129">
        <v>5</v>
      </c>
      <c r="AE15" s="129">
        <v>3</v>
      </c>
      <c r="AF15" s="129">
        <v>4</v>
      </c>
      <c r="AG15" s="129">
        <v>3</v>
      </c>
      <c r="AH15" s="129">
        <v>5</v>
      </c>
      <c r="AI15" s="129">
        <v>3</v>
      </c>
      <c r="AJ15" s="129">
        <v>5</v>
      </c>
      <c r="AK15" s="129">
        <v>3</v>
      </c>
      <c r="AL15" s="129">
        <v>5</v>
      </c>
      <c r="AM15" s="129">
        <v>3</v>
      </c>
      <c r="AN15" s="129">
        <v>5</v>
      </c>
      <c r="AO15" s="129">
        <v>4</v>
      </c>
      <c r="AP15" s="129">
        <v>4</v>
      </c>
      <c r="AQ15" s="129">
        <v>2</v>
      </c>
      <c r="AR15" s="129">
        <v>3</v>
      </c>
      <c r="AS15" s="129">
        <v>2</v>
      </c>
      <c r="AT15" s="129">
        <v>3</v>
      </c>
      <c r="AU15" s="129">
        <v>10</v>
      </c>
      <c r="AV15" s="129">
        <v>12</v>
      </c>
      <c r="AW15" s="129">
        <v>10</v>
      </c>
      <c r="AX15" s="129">
        <v>12</v>
      </c>
      <c r="AY15" s="129">
        <v>10</v>
      </c>
      <c r="AZ15" s="129">
        <v>11</v>
      </c>
      <c r="BA15" s="129">
        <v>10</v>
      </c>
      <c r="BB15" s="129">
        <v>10</v>
      </c>
      <c r="BC15" s="129">
        <v>9</v>
      </c>
      <c r="BD15" s="129">
        <v>9</v>
      </c>
      <c r="BE15" s="129">
        <v>8</v>
      </c>
      <c r="BF15" s="129">
        <v>9</v>
      </c>
      <c r="BG15" s="129">
        <v>7</v>
      </c>
      <c r="BH15" s="129">
        <v>7</v>
      </c>
      <c r="BI15" s="129">
        <v>6</v>
      </c>
      <c r="BJ15" s="129">
        <v>6</v>
      </c>
      <c r="BK15" s="129">
        <v>5</v>
      </c>
      <c r="BL15" s="129">
        <v>5</v>
      </c>
      <c r="BM15" s="129">
        <v>4</v>
      </c>
      <c r="BN15" s="129">
        <v>3</v>
      </c>
      <c r="BO15" s="129">
        <v>3</v>
      </c>
      <c r="BP15" s="129">
        <v>3</v>
      </c>
      <c r="BQ15" s="129">
        <v>2</v>
      </c>
      <c r="BR15" s="129">
        <v>2</v>
      </c>
      <c r="BS15" s="129">
        <v>1</v>
      </c>
      <c r="BT15" s="129">
        <v>1</v>
      </c>
      <c r="BU15" s="129">
        <v>2</v>
      </c>
      <c r="BV15" s="129">
        <v>1</v>
      </c>
      <c r="BW15" s="76"/>
    </row>
    <row r="16" spans="1:75" x14ac:dyDescent="0.2">
      <c r="A16" s="83" t="s">
        <v>156</v>
      </c>
      <c r="B16" s="82">
        <v>4668</v>
      </c>
      <c r="C16" s="83" t="s">
        <v>8</v>
      </c>
      <c r="D16" s="130">
        <f t="shared" si="4"/>
        <v>953</v>
      </c>
      <c r="E16" s="148">
        <f t="shared" si="5"/>
        <v>462</v>
      </c>
      <c r="F16" s="149">
        <f t="shared" si="6"/>
        <v>491</v>
      </c>
      <c r="G16" s="129">
        <v>4</v>
      </c>
      <c r="H16" s="129">
        <v>4</v>
      </c>
      <c r="I16" s="129">
        <v>7</v>
      </c>
      <c r="J16" s="129">
        <v>8</v>
      </c>
      <c r="K16" s="129">
        <v>3</v>
      </c>
      <c r="L16" s="129">
        <v>6</v>
      </c>
      <c r="M16" s="129">
        <v>9</v>
      </c>
      <c r="N16" s="129">
        <v>9</v>
      </c>
      <c r="O16" s="129">
        <v>3</v>
      </c>
      <c r="P16" s="129">
        <v>7</v>
      </c>
      <c r="Q16" s="129">
        <v>12</v>
      </c>
      <c r="R16" s="129">
        <v>11</v>
      </c>
      <c r="S16" s="129">
        <v>6</v>
      </c>
      <c r="T16" s="129">
        <v>8</v>
      </c>
      <c r="U16" s="129">
        <v>6</v>
      </c>
      <c r="V16" s="129">
        <v>9</v>
      </c>
      <c r="W16" s="129">
        <v>7</v>
      </c>
      <c r="X16" s="129">
        <v>7</v>
      </c>
      <c r="Y16" s="129">
        <v>5</v>
      </c>
      <c r="Z16" s="129">
        <v>7</v>
      </c>
      <c r="AA16" s="129">
        <v>6</v>
      </c>
      <c r="AB16" s="129">
        <v>7</v>
      </c>
      <c r="AC16" s="129">
        <v>10</v>
      </c>
      <c r="AD16" s="129">
        <v>12</v>
      </c>
      <c r="AE16" s="129">
        <v>8</v>
      </c>
      <c r="AF16" s="129">
        <v>10</v>
      </c>
      <c r="AG16" s="129">
        <v>8</v>
      </c>
      <c r="AH16" s="129">
        <v>11</v>
      </c>
      <c r="AI16" s="129">
        <v>8</v>
      </c>
      <c r="AJ16" s="129">
        <v>12</v>
      </c>
      <c r="AK16" s="129">
        <v>8</v>
      </c>
      <c r="AL16" s="129">
        <v>11</v>
      </c>
      <c r="AM16" s="129">
        <v>8</v>
      </c>
      <c r="AN16" s="129">
        <v>12</v>
      </c>
      <c r="AO16" s="129">
        <v>9</v>
      </c>
      <c r="AP16" s="129">
        <v>11</v>
      </c>
      <c r="AQ16" s="129">
        <v>7</v>
      </c>
      <c r="AR16" s="129">
        <v>8</v>
      </c>
      <c r="AS16" s="129">
        <v>7</v>
      </c>
      <c r="AT16" s="129">
        <v>8</v>
      </c>
      <c r="AU16" s="129">
        <v>30</v>
      </c>
      <c r="AV16" s="129">
        <v>34</v>
      </c>
      <c r="AW16" s="129">
        <v>30</v>
      </c>
      <c r="AX16" s="129">
        <v>32</v>
      </c>
      <c r="AY16" s="129">
        <v>34</v>
      </c>
      <c r="AZ16" s="129">
        <v>35</v>
      </c>
      <c r="BA16" s="129">
        <v>33</v>
      </c>
      <c r="BB16" s="129">
        <v>35</v>
      </c>
      <c r="BC16" s="129">
        <v>31</v>
      </c>
      <c r="BD16" s="129">
        <v>31</v>
      </c>
      <c r="BE16" s="129">
        <v>27</v>
      </c>
      <c r="BF16" s="129">
        <v>31</v>
      </c>
      <c r="BG16" s="129">
        <v>24</v>
      </c>
      <c r="BH16" s="129">
        <v>23</v>
      </c>
      <c r="BI16" s="129">
        <v>20</v>
      </c>
      <c r="BJ16" s="129">
        <v>19</v>
      </c>
      <c r="BK16" s="129">
        <v>26</v>
      </c>
      <c r="BL16" s="129">
        <v>26</v>
      </c>
      <c r="BM16" s="129">
        <v>21</v>
      </c>
      <c r="BN16" s="129">
        <v>16</v>
      </c>
      <c r="BO16" s="129">
        <v>17</v>
      </c>
      <c r="BP16" s="129">
        <v>13</v>
      </c>
      <c r="BQ16" s="129">
        <v>11</v>
      </c>
      <c r="BR16" s="129">
        <v>9</v>
      </c>
      <c r="BS16" s="129">
        <v>8</v>
      </c>
      <c r="BT16" s="129">
        <v>4</v>
      </c>
      <c r="BU16" s="129">
        <v>9</v>
      </c>
      <c r="BV16" s="129">
        <v>5</v>
      </c>
      <c r="BW16" s="76"/>
    </row>
    <row r="17" spans="1:75" x14ac:dyDescent="0.2">
      <c r="A17" s="83" t="s">
        <v>156</v>
      </c>
      <c r="B17" s="82">
        <v>4669</v>
      </c>
      <c r="C17" s="83" t="s">
        <v>180</v>
      </c>
      <c r="D17" s="130">
        <f t="shared" si="4"/>
        <v>250</v>
      </c>
      <c r="E17" s="148">
        <f t="shared" si="5"/>
        <v>120</v>
      </c>
      <c r="F17" s="149">
        <f t="shared" si="6"/>
        <v>130</v>
      </c>
      <c r="G17" s="129">
        <v>2</v>
      </c>
      <c r="H17" s="129">
        <v>0</v>
      </c>
      <c r="I17" s="129">
        <v>0</v>
      </c>
      <c r="J17" s="129">
        <v>3</v>
      </c>
      <c r="K17" s="129">
        <v>3</v>
      </c>
      <c r="L17" s="129">
        <v>0</v>
      </c>
      <c r="M17" s="129">
        <v>2</v>
      </c>
      <c r="N17" s="129">
        <v>1</v>
      </c>
      <c r="O17" s="129">
        <v>2</v>
      </c>
      <c r="P17" s="129">
        <v>3</v>
      </c>
      <c r="Q17" s="129">
        <v>3</v>
      </c>
      <c r="R17" s="129">
        <v>2</v>
      </c>
      <c r="S17" s="129">
        <v>2</v>
      </c>
      <c r="T17" s="129">
        <v>3</v>
      </c>
      <c r="U17" s="129">
        <v>2</v>
      </c>
      <c r="V17" s="129">
        <v>3</v>
      </c>
      <c r="W17" s="129">
        <v>2</v>
      </c>
      <c r="X17" s="129">
        <v>3</v>
      </c>
      <c r="Y17" s="129">
        <v>2</v>
      </c>
      <c r="Z17" s="129">
        <v>3</v>
      </c>
      <c r="AA17" s="129">
        <v>2</v>
      </c>
      <c r="AB17" s="129">
        <v>3</v>
      </c>
      <c r="AC17" s="129">
        <v>3</v>
      </c>
      <c r="AD17" s="129">
        <v>3</v>
      </c>
      <c r="AE17" s="129">
        <v>2</v>
      </c>
      <c r="AF17" s="129">
        <v>3</v>
      </c>
      <c r="AG17" s="129">
        <v>2</v>
      </c>
      <c r="AH17" s="129">
        <v>3</v>
      </c>
      <c r="AI17" s="129">
        <v>2</v>
      </c>
      <c r="AJ17" s="129">
        <v>3</v>
      </c>
      <c r="AK17" s="129">
        <v>2</v>
      </c>
      <c r="AL17" s="129">
        <v>3</v>
      </c>
      <c r="AM17" s="129">
        <v>2</v>
      </c>
      <c r="AN17" s="129">
        <v>4</v>
      </c>
      <c r="AO17" s="129">
        <v>3</v>
      </c>
      <c r="AP17" s="129">
        <v>2</v>
      </c>
      <c r="AQ17" s="129">
        <v>2</v>
      </c>
      <c r="AR17" s="129">
        <v>2</v>
      </c>
      <c r="AS17" s="129">
        <v>2</v>
      </c>
      <c r="AT17" s="129">
        <v>2</v>
      </c>
      <c r="AU17" s="129">
        <v>8</v>
      </c>
      <c r="AV17" s="129">
        <v>9</v>
      </c>
      <c r="AW17" s="129">
        <v>8</v>
      </c>
      <c r="AX17" s="129">
        <v>9</v>
      </c>
      <c r="AY17" s="129">
        <v>9</v>
      </c>
      <c r="AZ17" s="129">
        <v>10</v>
      </c>
      <c r="BA17" s="129">
        <v>9</v>
      </c>
      <c r="BB17" s="129">
        <v>9</v>
      </c>
      <c r="BC17" s="129">
        <v>8</v>
      </c>
      <c r="BD17" s="129">
        <v>9</v>
      </c>
      <c r="BE17" s="129">
        <v>7</v>
      </c>
      <c r="BF17" s="129">
        <v>9</v>
      </c>
      <c r="BG17" s="129">
        <v>6</v>
      </c>
      <c r="BH17" s="129">
        <v>7</v>
      </c>
      <c r="BI17" s="129">
        <v>6</v>
      </c>
      <c r="BJ17" s="129">
        <v>4</v>
      </c>
      <c r="BK17" s="129">
        <v>5</v>
      </c>
      <c r="BL17" s="129">
        <v>5</v>
      </c>
      <c r="BM17" s="129">
        <v>4</v>
      </c>
      <c r="BN17" s="129">
        <v>3</v>
      </c>
      <c r="BO17" s="129">
        <v>3</v>
      </c>
      <c r="BP17" s="129">
        <v>3</v>
      </c>
      <c r="BQ17" s="129">
        <v>2</v>
      </c>
      <c r="BR17" s="129">
        <v>2</v>
      </c>
      <c r="BS17" s="129">
        <v>1</v>
      </c>
      <c r="BT17" s="129">
        <v>1</v>
      </c>
      <c r="BU17" s="129">
        <v>2</v>
      </c>
      <c r="BV17" s="129">
        <v>1</v>
      </c>
      <c r="BW17" s="76"/>
    </row>
    <row r="18" spans="1:75" x14ac:dyDescent="0.2">
      <c r="A18" s="83" t="s">
        <v>156</v>
      </c>
      <c r="B18" s="82">
        <v>4670</v>
      </c>
      <c r="C18" s="83" t="s">
        <v>9</v>
      </c>
      <c r="D18" s="130">
        <f t="shared" si="4"/>
        <v>506</v>
      </c>
      <c r="E18" s="148">
        <f t="shared" si="5"/>
        <v>247</v>
      </c>
      <c r="F18" s="149">
        <f t="shared" si="6"/>
        <v>259</v>
      </c>
      <c r="G18" s="129">
        <v>1</v>
      </c>
      <c r="H18" s="129">
        <v>5</v>
      </c>
      <c r="I18" s="129">
        <v>3</v>
      </c>
      <c r="J18" s="129">
        <v>2</v>
      </c>
      <c r="K18" s="129">
        <v>8</v>
      </c>
      <c r="L18" s="129">
        <v>6</v>
      </c>
      <c r="M18" s="129">
        <v>1</v>
      </c>
      <c r="N18" s="129">
        <v>4</v>
      </c>
      <c r="O18" s="129">
        <v>3</v>
      </c>
      <c r="P18" s="129">
        <v>1</v>
      </c>
      <c r="Q18" s="129">
        <v>1</v>
      </c>
      <c r="R18" s="129">
        <v>3</v>
      </c>
      <c r="S18" s="129">
        <v>4</v>
      </c>
      <c r="T18" s="129">
        <v>5</v>
      </c>
      <c r="U18" s="129">
        <v>4</v>
      </c>
      <c r="V18" s="129">
        <v>6</v>
      </c>
      <c r="W18" s="129">
        <v>4</v>
      </c>
      <c r="X18" s="129">
        <v>6</v>
      </c>
      <c r="Y18" s="129">
        <v>4</v>
      </c>
      <c r="Z18" s="129">
        <v>4</v>
      </c>
      <c r="AA18" s="129">
        <v>4</v>
      </c>
      <c r="AB18" s="129">
        <v>5</v>
      </c>
      <c r="AC18" s="129">
        <v>5</v>
      </c>
      <c r="AD18" s="129">
        <v>7</v>
      </c>
      <c r="AE18" s="129">
        <v>4</v>
      </c>
      <c r="AF18" s="129">
        <v>6</v>
      </c>
      <c r="AG18" s="129">
        <v>5</v>
      </c>
      <c r="AH18" s="129">
        <v>6</v>
      </c>
      <c r="AI18" s="129">
        <v>5</v>
      </c>
      <c r="AJ18" s="129">
        <v>6</v>
      </c>
      <c r="AK18" s="129">
        <v>5</v>
      </c>
      <c r="AL18" s="129">
        <v>6</v>
      </c>
      <c r="AM18" s="129">
        <v>5</v>
      </c>
      <c r="AN18" s="129">
        <v>6</v>
      </c>
      <c r="AO18" s="129">
        <v>5</v>
      </c>
      <c r="AP18" s="129">
        <v>6</v>
      </c>
      <c r="AQ18" s="129">
        <v>3</v>
      </c>
      <c r="AR18" s="129">
        <v>3</v>
      </c>
      <c r="AS18" s="129">
        <v>3</v>
      </c>
      <c r="AT18" s="129">
        <v>3</v>
      </c>
      <c r="AU18" s="129">
        <v>12</v>
      </c>
      <c r="AV18" s="129">
        <v>14</v>
      </c>
      <c r="AW18" s="129">
        <v>12</v>
      </c>
      <c r="AX18" s="129">
        <v>14</v>
      </c>
      <c r="AY18" s="129">
        <v>19</v>
      </c>
      <c r="AZ18" s="129">
        <v>19</v>
      </c>
      <c r="BA18" s="129">
        <v>18</v>
      </c>
      <c r="BB18" s="129">
        <v>19</v>
      </c>
      <c r="BC18" s="129">
        <v>17</v>
      </c>
      <c r="BD18" s="129">
        <v>17</v>
      </c>
      <c r="BE18" s="129">
        <v>15</v>
      </c>
      <c r="BF18" s="129">
        <v>17</v>
      </c>
      <c r="BG18" s="129">
        <v>13</v>
      </c>
      <c r="BH18" s="129">
        <v>13</v>
      </c>
      <c r="BI18" s="129">
        <v>11</v>
      </c>
      <c r="BJ18" s="129">
        <v>10</v>
      </c>
      <c r="BK18" s="129">
        <v>15</v>
      </c>
      <c r="BL18" s="129">
        <v>14</v>
      </c>
      <c r="BM18" s="129">
        <v>12</v>
      </c>
      <c r="BN18" s="129">
        <v>9</v>
      </c>
      <c r="BO18" s="129">
        <v>10</v>
      </c>
      <c r="BP18" s="129">
        <v>7</v>
      </c>
      <c r="BQ18" s="129">
        <v>7</v>
      </c>
      <c r="BR18" s="129">
        <v>4</v>
      </c>
      <c r="BS18" s="129">
        <v>4</v>
      </c>
      <c r="BT18" s="129">
        <v>3</v>
      </c>
      <c r="BU18" s="129">
        <v>5</v>
      </c>
      <c r="BV18" s="129">
        <v>3</v>
      </c>
      <c r="BW18" s="76"/>
    </row>
    <row r="19" spans="1:75" x14ac:dyDescent="0.2">
      <c r="A19" s="83" t="s">
        <v>156</v>
      </c>
      <c r="B19" s="82">
        <v>4671</v>
      </c>
      <c r="C19" s="83" t="s">
        <v>10</v>
      </c>
      <c r="D19" s="130">
        <f t="shared" si="4"/>
        <v>451</v>
      </c>
      <c r="E19" s="148">
        <f t="shared" si="5"/>
        <v>217</v>
      </c>
      <c r="F19" s="149">
        <f t="shared" si="6"/>
        <v>234</v>
      </c>
      <c r="G19" s="129">
        <v>2</v>
      </c>
      <c r="H19" s="129">
        <v>0</v>
      </c>
      <c r="I19" s="129">
        <v>3</v>
      </c>
      <c r="J19" s="129">
        <v>3</v>
      </c>
      <c r="K19" s="129">
        <v>1</v>
      </c>
      <c r="L19" s="129">
        <v>6</v>
      </c>
      <c r="M19" s="129">
        <v>2</v>
      </c>
      <c r="N19" s="129">
        <v>1</v>
      </c>
      <c r="O19" s="129">
        <v>4</v>
      </c>
      <c r="P19" s="129">
        <v>4</v>
      </c>
      <c r="Q19" s="129">
        <v>5</v>
      </c>
      <c r="R19" s="129">
        <v>4</v>
      </c>
      <c r="S19" s="129">
        <v>5</v>
      </c>
      <c r="T19" s="129">
        <v>6</v>
      </c>
      <c r="U19" s="129">
        <v>5</v>
      </c>
      <c r="V19" s="129">
        <v>6</v>
      </c>
      <c r="W19" s="129">
        <v>5</v>
      </c>
      <c r="X19" s="129">
        <v>6</v>
      </c>
      <c r="Y19" s="129">
        <v>4</v>
      </c>
      <c r="Z19" s="129">
        <v>6</v>
      </c>
      <c r="AA19" s="129">
        <v>5</v>
      </c>
      <c r="AB19" s="129">
        <v>5</v>
      </c>
      <c r="AC19" s="129">
        <v>4</v>
      </c>
      <c r="AD19" s="129">
        <v>5</v>
      </c>
      <c r="AE19" s="129">
        <v>3</v>
      </c>
      <c r="AF19" s="129">
        <v>4</v>
      </c>
      <c r="AG19" s="129">
        <v>3</v>
      </c>
      <c r="AH19" s="129">
        <v>4</v>
      </c>
      <c r="AI19" s="129">
        <v>3</v>
      </c>
      <c r="AJ19" s="129">
        <v>5</v>
      </c>
      <c r="AK19" s="129">
        <v>3</v>
      </c>
      <c r="AL19" s="129">
        <v>5</v>
      </c>
      <c r="AM19" s="129">
        <v>3</v>
      </c>
      <c r="AN19" s="129">
        <v>5</v>
      </c>
      <c r="AO19" s="129">
        <v>4</v>
      </c>
      <c r="AP19" s="129">
        <v>4</v>
      </c>
      <c r="AQ19" s="129">
        <v>3</v>
      </c>
      <c r="AR19" s="129">
        <v>3</v>
      </c>
      <c r="AS19" s="129">
        <v>3</v>
      </c>
      <c r="AT19" s="129">
        <v>3</v>
      </c>
      <c r="AU19" s="129">
        <v>12</v>
      </c>
      <c r="AV19" s="129">
        <v>15</v>
      </c>
      <c r="AW19" s="129">
        <v>12</v>
      </c>
      <c r="AX19" s="129">
        <v>14</v>
      </c>
      <c r="AY19" s="129">
        <v>17</v>
      </c>
      <c r="AZ19" s="129">
        <v>19</v>
      </c>
      <c r="BA19" s="129">
        <v>17</v>
      </c>
      <c r="BB19" s="129">
        <v>18</v>
      </c>
      <c r="BC19" s="129">
        <v>16</v>
      </c>
      <c r="BD19" s="129">
        <v>16</v>
      </c>
      <c r="BE19" s="129">
        <v>14</v>
      </c>
      <c r="BF19" s="129">
        <v>16</v>
      </c>
      <c r="BG19" s="129">
        <v>12</v>
      </c>
      <c r="BH19" s="129">
        <v>12</v>
      </c>
      <c r="BI19" s="129">
        <v>10</v>
      </c>
      <c r="BJ19" s="129">
        <v>10</v>
      </c>
      <c r="BK19" s="129">
        <v>10</v>
      </c>
      <c r="BL19" s="129">
        <v>10</v>
      </c>
      <c r="BM19" s="129">
        <v>8</v>
      </c>
      <c r="BN19" s="129">
        <v>7</v>
      </c>
      <c r="BO19" s="129">
        <v>7</v>
      </c>
      <c r="BP19" s="129">
        <v>5</v>
      </c>
      <c r="BQ19" s="129">
        <v>5</v>
      </c>
      <c r="BR19" s="129">
        <v>3</v>
      </c>
      <c r="BS19" s="129">
        <v>3</v>
      </c>
      <c r="BT19" s="129">
        <v>2</v>
      </c>
      <c r="BU19" s="129">
        <v>4</v>
      </c>
      <c r="BV19" s="129">
        <v>2</v>
      </c>
      <c r="BW19" s="76"/>
    </row>
    <row r="20" spans="1:75" x14ac:dyDescent="0.2">
      <c r="A20" s="83" t="s">
        <v>156</v>
      </c>
      <c r="B20" s="82">
        <v>4672</v>
      </c>
      <c r="C20" s="83" t="s">
        <v>11</v>
      </c>
      <c r="D20" s="130">
        <f t="shared" si="4"/>
        <v>930</v>
      </c>
      <c r="E20" s="148">
        <f t="shared" si="5"/>
        <v>450</v>
      </c>
      <c r="F20" s="149">
        <f t="shared" si="6"/>
        <v>480</v>
      </c>
      <c r="G20" s="129">
        <v>6</v>
      </c>
      <c r="H20" s="129">
        <v>10</v>
      </c>
      <c r="I20" s="129">
        <v>7</v>
      </c>
      <c r="J20" s="129">
        <v>7</v>
      </c>
      <c r="K20" s="129">
        <v>13</v>
      </c>
      <c r="L20" s="129">
        <v>7</v>
      </c>
      <c r="M20" s="129">
        <v>12</v>
      </c>
      <c r="N20" s="129">
        <v>7</v>
      </c>
      <c r="O20" s="129">
        <v>9</v>
      </c>
      <c r="P20" s="129">
        <v>10</v>
      </c>
      <c r="Q20" s="129">
        <v>2</v>
      </c>
      <c r="R20" s="129">
        <v>10</v>
      </c>
      <c r="S20" s="129">
        <v>8</v>
      </c>
      <c r="T20" s="129">
        <v>10</v>
      </c>
      <c r="U20" s="129">
        <v>8</v>
      </c>
      <c r="V20" s="129">
        <v>11</v>
      </c>
      <c r="W20" s="129">
        <v>8</v>
      </c>
      <c r="X20" s="129">
        <v>10</v>
      </c>
      <c r="Y20" s="129">
        <v>7</v>
      </c>
      <c r="Z20" s="129">
        <v>9</v>
      </c>
      <c r="AA20" s="129">
        <v>8</v>
      </c>
      <c r="AB20" s="129">
        <v>9</v>
      </c>
      <c r="AC20" s="129">
        <v>10</v>
      </c>
      <c r="AD20" s="129">
        <v>13</v>
      </c>
      <c r="AE20" s="129">
        <v>8</v>
      </c>
      <c r="AF20" s="129">
        <v>11</v>
      </c>
      <c r="AG20" s="129">
        <v>9</v>
      </c>
      <c r="AH20" s="129">
        <v>11</v>
      </c>
      <c r="AI20" s="129">
        <v>9</v>
      </c>
      <c r="AJ20" s="129">
        <v>11</v>
      </c>
      <c r="AK20" s="129">
        <v>9</v>
      </c>
      <c r="AL20" s="129">
        <v>11</v>
      </c>
      <c r="AM20" s="129">
        <v>9</v>
      </c>
      <c r="AN20" s="129">
        <v>12</v>
      </c>
      <c r="AO20" s="129">
        <v>9</v>
      </c>
      <c r="AP20" s="129">
        <v>12</v>
      </c>
      <c r="AQ20" s="129">
        <v>6</v>
      </c>
      <c r="AR20" s="129">
        <v>7</v>
      </c>
      <c r="AS20" s="129">
        <v>6</v>
      </c>
      <c r="AT20" s="129">
        <v>7</v>
      </c>
      <c r="AU20" s="129">
        <v>26</v>
      </c>
      <c r="AV20" s="129">
        <v>31</v>
      </c>
      <c r="AW20" s="129">
        <v>26</v>
      </c>
      <c r="AX20" s="129">
        <v>30</v>
      </c>
      <c r="AY20" s="129">
        <v>31</v>
      </c>
      <c r="AZ20" s="129">
        <v>34</v>
      </c>
      <c r="BA20" s="129">
        <v>31</v>
      </c>
      <c r="BB20" s="129">
        <v>32</v>
      </c>
      <c r="BC20" s="129">
        <v>29</v>
      </c>
      <c r="BD20" s="129">
        <v>29</v>
      </c>
      <c r="BE20" s="129">
        <v>25</v>
      </c>
      <c r="BF20" s="129">
        <v>29</v>
      </c>
      <c r="BG20" s="129">
        <v>22</v>
      </c>
      <c r="BH20" s="129">
        <v>22</v>
      </c>
      <c r="BI20" s="129">
        <v>19</v>
      </c>
      <c r="BJ20" s="129">
        <v>17</v>
      </c>
      <c r="BK20" s="129">
        <v>22</v>
      </c>
      <c r="BL20" s="129">
        <v>21</v>
      </c>
      <c r="BM20" s="129">
        <v>17</v>
      </c>
      <c r="BN20" s="129">
        <v>14</v>
      </c>
      <c r="BO20" s="129">
        <v>15</v>
      </c>
      <c r="BP20" s="129">
        <v>11</v>
      </c>
      <c r="BQ20" s="129">
        <v>10</v>
      </c>
      <c r="BR20" s="129">
        <v>7</v>
      </c>
      <c r="BS20" s="129">
        <v>6</v>
      </c>
      <c r="BT20" s="129">
        <v>4</v>
      </c>
      <c r="BU20" s="129">
        <v>8</v>
      </c>
      <c r="BV20" s="129">
        <v>4</v>
      </c>
      <c r="BW20" s="76"/>
    </row>
    <row r="21" spans="1:75" x14ac:dyDescent="0.2">
      <c r="A21" s="83" t="s">
        <v>156</v>
      </c>
      <c r="B21" s="82">
        <v>4673</v>
      </c>
      <c r="C21" s="83" t="s">
        <v>12</v>
      </c>
      <c r="D21" s="130">
        <f t="shared" si="4"/>
        <v>404</v>
      </c>
      <c r="E21" s="148">
        <f t="shared" si="5"/>
        <v>193</v>
      </c>
      <c r="F21" s="149">
        <f t="shared" si="6"/>
        <v>211</v>
      </c>
      <c r="G21" s="129">
        <v>0</v>
      </c>
      <c r="H21" s="129">
        <v>4</v>
      </c>
      <c r="I21" s="129">
        <v>2</v>
      </c>
      <c r="J21" s="129">
        <v>2</v>
      </c>
      <c r="K21" s="129">
        <v>6</v>
      </c>
      <c r="L21" s="129">
        <v>3</v>
      </c>
      <c r="M21" s="129">
        <v>3</v>
      </c>
      <c r="N21" s="129">
        <v>1</v>
      </c>
      <c r="O21" s="129">
        <v>4</v>
      </c>
      <c r="P21" s="129">
        <v>6</v>
      </c>
      <c r="Q21" s="129">
        <v>3</v>
      </c>
      <c r="R21" s="129">
        <v>3</v>
      </c>
      <c r="S21" s="129">
        <v>5</v>
      </c>
      <c r="T21" s="129">
        <v>6</v>
      </c>
      <c r="U21" s="129">
        <v>5</v>
      </c>
      <c r="V21" s="129">
        <v>7</v>
      </c>
      <c r="W21" s="129">
        <v>5</v>
      </c>
      <c r="X21" s="129">
        <v>6</v>
      </c>
      <c r="Y21" s="129">
        <v>4</v>
      </c>
      <c r="Z21" s="129">
        <v>6</v>
      </c>
      <c r="AA21" s="129">
        <v>5</v>
      </c>
      <c r="AB21" s="129">
        <v>6</v>
      </c>
      <c r="AC21" s="129">
        <v>5</v>
      </c>
      <c r="AD21" s="129">
        <v>5</v>
      </c>
      <c r="AE21" s="129">
        <v>4</v>
      </c>
      <c r="AF21" s="129">
        <v>5</v>
      </c>
      <c r="AG21" s="129">
        <v>4</v>
      </c>
      <c r="AH21" s="129">
        <v>5</v>
      </c>
      <c r="AI21" s="129">
        <v>4</v>
      </c>
      <c r="AJ21" s="129">
        <v>5</v>
      </c>
      <c r="AK21" s="129">
        <v>4</v>
      </c>
      <c r="AL21" s="129">
        <v>5</v>
      </c>
      <c r="AM21" s="129">
        <v>4</v>
      </c>
      <c r="AN21" s="129">
        <v>6</v>
      </c>
      <c r="AO21" s="129">
        <v>4</v>
      </c>
      <c r="AP21" s="129">
        <v>5</v>
      </c>
      <c r="AQ21" s="129">
        <v>3</v>
      </c>
      <c r="AR21" s="129">
        <v>3</v>
      </c>
      <c r="AS21" s="129">
        <v>3</v>
      </c>
      <c r="AT21" s="129">
        <v>3</v>
      </c>
      <c r="AU21" s="129">
        <v>12</v>
      </c>
      <c r="AV21" s="129">
        <v>14</v>
      </c>
      <c r="AW21" s="129">
        <v>12</v>
      </c>
      <c r="AX21" s="129">
        <v>14</v>
      </c>
      <c r="AY21" s="129">
        <v>14</v>
      </c>
      <c r="AZ21" s="129">
        <v>15</v>
      </c>
      <c r="BA21" s="129">
        <v>14</v>
      </c>
      <c r="BB21" s="129">
        <v>14</v>
      </c>
      <c r="BC21" s="129">
        <v>13</v>
      </c>
      <c r="BD21" s="129">
        <v>13</v>
      </c>
      <c r="BE21" s="129">
        <v>11</v>
      </c>
      <c r="BF21" s="129">
        <v>13</v>
      </c>
      <c r="BG21" s="129">
        <v>10</v>
      </c>
      <c r="BH21" s="129">
        <v>10</v>
      </c>
      <c r="BI21" s="129">
        <v>8</v>
      </c>
      <c r="BJ21" s="129">
        <v>8</v>
      </c>
      <c r="BK21" s="129">
        <v>6</v>
      </c>
      <c r="BL21" s="129">
        <v>7</v>
      </c>
      <c r="BM21" s="129">
        <v>5</v>
      </c>
      <c r="BN21" s="129">
        <v>4</v>
      </c>
      <c r="BO21" s="129">
        <v>4</v>
      </c>
      <c r="BP21" s="129">
        <v>3</v>
      </c>
      <c r="BQ21" s="129">
        <v>3</v>
      </c>
      <c r="BR21" s="129">
        <v>2</v>
      </c>
      <c r="BS21" s="129">
        <v>2</v>
      </c>
      <c r="BT21" s="129">
        <v>1</v>
      </c>
      <c r="BU21" s="129">
        <v>2</v>
      </c>
      <c r="BV21" s="129">
        <v>1</v>
      </c>
      <c r="BW21" s="76"/>
    </row>
    <row r="22" spans="1:75" x14ac:dyDescent="0.2">
      <c r="A22" s="83" t="s">
        <v>156</v>
      </c>
      <c r="B22" s="82">
        <v>4674</v>
      </c>
      <c r="C22" s="83" t="s">
        <v>13</v>
      </c>
      <c r="D22" s="130">
        <f t="shared" si="4"/>
        <v>311</v>
      </c>
      <c r="E22" s="148">
        <f t="shared" si="5"/>
        <v>149</v>
      </c>
      <c r="F22" s="149">
        <f t="shared" si="6"/>
        <v>162</v>
      </c>
      <c r="G22" s="129">
        <v>1</v>
      </c>
      <c r="H22" s="129">
        <v>4</v>
      </c>
      <c r="I22" s="129">
        <v>0</v>
      </c>
      <c r="J22" s="129">
        <v>2</v>
      </c>
      <c r="K22" s="129">
        <v>4</v>
      </c>
      <c r="L22" s="129">
        <v>1</v>
      </c>
      <c r="M22" s="129">
        <v>4</v>
      </c>
      <c r="N22" s="129">
        <v>2</v>
      </c>
      <c r="O22" s="129">
        <v>5</v>
      </c>
      <c r="P22" s="129">
        <v>3</v>
      </c>
      <c r="Q22" s="129">
        <v>2</v>
      </c>
      <c r="R22" s="129">
        <v>4</v>
      </c>
      <c r="S22" s="129">
        <v>3</v>
      </c>
      <c r="T22" s="129">
        <v>4</v>
      </c>
      <c r="U22" s="129">
        <v>3</v>
      </c>
      <c r="V22" s="129">
        <v>5</v>
      </c>
      <c r="W22" s="129">
        <v>3</v>
      </c>
      <c r="X22" s="129">
        <v>5</v>
      </c>
      <c r="Y22" s="129">
        <v>3</v>
      </c>
      <c r="Z22" s="129">
        <v>4</v>
      </c>
      <c r="AA22" s="129">
        <v>3</v>
      </c>
      <c r="AB22" s="129">
        <v>4</v>
      </c>
      <c r="AC22" s="129">
        <v>4</v>
      </c>
      <c r="AD22" s="129">
        <v>6</v>
      </c>
      <c r="AE22" s="129">
        <v>4</v>
      </c>
      <c r="AF22" s="129">
        <v>4</v>
      </c>
      <c r="AG22" s="129">
        <v>4</v>
      </c>
      <c r="AH22" s="129">
        <v>5</v>
      </c>
      <c r="AI22" s="129">
        <v>4</v>
      </c>
      <c r="AJ22" s="129">
        <v>5</v>
      </c>
      <c r="AK22" s="129">
        <v>4</v>
      </c>
      <c r="AL22" s="129">
        <v>5</v>
      </c>
      <c r="AM22" s="129">
        <v>4</v>
      </c>
      <c r="AN22" s="129">
        <v>5</v>
      </c>
      <c r="AO22" s="129">
        <v>4</v>
      </c>
      <c r="AP22" s="129">
        <v>5</v>
      </c>
      <c r="AQ22" s="129">
        <v>3</v>
      </c>
      <c r="AR22" s="129">
        <v>3</v>
      </c>
      <c r="AS22" s="129">
        <v>3</v>
      </c>
      <c r="AT22" s="129">
        <v>3</v>
      </c>
      <c r="AU22" s="129">
        <v>12</v>
      </c>
      <c r="AV22" s="129">
        <v>13</v>
      </c>
      <c r="AW22" s="129">
        <v>12</v>
      </c>
      <c r="AX22" s="129">
        <v>12</v>
      </c>
      <c r="AY22" s="129">
        <v>9</v>
      </c>
      <c r="AZ22" s="129">
        <v>10</v>
      </c>
      <c r="BA22" s="129">
        <v>9</v>
      </c>
      <c r="BB22" s="129">
        <v>10</v>
      </c>
      <c r="BC22" s="129">
        <v>8</v>
      </c>
      <c r="BD22" s="129">
        <v>9</v>
      </c>
      <c r="BE22" s="129">
        <v>7</v>
      </c>
      <c r="BF22" s="129">
        <v>9</v>
      </c>
      <c r="BG22" s="129">
        <v>7</v>
      </c>
      <c r="BH22" s="129">
        <v>6</v>
      </c>
      <c r="BI22" s="129">
        <v>6</v>
      </c>
      <c r="BJ22" s="129">
        <v>5</v>
      </c>
      <c r="BK22" s="129">
        <v>4</v>
      </c>
      <c r="BL22" s="129">
        <v>3</v>
      </c>
      <c r="BM22" s="129">
        <v>3</v>
      </c>
      <c r="BN22" s="129">
        <v>2</v>
      </c>
      <c r="BO22" s="129">
        <v>3</v>
      </c>
      <c r="BP22" s="129">
        <v>1</v>
      </c>
      <c r="BQ22" s="129">
        <v>2</v>
      </c>
      <c r="BR22" s="129">
        <v>1</v>
      </c>
      <c r="BS22" s="129">
        <v>1</v>
      </c>
      <c r="BT22" s="129">
        <v>1</v>
      </c>
      <c r="BU22" s="129">
        <v>1</v>
      </c>
      <c r="BV22" s="129">
        <v>1</v>
      </c>
      <c r="BW22" s="76"/>
    </row>
    <row r="23" spans="1:75" x14ac:dyDescent="0.2">
      <c r="A23" s="83" t="s">
        <v>156</v>
      </c>
      <c r="B23" s="82">
        <v>4675</v>
      </c>
      <c r="C23" s="83" t="s">
        <v>181</v>
      </c>
      <c r="D23" s="130">
        <f t="shared" si="4"/>
        <v>463</v>
      </c>
      <c r="E23" s="148">
        <f t="shared" si="5"/>
        <v>226</v>
      </c>
      <c r="F23" s="149">
        <f t="shared" si="6"/>
        <v>237</v>
      </c>
      <c r="G23" s="129">
        <v>6</v>
      </c>
      <c r="H23" s="129">
        <v>8</v>
      </c>
      <c r="I23" s="129">
        <v>3</v>
      </c>
      <c r="J23" s="129">
        <v>5</v>
      </c>
      <c r="K23" s="129">
        <v>11</v>
      </c>
      <c r="L23" s="129">
        <v>7</v>
      </c>
      <c r="M23" s="129">
        <v>5</v>
      </c>
      <c r="N23" s="129">
        <v>10</v>
      </c>
      <c r="O23" s="129">
        <v>3</v>
      </c>
      <c r="P23" s="129">
        <v>5</v>
      </c>
      <c r="Q23" s="129">
        <v>6</v>
      </c>
      <c r="R23" s="129">
        <v>5</v>
      </c>
      <c r="S23" s="129">
        <v>5</v>
      </c>
      <c r="T23" s="129">
        <v>7</v>
      </c>
      <c r="U23" s="129">
        <v>6</v>
      </c>
      <c r="V23" s="129">
        <v>7</v>
      </c>
      <c r="W23" s="129">
        <v>6</v>
      </c>
      <c r="X23" s="129">
        <v>6</v>
      </c>
      <c r="Y23" s="129">
        <v>5</v>
      </c>
      <c r="Z23" s="129">
        <v>6</v>
      </c>
      <c r="AA23" s="129">
        <v>5</v>
      </c>
      <c r="AB23" s="129">
        <v>6</v>
      </c>
      <c r="AC23" s="129">
        <v>4</v>
      </c>
      <c r="AD23" s="129">
        <v>5</v>
      </c>
      <c r="AE23" s="129">
        <v>3</v>
      </c>
      <c r="AF23" s="129">
        <v>5</v>
      </c>
      <c r="AG23" s="129">
        <v>4</v>
      </c>
      <c r="AH23" s="129">
        <v>4</v>
      </c>
      <c r="AI23" s="129">
        <v>4</v>
      </c>
      <c r="AJ23" s="129">
        <v>4</v>
      </c>
      <c r="AK23" s="129">
        <v>4</v>
      </c>
      <c r="AL23" s="129">
        <v>4</v>
      </c>
      <c r="AM23" s="129">
        <v>4</v>
      </c>
      <c r="AN23" s="129">
        <v>4</v>
      </c>
      <c r="AO23" s="129">
        <v>4</v>
      </c>
      <c r="AP23" s="129">
        <v>4</v>
      </c>
      <c r="AQ23" s="129">
        <v>3</v>
      </c>
      <c r="AR23" s="129">
        <v>4</v>
      </c>
      <c r="AS23" s="129">
        <v>3</v>
      </c>
      <c r="AT23" s="129">
        <v>4</v>
      </c>
      <c r="AU23" s="129">
        <v>14</v>
      </c>
      <c r="AV23" s="129">
        <v>16</v>
      </c>
      <c r="AW23" s="129">
        <v>14</v>
      </c>
      <c r="AX23" s="129">
        <v>15</v>
      </c>
      <c r="AY23" s="129">
        <v>14</v>
      </c>
      <c r="AZ23" s="129">
        <v>15</v>
      </c>
      <c r="BA23" s="129">
        <v>14</v>
      </c>
      <c r="BB23" s="129">
        <v>15</v>
      </c>
      <c r="BC23" s="129">
        <v>13</v>
      </c>
      <c r="BD23" s="129">
        <v>13</v>
      </c>
      <c r="BE23" s="129">
        <v>12</v>
      </c>
      <c r="BF23" s="129">
        <v>12</v>
      </c>
      <c r="BG23" s="129">
        <v>10</v>
      </c>
      <c r="BH23" s="129">
        <v>10</v>
      </c>
      <c r="BI23" s="129">
        <v>9</v>
      </c>
      <c r="BJ23" s="129">
        <v>7</v>
      </c>
      <c r="BK23" s="129">
        <v>9</v>
      </c>
      <c r="BL23" s="129">
        <v>8</v>
      </c>
      <c r="BM23" s="129">
        <v>7</v>
      </c>
      <c r="BN23" s="129">
        <v>6</v>
      </c>
      <c r="BO23" s="129">
        <v>6</v>
      </c>
      <c r="BP23" s="129">
        <v>4</v>
      </c>
      <c r="BQ23" s="129">
        <v>4</v>
      </c>
      <c r="BR23" s="129">
        <v>3</v>
      </c>
      <c r="BS23" s="129">
        <v>3</v>
      </c>
      <c r="BT23" s="129">
        <v>1</v>
      </c>
      <c r="BU23" s="129">
        <v>3</v>
      </c>
      <c r="BV23" s="129">
        <v>2</v>
      </c>
      <c r="BW23" s="76"/>
    </row>
    <row r="24" spans="1:75" x14ac:dyDescent="0.2">
      <c r="A24" s="83" t="s">
        <v>156</v>
      </c>
      <c r="B24" s="82">
        <v>4676</v>
      </c>
      <c r="C24" s="83" t="s">
        <v>14</v>
      </c>
      <c r="D24" s="130">
        <f t="shared" si="4"/>
        <v>680</v>
      </c>
      <c r="E24" s="148">
        <f t="shared" si="5"/>
        <v>338</v>
      </c>
      <c r="F24" s="149">
        <f t="shared" si="6"/>
        <v>342</v>
      </c>
      <c r="G24" s="129">
        <v>6</v>
      </c>
      <c r="H24" s="129">
        <v>7</v>
      </c>
      <c r="I24" s="129">
        <v>12</v>
      </c>
      <c r="J24" s="129">
        <v>6</v>
      </c>
      <c r="K24" s="129">
        <v>2</v>
      </c>
      <c r="L24" s="129">
        <v>10</v>
      </c>
      <c r="M24" s="129">
        <v>8</v>
      </c>
      <c r="N24" s="129">
        <v>6</v>
      </c>
      <c r="O24" s="129">
        <v>6</v>
      </c>
      <c r="P24" s="129">
        <v>9</v>
      </c>
      <c r="Q24" s="129">
        <v>14</v>
      </c>
      <c r="R24" s="129">
        <v>4</v>
      </c>
      <c r="S24" s="129">
        <v>5</v>
      </c>
      <c r="T24" s="129">
        <v>7</v>
      </c>
      <c r="U24" s="129">
        <v>6</v>
      </c>
      <c r="V24" s="129">
        <v>6</v>
      </c>
      <c r="W24" s="129">
        <v>6</v>
      </c>
      <c r="X24" s="129">
        <v>6</v>
      </c>
      <c r="Y24" s="129">
        <v>5</v>
      </c>
      <c r="Z24" s="129">
        <v>5</v>
      </c>
      <c r="AA24" s="129">
        <v>5</v>
      </c>
      <c r="AB24" s="129">
        <v>6</v>
      </c>
      <c r="AC24" s="129">
        <v>7</v>
      </c>
      <c r="AD24" s="129">
        <v>8</v>
      </c>
      <c r="AE24" s="129">
        <v>6</v>
      </c>
      <c r="AF24" s="129">
        <v>7</v>
      </c>
      <c r="AG24" s="129">
        <v>6</v>
      </c>
      <c r="AH24" s="129">
        <v>7</v>
      </c>
      <c r="AI24" s="129">
        <v>6</v>
      </c>
      <c r="AJ24" s="129">
        <v>8</v>
      </c>
      <c r="AK24" s="129">
        <v>6</v>
      </c>
      <c r="AL24" s="129">
        <v>8</v>
      </c>
      <c r="AM24" s="129">
        <v>6</v>
      </c>
      <c r="AN24" s="129">
        <v>8</v>
      </c>
      <c r="AO24" s="129">
        <v>6</v>
      </c>
      <c r="AP24" s="129">
        <v>8</v>
      </c>
      <c r="AQ24" s="129">
        <v>5</v>
      </c>
      <c r="AR24" s="129">
        <v>6</v>
      </c>
      <c r="AS24" s="129">
        <v>5</v>
      </c>
      <c r="AT24" s="129">
        <v>6</v>
      </c>
      <c r="AU24" s="129">
        <v>22</v>
      </c>
      <c r="AV24" s="129">
        <v>25</v>
      </c>
      <c r="AW24" s="129">
        <v>22</v>
      </c>
      <c r="AX24" s="129">
        <v>24</v>
      </c>
      <c r="AY24" s="129">
        <v>22</v>
      </c>
      <c r="AZ24" s="129">
        <v>23</v>
      </c>
      <c r="BA24" s="129">
        <v>22</v>
      </c>
      <c r="BB24" s="129">
        <v>22</v>
      </c>
      <c r="BC24" s="129">
        <v>20</v>
      </c>
      <c r="BD24" s="129">
        <v>20</v>
      </c>
      <c r="BE24" s="129">
        <v>18</v>
      </c>
      <c r="BF24" s="129">
        <v>20</v>
      </c>
      <c r="BG24" s="129">
        <v>16</v>
      </c>
      <c r="BH24" s="129">
        <v>15</v>
      </c>
      <c r="BI24" s="129">
        <v>13</v>
      </c>
      <c r="BJ24" s="129">
        <v>12</v>
      </c>
      <c r="BK24" s="129">
        <v>16</v>
      </c>
      <c r="BL24" s="129">
        <v>15</v>
      </c>
      <c r="BM24" s="129">
        <v>12</v>
      </c>
      <c r="BN24" s="129">
        <v>10</v>
      </c>
      <c r="BO24" s="129">
        <v>10</v>
      </c>
      <c r="BP24" s="129">
        <v>8</v>
      </c>
      <c r="BQ24" s="129">
        <v>7</v>
      </c>
      <c r="BR24" s="129">
        <v>5</v>
      </c>
      <c r="BS24" s="129">
        <v>5</v>
      </c>
      <c r="BT24" s="129">
        <v>2</v>
      </c>
      <c r="BU24" s="129">
        <v>5</v>
      </c>
      <c r="BV24" s="129">
        <v>3</v>
      </c>
      <c r="BW24" s="76"/>
    </row>
    <row r="25" spans="1:75" x14ac:dyDescent="0.2">
      <c r="A25" s="83" t="s">
        <v>156</v>
      </c>
      <c r="B25" s="82">
        <v>4677</v>
      </c>
      <c r="C25" s="83" t="s">
        <v>182</v>
      </c>
      <c r="D25" s="130">
        <f t="shared" si="4"/>
        <v>502</v>
      </c>
      <c r="E25" s="148">
        <f t="shared" si="5"/>
        <v>235</v>
      </c>
      <c r="F25" s="149">
        <f t="shared" si="6"/>
        <v>267</v>
      </c>
      <c r="G25" s="129">
        <v>1</v>
      </c>
      <c r="H25" s="129">
        <v>3</v>
      </c>
      <c r="I25" s="129">
        <v>4</v>
      </c>
      <c r="J25" s="129">
        <v>4</v>
      </c>
      <c r="K25" s="129">
        <v>4</v>
      </c>
      <c r="L25" s="129">
        <v>4</v>
      </c>
      <c r="M25" s="129">
        <v>2</v>
      </c>
      <c r="N25" s="129">
        <v>8</v>
      </c>
      <c r="O25" s="129">
        <v>3</v>
      </c>
      <c r="P25" s="129">
        <v>10</v>
      </c>
      <c r="Q25" s="129">
        <v>4</v>
      </c>
      <c r="R25" s="129">
        <v>8</v>
      </c>
      <c r="S25" s="129">
        <v>4</v>
      </c>
      <c r="T25" s="129">
        <v>6</v>
      </c>
      <c r="U25" s="129">
        <v>5</v>
      </c>
      <c r="V25" s="129">
        <v>5</v>
      </c>
      <c r="W25" s="129">
        <v>5</v>
      </c>
      <c r="X25" s="129">
        <v>5</v>
      </c>
      <c r="Y25" s="129">
        <v>4</v>
      </c>
      <c r="Z25" s="129">
        <v>5</v>
      </c>
      <c r="AA25" s="129">
        <v>4</v>
      </c>
      <c r="AB25" s="129">
        <v>6</v>
      </c>
      <c r="AC25" s="129">
        <v>6</v>
      </c>
      <c r="AD25" s="129">
        <v>7</v>
      </c>
      <c r="AE25" s="129">
        <v>5</v>
      </c>
      <c r="AF25" s="129">
        <v>6</v>
      </c>
      <c r="AG25" s="129">
        <v>5</v>
      </c>
      <c r="AH25" s="129">
        <v>6</v>
      </c>
      <c r="AI25" s="129">
        <v>5</v>
      </c>
      <c r="AJ25" s="129">
        <v>7</v>
      </c>
      <c r="AK25" s="129">
        <v>5</v>
      </c>
      <c r="AL25" s="129">
        <v>7</v>
      </c>
      <c r="AM25" s="129">
        <v>5</v>
      </c>
      <c r="AN25" s="129">
        <v>7</v>
      </c>
      <c r="AO25" s="129">
        <v>5</v>
      </c>
      <c r="AP25" s="129">
        <v>7</v>
      </c>
      <c r="AQ25" s="129">
        <v>4</v>
      </c>
      <c r="AR25" s="129">
        <v>4</v>
      </c>
      <c r="AS25" s="129">
        <v>4</v>
      </c>
      <c r="AT25" s="129">
        <v>4</v>
      </c>
      <c r="AU25" s="129">
        <v>16</v>
      </c>
      <c r="AV25" s="129">
        <v>19</v>
      </c>
      <c r="AW25" s="129">
        <v>16</v>
      </c>
      <c r="AX25" s="129">
        <v>18</v>
      </c>
      <c r="AY25" s="129">
        <v>15</v>
      </c>
      <c r="AZ25" s="129">
        <v>16</v>
      </c>
      <c r="BA25" s="129">
        <v>15</v>
      </c>
      <c r="BB25" s="129">
        <v>15</v>
      </c>
      <c r="BC25" s="129">
        <v>14</v>
      </c>
      <c r="BD25" s="129">
        <v>14</v>
      </c>
      <c r="BE25" s="129">
        <v>12</v>
      </c>
      <c r="BF25" s="129">
        <v>14</v>
      </c>
      <c r="BG25" s="129">
        <v>11</v>
      </c>
      <c r="BH25" s="129">
        <v>10</v>
      </c>
      <c r="BI25" s="129">
        <v>9</v>
      </c>
      <c r="BJ25" s="129">
        <v>8</v>
      </c>
      <c r="BK25" s="129">
        <v>12</v>
      </c>
      <c r="BL25" s="129">
        <v>12</v>
      </c>
      <c r="BM25" s="129">
        <v>10</v>
      </c>
      <c r="BN25" s="129">
        <v>7</v>
      </c>
      <c r="BO25" s="129">
        <v>8</v>
      </c>
      <c r="BP25" s="129">
        <v>6</v>
      </c>
      <c r="BQ25" s="129">
        <v>5</v>
      </c>
      <c r="BR25" s="129">
        <v>4</v>
      </c>
      <c r="BS25" s="129">
        <v>4</v>
      </c>
      <c r="BT25" s="129">
        <v>2</v>
      </c>
      <c r="BU25" s="129">
        <v>4</v>
      </c>
      <c r="BV25" s="129">
        <v>3</v>
      </c>
      <c r="BW25" s="76"/>
    </row>
    <row r="26" spans="1:75" x14ac:dyDescent="0.2">
      <c r="A26" s="83" t="s">
        <v>156</v>
      </c>
      <c r="B26" s="82">
        <v>4678</v>
      </c>
      <c r="C26" s="83" t="s">
        <v>15</v>
      </c>
      <c r="D26" s="130">
        <f t="shared" si="4"/>
        <v>380</v>
      </c>
      <c r="E26" s="148">
        <f t="shared" si="5"/>
        <v>183</v>
      </c>
      <c r="F26" s="149">
        <f t="shared" si="6"/>
        <v>197</v>
      </c>
      <c r="G26" s="129">
        <v>3</v>
      </c>
      <c r="H26" s="129">
        <v>3</v>
      </c>
      <c r="I26" s="129">
        <v>5</v>
      </c>
      <c r="J26" s="129">
        <v>6</v>
      </c>
      <c r="K26" s="129">
        <v>1</v>
      </c>
      <c r="L26" s="129">
        <v>3</v>
      </c>
      <c r="M26" s="129">
        <v>4</v>
      </c>
      <c r="N26" s="129">
        <v>4</v>
      </c>
      <c r="O26" s="129">
        <v>3</v>
      </c>
      <c r="P26" s="129">
        <v>4</v>
      </c>
      <c r="Q26" s="129">
        <v>3</v>
      </c>
      <c r="R26" s="129">
        <v>4</v>
      </c>
      <c r="S26" s="129">
        <v>3</v>
      </c>
      <c r="T26" s="129">
        <v>5</v>
      </c>
      <c r="U26" s="129">
        <v>4</v>
      </c>
      <c r="V26" s="129">
        <v>4</v>
      </c>
      <c r="W26" s="129">
        <v>4</v>
      </c>
      <c r="X26" s="129">
        <v>4</v>
      </c>
      <c r="Y26" s="129">
        <v>3</v>
      </c>
      <c r="Z26" s="129">
        <v>4</v>
      </c>
      <c r="AA26" s="129">
        <v>3</v>
      </c>
      <c r="AB26" s="129">
        <v>5</v>
      </c>
      <c r="AC26" s="129">
        <v>4</v>
      </c>
      <c r="AD26" s="129">
        <v>5</v>
      </c>
      <c r="AE26" s="129">
        <v>3</v>
      </c>
      <c r="AF26" s="129">
        <v>5</v>
      </c>
      <c r="AG26" s="129">
        <v>4</v>
      </c>
      <c r="AH26" s="129">
        <v>4</v>
      </c>
      <c r="AI26" s="129">
        <v>4</v>
      </c>
      <c r="AJ26" s="129">
        <v>4</v>
      </c>
      <c r="AK26" s="129">
        <v>4</v>
      </c>
      <c r="AL26" s="129">
        <v>4</v>
      </c>
      <c r="AM26" s="129">
        <v>4</v>
      </c>
      <c r="AN26" s="129">
        <v>5</v>
      </c>
      <c r="AO26" s="129">
        <v>4</v>
      </c>
      <c r="AP26" s="129">
        <v>4</v>
      </c>
      <c r="AQ26" s="129">
        <v>3</v>
      </c>
      <c r="AR26" s="129">
        <v>4</v>
      </c>
      <c r="AS26" s="129">
        <v>3</v>
      </c>
      <c r="AT26" s="129">
        <v>4</v>
      </c>
      <c r="AU26" s="129">
        <v>14</v>
      </c>
      <c r="AV26" s="129">
        <v>16</v>
      </c>
      <c r="AW26" s="129">
        <v>14</v>
      </c>
      <c r="AX26" s="129">
        <v>15</v>
      </c>
      <c r="AY26" s="129">
        <v>12</v>
      </c>
      <c r="AZ26" s="129">
        <v>13</v>
      </c>
      <c r="BA26" s="129">
        <v>12</v>
      </c>
      <c r="BB26" s="129">
        <v>12</v>
      </c>
      <c r="BC26" s="129">
        <v>11</v>
      </c>
      <c r="BD26" s="129">
        <v>11</v>
      </c>
      <c r="BE26" s="129">
        <v>10</v>
      </c>
      <c r="BF26" s="129">
        <v>11</v>
      </c>
      <c r="BG26" s="129">
        <v>9</v>
      </c>
      <c r="BH26" s="129">
        <v>8</v>
      </c>
      <c r="BI26" s="129">
        <v>7</v>
      </c>
      <c r="BJ26" s="129">
        <v>7</v>
      </c>
      <c r="BK26" s="129">
        <v>7</v>
      </c>
      <c r="BL26" s="129">
        <v>7</v>
      </c>
      <c r="BM26" s="129">
        <v>6</v>
      </c>
      <c r="BN26" s="129">
        <v>4</v>
      </c>
      <c r="BO26" s="129">
        <v>5</v>
      </c>
      <c r="BP26" s="129">
        <v>3</v>
      </c>
      <c r="BQ26" s="129">
        <v>3</v>
      </c>
      <c r="BR26" s="129">
        <v>2</v>
      </c>
      <c r="BS26" s="129">
        <v>2</v>
      </c>
      <c r="BT26" s="129">
        <v>1</v>
      </c>
      <c r="BU26" s="129">
        <v>2</v>
      </c>
      <c r="BV26" s="129">
        <v>2</v>
      </c>
      <c r="BW26" s="76"/>
    </row>
    <row r="27" spans="1:75" x14ac:dyDescent="0.2">
      <c r="A27" s="83" t="s">
        <v>156</v>
      </c>
      <c r="B27" s="82">
        <v>4679</v>
      </c>
      <c r="C27" s="83" t="s">
        <v>16</v>
      </c>
      <c r="D27" s="130">
        <f t="shared" si="4"/>
        <v>475</v>
      </c>
      <c r="E27" s="148">
        <f t="shared" si="5"/>
        <v>228</v>
      </c>
      <c r="F27" s="149">
        <f t="shared" si="6"/>
        <v>247</v>
      </c>
      <c r="G27" s="129">
        <v>3</v>
      </c>
      <c r="H27" s="129">
        <v>3</v>
      </c>
      <c r="I27" s="129">
        <v>1</v>
      </c>
      <c r="J27" s="129">
        <v>2</v>
      </c>
      <c r="K27" s="129">
        <v>3</v>
      </c>
      <c r="L27" s="129">
        <v>5</v>
      </c>
      <c r="M27" s="129">
        <v>4</v>
      </c>
      <c r="N27" s="129">
        <v>3</v>
      </c>
      <c r="O27" s="129">
        <v>4</v>
      </c>
      <c r="P27" s="129">
        <v>9</v>
      </c>
      <c r="Q27" s="129">
        <v>8</v>
      </c>
      <c r="R27" s="129">
        <v>4</v>
      </c>
      <c r="S27" s="129">
        <v>4</v>
      </c>
      <c r="T27" s="129">
        <v>5</v>
      </c>
      <c r="U27" s="129">
        <v>4</v>
      </c>
      <c r="V27" s="129">
        <v>5</v>
      </c>
      <c r="W27" s="129">
        <v>4</v>
      </c>
      <c r="X27" s="129">
        <v>5</v>
      </c>
      <c r="Y27" s="129">
        <v>3</v>
      </c>
      <c r="Z27" s="129">
        <v>5</v>
      </c>
      <c r="AA27" s="129">
        <v>4</v>
      </c>
      <c r="AB27" s="129">
        <v>4</v>
      </c>
      <c r="AC27" s="129">
        <v>6</v>
      </c>
      <c r="AD27" s="129">
        <v>7</v>
      </c>
      <c r="AE27" s="129">
        <v>5</v>
      </c>
      <c r="AF27" s="129">
        <v>6</v>
      </c>
      <c r="AG27" s="129">
        <v>5</v>
      </c>
      <c r="AH27" s="129">
        <v>6</v>
      </c>
      <c r="AI27" s="129">
        <v>5</v>
      </c>
      <c r="AJ27" s="129">
        <v>7</v>
      </c>
      <c r="AK27" s="129">
        <v>5</v>
      </c>
      <c r="AL27" s="129">
        <v>6</v>
      </c>
      <c r="AM27" s="129">
        <v>5</v>
      </c>
      <c r="AN27" s="129">
        <v>7</v>
      </c>
      <c r="AO27" s="129">
        <v>5</v>
      </c>
      <c r="AP27" s="129">
        <v>7</v>
      </c>
      <c r="AQ27" s="129">
        <v>4</v>
      </c>
      <c r="AR27" s="129">
        <v>4</v>
      </c>
      <c r="AS27" s="129">
        <v>4</v>
      </c>
      <c r="AT27" s="129">
        <v>4</v>
      </c>
      <c r="AU27" s="129">
        <v>16</v>
      </c>
      <c r="AV27" s="129">
        <v>19</v>
      </c>
      <c r="AW27" s="129">
        <v>16</v>
      </c>
      <c r="AX27" s="129">
        <v>19</v>
      </c>
      <c r="AY27" s="129">
        <v>15</v>
      </c>
      <c r="AZ27" s="129">
        <v>15</v>
      </c>
      <c r="BA27" s="129">
        <v>14</v>
      </c>
      <c r="BB27" s="129">
        <v>15</v>
      </c>
      <c r="BC27" s="129">
        <v>13</v>
      </c>
      <c r="BD27" s="129">
        <v>14</v>
      </c>
      <c r="BE27" s="129">
        <v>12</v>
      </c>
      <c r="BF27" s="129">
        <v>13</v>
      </c>
      <c r="BG27" s="129">
        <v>10</v>
      </c>
      <c r="BH27" s="129">
        <v>10</v>
      </c>
      <c r="BI27" s="129">
        <v>9</v>
      </c>
      <c r="BJ27" s="129">
        <v>8</v>
      </c>
      <c r="BK27" s="129">
        <v>10</v>
      </c>
      <c r="BL27" s="129">
        <v>11</v>
      </c>
      <c r="BM27" s="129">
        <v>8</v>
      </c>
      <c r="BN27" s="129">
        <v>7</v>
      </c>
      <c r="BO27" s="129">
        <v>7</v>
      </c>
      <c r="BP27" s="129">
        <v>5</v>
      </c>
      <c r="BQ27" s="129">
        <v>5</v>
      </c>
      <c r="BR27" s="129">
        <v>3</v>
      </c>
      <c r="BS27" s="129">
        <v>3</v>
      </c>
      <c r="BT27" s="129">
        <v>2</v>
      </c>
      <c r="BU27" s="129">
        <v>4</v>
      </c>
      <c r="BV27" s="129">
        <v>2</v>
      </c>
      <c r="BW27" s="76"/>
    </row>
    <row r="28" spans="1:75" x14ac:dyDescent="0.2">
      <c r="A28" s="83" t="s">
        <v>156</v>
      </c>
      <c r="B28" s="82">
        <v>4680</v>
      </c>
      <c r="C28" s="83" t="s">
        <v>17</v>
      </c>
      <c r="D28" s="130">
        <f t="shared" si="4"/>
        <v>808</v>
      </c>
      <c r="E28" s="148">
        <f t="shared" si="5"/>
        <v>393</v>
      </c>
      <c r="F28" s="149">
        <f t="shared" si="6"/>
        <v>415</v>
      </c>
      <c r="G28" s="129">
        <v>4</v>
      </c>
      <c r="H28" s="129">
        <v>7</v>
      </c>
      <c r="I28" s="129">
        <v>7</v>
      </c>
      <c r="J28" s="129">
        <v>2</v>
      </c>
      <c r="K28" s="129">
        <v>9</v>
      </c>
      <c r="L28" s="129">
        <v>11</v>
      </c>
      <c r="M28" s="129">
        <v>7</v>
      </c>
      <c r="N28" s="129">
        <v>10</v>
      </c>
      <c r="O28" s="129">
        <v>16</v>
      </c>
      <c r="P28" s="129">
        <v>8</v>
      </c>
      <c r="Q28" s="129">
        <v>8</v>
      </c>
      <c r="R28" s="129">
        <v>10</v>
      </c>
      <c r="S28" s="129">
        <v>7</v>
      </c>
      <c r="T28" s="129">
        <v>10</v>
      </c>
      <c r="U28" s="129">
        <v>8</v>
      </c>
      <c r="V28" s="129">
        <v>10</v>
      </c>
      <c r="W28" s="129">
        <v>8</v>
      </c>
      <c r="X28" s="129">
        <v>9</v>
      </c>
      <c r="Y28" s="129">
        <v>7</v>
      </c>
      <c r="Z28" s="129">
        <v>8</v>
      </c>
      <c r="AA28" s="129">
        <v>7</v>
      </c>
      <c r="AB28" s="129">
        <v>9</v>
      </c>
      <c r="AC28" s="129">
        <v>8</v>
      </c>
      <c r="AD28" s="129">
        <v>11</v>
      </c>
      <c r="AE28" s="129">
        <v>7</v>
      </c>
      <c r="AF28" s="129">
        <v>8</v>
      </c>
      <c r="AG28" s="129">
        <v>7</v>
      </c>
      <c r="AH28" s="129">
        <v>9</v>
      </c>
      <c r="AI28" s="129">
        <v>7</v>
      </c>
      <c r="AJ28" s="129">
        <v>10</v>
      </c>
      <c r="AK28" s="129">
        <v>7</v>
      </c>
      <c r="AL28" s="129">
        <v>10</v>
      </c>
      <c r="AM28" s="129">
        <v>7</v>
      </c>
      <c r="AN28" s="129">
        <v>10</v>
      </c>
      <c r="AO28" s="129">
        <v>8</v>
      </c>
      <c r="AP28" s="129">
        <v>9</v>
      </c>
      <c r="AQ28" s="129">
        <v>6</v>
      </c>
      <c r="AR28" s="129">
        <v>6</v>
      </c>
      <c r="AS28" s="129">
        <v>6</v>
      </c>
      <c r="AT28" s="129">
        <v>6</v>
      </c>
      <c r="AU28" s="129">
        <v>23</v>
      </c>
      <c r="AV28" s="129">
        <v>28</v>
      </c>
      <c r="AW28" s="129">
        <v>23</v>
      </c>
      <c r="AX28" s="129">
        <v>27</v>
      </c>
      <c r="AY28" s="129">
        <v>26</v>
      </c>
      <c r="AZ28" s="129">
        <v>28</v>
      </c>
      <c r="BA28" s="129">
        <v>26</v>
      </c>
      <c r="BB28" s="129">
        <v>27</v>
      </c>
      <c r="BC28" s="129">
        <v>24</v>
      </c>
      <c r="BD28" s="129">
        <v>25</v>
      </c>
      <c r="BE28" s="129">
        <v>21</v>
      </c>
      <c r="BF28" s="129">
        <v>24</v>
      </c>
      <c r="BG28" s="129">
        <v>19</v>
      </c>
      <c r="BH28" s="129">
        <v>18</v>
      </c>
      <c r="BI28" s="129">
        <v>16</v>
      </c>
      <c r="BJ28" s="129">
        <v>14</v>
      </c>
      <c r="BK28" s="129">
        <v>18</v>
      </c>
      <c r="BL28" s="129">
        <v>18</v>
      </c>
      <c r="BM28" s="129">
        <v>15</v>
      </c>
      <c r="BN28" s="129">
        <v>11</v>
      </c>
      <c r="BO28" s="129">
        <v>12</v>
      </c>
      <c r="BP28" s="129">
        <v>9</v>
      </c>
      <c r="BQ28" s="129">
        <v>8</v>
      </c>
      <c r="BR28" s="129">
        <v>6</v>
      </c>
      <c r="BS28" s="129">
        <v>5</v>
      </c>
      <c r="BT28" s="129">
        <v>3</v>
      </c>
      <c r="BU28" s="129">
        <v>6</v>
      </c>
      <c r="BV28" s="129">
        <v>4</v>
      </c>
      <c r="BW28" s="76"/>
    </row>
    <row r="29" spans="1:75" x14ac:dyDescent="0.2">
      <c r="A29" s="83" t="s">
        <v>156</v>
      </c>
      <c r="B29" s="82">
        <v>4681</v>
      </c>
      <c r="C29" s="83" t="s">
        <v>19</v>
      </c>
      <c r="D29" s="130">
        <f t="shared" si="4"/>
        <v>785</v>
      </c>
      <c r="E29" s="148">
        <f t="shared" si="5"/>
        <v>380</v>
      </c>
      <c r="F29" s="149">
        <f t="shared" si="6"/>
        <v>405</v>
      </c>
      <c r="G29" s="129">
        <v>6</v>
      </c>
      <c r="H29" s="129">
        <v>3</v>
      </c>
      <c r="I29" s="129">
        <v>2</v>
      </c>
      <c r="J29" s="129">
        <v>7</v>
      </c>
      <c r="K29" s="129">
        <v>2</v>
      </c>
      <c r="L29" s="129">
        <v>9</v>
      </c>
      <c r="M29" s="129">
        <v>13</v>
      </c>
      <c r="N29" s="129">
        <v>6</v>
      </c>
      <c r="O29" s="129">
        <v>9</v>
      </c>
      <c r="P29" s="129">
        <v>7</v>
      </c>
      <c r="Q29" s="129">
        <v>4</v>
      </c>
      <c r="R29" s="129">
        <v>14</v>
      </c>
      <c r="S29" s="129">
        <v>6</v>
      </c>
      <c r="T29" s="129">
        <v>8</v>
      </c>
      <c r="U29" s="129">
        <v>6</v>
      </c>
      <c r="V29" s="129">
        <v>9</v>
      </c>
      <c r="W29" s="129">
        <v>7</v>
      </c>
      <c r="X29" s="129">
        <v>7</v>
      </c>
      <c r="Y29" s="129">
        <v>5</v>
      </c>
      <c r="Z29" s="129">
        <v>7</v>
      </c>
      <c r="AA29" s="129">
        <v>6</v>
      </c>
      <c r="AB29" s="129">
        <v>7</v>
      </c>
      <c r="AC29" s="129">
        <v>8</v>
      </c>
      <c r="AD29" s="129">
        <v>9</v>
      </c>
      <c r="AE29" s="129">
        <v>6</v>
      </c>
      <c r="AF29" s="129">
        <v>8</v>
      </c>
      <c r="AG29" s="129">
        <v>7</v>
      </c>
      <c r="AH29" s="129">
        <v>8</v>
      </c>
      <c r="AI29" s="129">
        <v>7</v>
      </c>
      <c r="AJ29" s="129">
        <v>8</v>
      </c>
      <c r="AK29" s="129">
        <v>7</v>
      </c>
      <c r="AL29" s="129">
        <v>8</v>
      </c>
      <c r="AM29" s="129">
        <v>7</v>
      </c>
      <c r="AN29" s="129">
        <v>9</v>
      </c>
      <c r="AO29" s="129">
        <v>7</v>
      </c>
      <c r="AP29" s="129">
        <v>8</v>
      </c>
      <c r="AQ29" s="129">
        <v>6</v>
      </c>
      <c r="AR29" s="129">
        <v>7</v>
      </c>
      <c r="AS29" s="129">
        <v>6</v>
      </c>
      <c r="AT29" s="129">
        <v>7</v>
      </c>
      <c r="AU29" s="129">
        <v>26</v>
      </c>
      <c r="AV29" s="129">
        <v>31</v>
      </c>
      <c r="AW29" s="129">
        <v>26</v>
      </c>
      <c r="AX29" s="129">
        <v>30</v>
      </c>
      <c r="AY29" s="129">
        <v>24</v>
      </c>
      <c r="AZ29" s="129">
        <v>26</v>
      </c>
      <c r="BA29" s="129">
        <v>24</v>
      </c>
      <c r="BB29" s="129">
        <v>25</v>
      </c>
      <c r="BC29" s="129">
        <v>22</v>
      </c>
      <c r="BD29" s="129">
        <v>23</v>
      </c>
      <c r="BE29" s="129">
        <v>20</v>
      </c>
      <c r="BF29" s="129">
        <v>22</v>
      </c>
      <c r="BG29" s="129">
        <v>17</v>
      </c>
      <c r="BH29" s="129">
        <v>17</v>
      </c>
      <c r="BI29" s="129">
        <v>15</v>
      </c>
      <c r="BJ29" s="129">
        <v>13</v>
      </c>
      <c r="BK29" s="129">
        <v>22</v>
      </c>
      <c r="BL29" s="129">
        <v>22</v>
      </c>
      <c r="BM29" s="129">
        <v>18</v>
      </c>
      <c r="BN29" s="129">
        <v>14</v>
      </c>
      <c r="BO29" s="129">
        <v>15</v>
      </c>
      <c r="BP29" s="129">
        <v>11</v>
      </c>
      <c r="BQ29" s="129">
        <v>10</v>
      </c>
      <c r="BR29" s="129">
        <v>7</v>
      </c>
      <c r="BS29" s="129">
        <v>6</v>
      </c>
      <c r="BT29" s="129">
        <v>4</v>
      </c>
      <c r="BU29" s="129">
        <v>8</v>
      </c>
      <c r="BV29" s="129">
        <v>4</v>
      </c>
      <c r="BW29" s="76"/>
    </row>
    <row r="30" spans="1:75" x14ac:dyDescent="0.2">
      <c r="A30" s="83" t="s">
        <v>156</v>
      </c>
      <c r="B30" s="82">
        <v>6842</v>
      </c>
      <c r="C30" s="83" t="s">
        <v>20</v>
      </c>
      <c r="D30" s="130">
        <f t="shared" si="4"/>
        <v>373</v>
      </c>
      <c r="E30" s="148">
        <f t="shared" si="5"/>
        <v>184</v>
      </c>
      <c r="F30" s="149">
        <f t="shared" si="6"/>
        <v>189</v>
      </c>
      <c r="G30" s="129">
        <v>1</v>
      </c>
      <c r="H30" s="129">
        <v>4</v>
      </c>
      <c r="I30" s="129">
        <v>4</v>
      </c>
      <c r="J30" s="129">
        <v>5</v>
      </c>
      <c r="K30" s="129">
        <v>6</v>
      </c>
      <c r="L30" s="129">
        <v>4</v>
      </c>
      <c r="M30" s="129">
        <v>7</v>
      </c>
      <c r="N30" s="129">
        <v>5</v>
      </c>
      <c r="O30" s="129">
        <v>9</v>
      </c>
      <c r="P30" s="129">
        <v>3</v>
      </c>
      <c r="Q30" s="129">
        <v>4</v>
      </c>
      <c r="R30" s="129">
        <v>7</v>
      </c>
      <c r="S30" s="129">
        <v>3</v>
      </c>
      <c r="T30" s="129">
        <v>3</v>
      </c>
      <c r="U30" s="129">
        <v>3</v>
      </c>
      <c r="V30" s="129">
        <v>3</v>
      </c>
      <c r="W30" s="129">
        <v>3</v>
      </c>
      <c r="X30" s="129">
        <v>3</v>
      </c>
      <c r="Y30" s="129">
        <v>2</v>
      </c>
      <c r="Z30" s="129">
        <v>3</v>
      </c>
      <c r="AA30" s="129">
        <v>3</v>
      </c>
      <c r="AB30" s="129">
        <v>3</v>
      </c>
      <c r="AC30" s="129">
        <v>4</v>
      </c>
      <c r="AD30" s="129">
        <v>4</v>
      </c>
      <c r="AE30" s="129">
        <v>3</v>
      </c>
      <c r="AF30" s="129">
        <v>3</v>
      </c>
      <c r="AG30" s="129">
        <v>3</v>
      </c>
      <c r="AH30" s="129">
        <v>4</v>
      </c>
      <c r="AI30" s="129">
        <v>3</v>
      </c>
      <c r="AJ30" s="129">
        <v>4</v>
      </c>
      <c r="AK30" s="129">
        <v>3</v>
      </c>
      <c r="AL30" s="129">
        <v>4</v>
      </c>
      <c r="AM30" s="129">
        <v>3</v>
      </c>
      <c r="AN30" s="129">
        <v>4</v>
      </c>
      <c r="AO30" s="129">
        <v>3</v>
      </c>
      <c r="AP30" s="129">
        <v>4</v>
      </c>
      <c r="AQ30" s="129">
        <v>4</v>
      </c>
      <c r="AR30" s="129">
        <v>4</v>
      </c>
      <c r="AS30" s="129">
        <v>4</v>
      </c>
      <c r="AT30" s="129">
        <v>4</v>
      </c>
      <c r="AU30" s="129">
        <v>15</v>
      </c>
      <c r="AV30" s="129">
        <v>18</v>
      </c>
      <c r="AW30" s="129">
        <v>15</v>
      </c>
      <c r="AX30" s="129">
        <v>17</v>
      </c>
      <c r="AY30" s="129">
        <v>12</v>
      </c>
      <c r="AZ30" s="129">
        <v>13</v>
      </c>
      <c r="BA30" s="129">
        <v>12</v>
      </c>
      <c r="BB30" s="129">
        <v>13</v>
      </c>
      <c r="BC30" s="129">
        <v>11</v>
      </c>
      <c r="BD30" s="129">
        <v>12</v>
      </c>
      <c r="BE30" s="129">
        <v>10</v>
      </c>
      <c r="BF30" s="129">
        <v>11</v>
      </c>
      <c r="BG30" s="129">
        <v>9</v>
      </c>
      <c r="BH30" s="129">
        <v>8</v>
      </c>
      <c r="BI30" s="129">
        <v>8</v>
      </c>
      <c r="BJ30" s="129">
        <v>6</v>
      </c>
      <c r="BK30" s="129">
        <v>5</v>
      </c>
      <c r="BL30" s="129">
        <v>4</v>
      </c>
      <c r="BM30" s="129">
        <v>4</v>
      </c>
      <c r="BN30" s="129">
        <v>3</v>
      </c>
      <c r="BO30" s="129">
        <v>3</v>
      </c>
      <c r="BP30" s="129">
        <v>2</v>
      </c>
      <c r="BQ30" s="129">
        <v>2</v>
      </c>
      <c r="BR30" s="129">
        <v>2</v>
      </c>
      <c r="BS30" s="129">
        <v>1</v>
      </c>
      <c r="BT30" s="129">
        <v>1</v>
      </c>
      <c r="BU30" s="129">
        <v>2</v>
      </c>
      <c r="BV30" s="129">
        <v>1</v>
      </c>
      <c r="BW30" s="76"/>
    </row>
    <row r="31" spans="1:75" x14ac:dyDescent="0.2">
      <c r="A31" s="83" t="s">
        <v>156</v>
      </c>
      <c r="B31" s="82">
        <v>6926</v>
      </c>
      <c r="C31" s="83" t="s">
        <v>21</v>
      </c>
      <c r="D31" s="130">
        <f t="shared" si="4"/>
        <v>205</v>
      </c>
      <c r="E31" s="148">
        <f t="shared" si="5"/>
        <v>102</v>
      </c>
      <c r="F31" s="149">
        <f t="shared" si="6"/>
        <v>103</v>
      </c>
      <c r="G31" s="129">
        <v>3</v>
      </c>
      <c r="H31" s="129">
        <v>1</v>
      </c>
      <c r="I31" s="129">
        <v>1</v>
      </c>
      <c r="J31" s="129">
        <v>0</v>
      </c>
      <c r="K31" s="129">
        <v>0</v>
      </c>
      <c r="L31" s="129">
        <v>1</v>
      </c>
      <c r="M31" s="129">
        <v>2</v>
      </c>
      <c r="N31" s="129">
        <v>0</v>
      </c>
      <c r="O31" s="129">
        <v>3</v>
      </c>
      <c r="P31" s="129">
        <v>0</v>
      </c>
      <c r="Q31" s="129">
        <v>1</v>
      </c>
      <c r="R31" s="129">
        <v>1</v>
      </c>
      <c r="S31" s="129">
        <v>2</v>
      </c>
      <c r="T31" s="129">
        <v>2</v>
      </c>
      <c r="U31" s="129">
        <v>2</v>
      </c>
      <c r="V31" s="129">
        <v>2</v>
      </c>
      <c r="W31" s="129">
        <v>2</v>
      </c>
      <c r="X31" s="129">
        <v>2</v>
      </c>
      <c r="Y31" s="129">
        <v>2</v>
      </c>
      <c r="Z31" s="129">
        <v>2</v>
      </c>
      <c r="AA31" s="129">
        <v>2</v>
      </c>
      <c r="AB31" s="129">
        <v>2</v>
      </c>
      <c r="AC31" s="129">
        <v>2</v>
      </c>
      <c r="AD31" s="129">
        <v>3</v>
      </c>
      <c r="AE31" s="129">
        <v>2</v>
      </c>
      <c r="AF31" s="129">
        <v>2</v>
      </c>
      <c r="AG31" s="129">
        <v>2</v>
      </c>
      <c r="AH31" s="129">
        <v>2</v>
      </c>
      <c r="AI31" s="129">
        <v>2</v>
      </c>
      <c r="AJ31" s="129">
        <v>3</v>
      </c>
      <c r="AK31" s="129">
        <v>2</v>
      </c>
      <c r="AL31" s="129">
        <v>3</v>
      </c>
      <c r="AM31" s="129">
        <v>2</v>
      </c>
      <c r="AN31" s="129">
        <v>3</v>
      </c>
      <c r="AO31" s="129">
        <v>2</v>
      </c>
      <c r="AP31" s="129">
        <v>3</v>
      </c>
      <c r="AQ31" s="129">
        <v>1</v>
      </c>
      <c r="AR31" s="129">
        <v>2</v>
      </c>
      <c r="AS31" s="129">
        <v>1</v>
      </c>
      <c r="AT31" s="129">
        <v>2</v>
      </c>
      <c r="AU31" s="129">
        <v>6</v>
      </c>
      <c r="AV31" s="129">
        <v>7</v>
      </c>
      <c r="AW31" s="129">
        <v>6</v>
      </c>
      <c r="AX31" s="129">
        <v>7</v>
      </c>
      <c r="AY31" s="129">
        <v>8</v>
      </c>
      <c r="AZ31" s="129">
        <v>8</v>
      </c>
      <c r="BA31" s="129">
        <v>8</v>
      </c>
      <c r="BB31" s="129">
        <v>8</v>
      </c>
      <c r="BC31" s="129">
        <v>7</v>
      </c>
      <c r="BD31" s="129">
        <v>8</v>
      </c>
      <c r="BE31" s="129">
        <v>6</v>
      </c>
      <c r="BF31" s="129">
        <v>8</v>
      </c>
      <c r="BG31" s="129">
        <v>6</v>
      </c>
      <c r="BH31" s="129">
        <v>5</v>
      </c>
      <c r="BI31" s="129">
        <v>5</v>
      </c>
      <c r="BJ31" s="129">
        <v>4</v>
      </c>
      <c r="BK31" s="129">
        <v>4</v>
      </c>
      <c r="BL31" s="129">
        <v>4</v>
      </c>
      <c r="BM31" s="129">
        <v>3</v>
      </c>
      <c r="BN31" s="129">
        <v>3</v>
      </c>
      <c r="BO31" s="129">
        <v>3</v>
      </c>
      <c r="BP31" s="129">
        <v>2</v>
      </c>
      <c r="BQ31" s="129">
        <v>2</v>
      </c>
      <c r="BR31" s="129">
        <v>1</v>
      </c>
      <c r="BS31" s="129">
        <v>1</v>
      </c>
      <c r="BT31" s="129">
        <v>1</v>
      </c>
      <c r="BU31" s="129">
        <v>1</v>
      </c>
      <c r="BV31" s="129">
        <v>1</v>
      </c>
      <c r="BW31" s="76"/>
    </row>
    <row r="32" spans="1:75" x14ac:dyDescent="0.2">
      <c r="A32" s="83" t="s">
        <v>156</v>
      </c>
      <c r="B32" s="82">
        <v>6928</v>
      </c>
      <c r="C32" s="83" t="s">
        <v>183</v>
      </c>
      <c r="D32" s="130">
        <f t="shared" si="4"/>
        <v>280</v>
      </c>
      <c r="E32" s="148">
        <f t="shared" si="5"/>
        <v>134</v>
      </c>
      <c r="F32" s="149">
        <f t="shared" si="6"/>
        <v>146</v>
      </c>
      <c r="G32" s="129">
        <v>0</v>
      </c>
      <c r="H32" s="129">
        <v>2</v>
      </c>
      <c r="I32" s="129">
        <v>2</v>
      </c>
      <c r="J32" s="129">
        <v>3</v>
      </c>
      <c r="K32" s="129">
        <v>6</v>
      </c>
      <c r="L32" s="129">
        <v>0</v>
      </c>
      <c r="M32" s="129">
        <v>5</v>
      </c>
      <c r="N32" s="129">
        <v>6</v>
      </c>
      <c r="O32" s="129">
        <v>3</v>
      </c>
      <c r="P32" s="129">
        <v>6</v>
      </c>
      <c r="Q32" s="129">
        <v>1</v>
      </c>
      <c r="R32" s="129">
        <v>2</v>
      </c>
      <c r="S32" s="129">
        <v>1</v>
      </c>
      <c r="T32" s="129">
        <v>2</v>
      </c>
      <c r="U32" s="129">
        <v>1</v>
      </c>
      <c r="V32" s="129">
        <v>2</v>
      </c>
      <c r="W32" s="129">
        <v>1</v>
      </c>
      <c r="X32" s="129">
        <v>2</v>
      </c>
      <c r="Y32" s="129">
        <v>1</v>
      </c>
      <c r="Z32" s="129">
        <v>2</v>
      </c>
      <c r="AA32" s="129">
        <v>1</v>
      </c>
      <c r="AB32" s="129">
        <v>2</v>
      </c>
      <c r="AC32" s="129">
        <v>4</v>
      </c>
      <c r="AD32" s="129">
        <v>5</v>
      </c>
      <c r="AE32" s="129">
        <v>3</v>
      </c>
      <c r="AF32" s="129">
        <v>4</v>
      </c>
      <c r="AG32" s="129">
        <v>3</v>
      </c>
      <c r="AH32" s="129">
        <v>4</v>
      </c>
      <c r="AI32" s="129">
        <v>3</v>
      </c>
      <c r="AJ32" s="129">
        <v>5</v>
      </c>
      <c r="AK32" s="129">
        <v>3</v>
      </c>
      <c r="AL32" s="129">
        <v>5</v>
      </c>
      <c r="AM32" s="129">
        <v>3</v>
      </c>
      <c r="AN32" s="129">
        <v>5</v>
      </c>
      <c r="AO32" s="129">
        <v>4</v>
      </c>
      <c r="AP32" s="129">
        <v>4</v>
      </c>
      <c r="AQ32" s="129">
        <v>2</v>
      </c>
      <c r="AR32" s="129">
        <v>2</v>
      </c>
      <c r="AS32" s="129">
        <v>2</v>
      </c>
      <c r="AT32" s="129">
        <v>2</v>
      </c>
      <c r="AU32" s="129">
        <v>9</v>
      </c>
      <c r="AV32" s="129">
        <v>10</v>
      </c>
      <c r="AW32" s="129">
        <v>9</v>
      </c>
      <c r="AX32" s="129">
        <v>9</v>
      </c>
      <c r="AY32" s="129">
        <v>10</v>
      </c>
      <c r="AZ32" s="129">
        <v>10</v>
      </c>
      <c r="BA32" s="129">
        <v>10</v>
      </c>
      <c r="BB32" s="129">
        <v>9</v>
      </c>
      <c r="BC32" s="129">
        <v>9</v>
      </c>
      <c r="BD32" s="129">
        <v>9</v>
      </c>
      <c r="BE32" s="129">
        <v>8</v>
      </c>
      <c r="BF32" s="129">
        <v>8</v>
      </c>
      <c r="BG32" s="129">
        <v>7</v>
      </c>
      <c r="BH32" s="129">
        <v>7</v>
      </c>
      <c r="BI32" s="129">
        <v>6</v>
      </c>
      <c r="BJ32" s="129">
        <v>5</v>
      </c>
      <c r="BK32" s="129">
        <v>5</v>
      </c>
      <c r="BL32" s="129">
        <v>4</v>
      </c>
      <c r="BM32" s="129">
        <v>4</v>
      </c>
      <c r="BN32" s="129">
        <v>3</v>
      </c>
      <c r="BO32" s="129">
        <v>3</v>
      </c>
      <c r="BP32" s="129">
        <v>3</v>
      </c>
      <c r="BQ32" s="129">
        <v>2</v>
      </c>
      <c r="BR32" s="129">
        <v>2</v>
      </c>
      <c r="BS32" s="129">
        <v>1</v>
      </c>
      <c r="BT32" s="129">
        <v>1</v>
      </c>
      <c r="BU32" s="129">
        <v>2</v>
      </c>
      <c r="BV32" s="129">
        <v>1</v>
      </c>
      <c r="BW32" s="76"/>
    </row>
    <row r="33" spans="1:75" x14ac:dyDescent="0.2">
      <c r="A33" s="83" t="s">
        <v>156</v>
      </c>
      <c r="B33" s="82">
        <v>6955</v>
      </c>
      <c r="C33" s="83" t="s">
        <v>22</v>
      </c>
      <c r="D33" s="130">
        <f t="shared" si="4"/>
        <v>285</v>
      </c>
      <c r="E33" s="148">
        <f t="shared" si="5"/>
        <v>138</v>
      </c>
      <c r="F33" s="149">
        <f t="shared" si="6"/>
        <v>147</v>
      </c>
      <c r="G33" s="129">
        <v>0</v>
      </c>
      <c r="H33" s="129">
        <v>1</v>
      </c>
      <c r="I33" s="129">
        <v>3</v>
      </c>
      <c r="J33" s="129">
        <v>0</v>
      </c>
      <c r="K33" s="129">
        <v>0</v>
      </c>
      <c r="L33" s="129">
        <v>6</v>
      </c>
      <c r="M33" s="129">
        <v>2</v>
      </c>
      <c r="N33" s="129">
        <v>1</v>
      </c>
      <c r="O33" s="129">
        <v>4</v>
      </c>
      <c r="P33" s="129">
        <v>2</v>
      </c>
      <c r="Q33" s="129">
        <v>3</v>
      </c>
      <c r="R33" s="129">
        <v>3</v>
      </c>
      <c r="S33" s="129">
        <v>1</v>
      </c>
      <c r="T33" s="129">
        <v>2</v>
      </c>
      <c r="U33" s="129">
        <v>2</v>
      </c>
      <c r="V33" s="129">
        <v>1</v>
      </c>
      <c r="W33" s="129">
        <v>2</v>
      </c>
      <c r="X33" s="129">
        <v>1</v>
      </c>
      <c r="Y33" s="129">
        <v>1</v>
      </c>
      <c r="Z33" s="129">
        <v>2</v>
      </c>
      <c r="AA33" s="129">
        <v>1</v>
      </c>
      <c r="AB33" s="129">
        <v>2</v>
      </c>
      <c r="AC33" s="129">
        <v>3</v>
      </c>
      <c r="AD33" s="129">
        <v>3</v>
      </c>
      <c r="AE33" s="129">
        <v>2</v>
      </c>
      <c r="AF33" s="129">
        <v>3</v>
      </c>
      <c r="AG33" s="129">
        <v>2</v>
      </c>
      <c r="AH33" s="129">
        <v>3</v>
      </c>
      <c r="AI33" s="129">
        <v>2</v>
      </c>
      <c r="AJ33" s="129">
        <v>4</v>
      </c>
      <c r="AK33" s="129">
        <v>2</v>
      </c>
      <c r="AL33" s="129">
        <v>4</v>
      </c>
      <c r="AM33" s="129">
        <v>2</v>
      </c>
      <c r="AN33" s="129">
        <v>4</v>
      </c>
      <c r="AO33" s="129">
        <v>3</v>
      </c>
      <c r="AP33" s="129">
        <v>3</v>
      </c>
      <c r="AQ33" s="129">
        <v>3</v>
      </c>
      <c r="AR33" s="129">
        <v>3</v>
      </c>
      <c r="AS33" s="129">
        <v>3</v>
      </c>
      <c r="AT33" s="129">
        <v>3</v>
      </c>
      <c r="AU33" s="129">
        <v>11</v>
      </c>
      <c r="AV33" s="129">
        <v>13</v>
      </c>
      <c r="AW33" s="129">
        <v>11</v>
      </c>
      <c r="AX33" s="129">
        <v>12</v>
      </c>
      <c r="AY33" s="129">
        <v>11</v>
      </c>
      <c r="AZ33" s="129">
        <v>12</v>
      </c>
      <c r="BA33" s="129">
        <v>11</v>
      </c>
      <c r="BB33" s="129">
        <v>11</v>
      </c>
      <c r="BC33" s="129">
        <v>10</v>
      </c>
      <c r="BD33" s="129">
        <v>10</v>
      </c>
      <c r="BE33" s="129">
        <v>9</v>
      </c>
      <c r="BF33" s="129">
        <v>10</v>
      </c>
      <c r="BG33" s="129">
        <v>8</v>
      </c>
      <c r="BH33" s="129">
        <v>7</v>
      </c>
      <c r="BI33" s="129">
        <v>7</v>
      </c>
      <c r="BJ33" s="129">
        <v>6</v>
      </c>
      <c r="BK33" s="129">
        <v>5</v>
      </c>
      <c r="BL33" s="129">
        <v>6</v>
      </c>
      <c r="BM33" s="129">
        <v>4</v>
      </c>
      <c r="BN33" s="129">
        <v>4</v>
      </c>
      <c r="BO33" s="129">
        <v>4</v>
      </c>
      <c r="BP33" s="129">
        <v>2</v>
      </c>
      <c r="BQ33" s="129">
        <v>2</v>
      </c>
      <c r="BR33" s="129">
        <v>2</v>
      </c>
      <c r="BS33" s="129">
        <v>2</v>
      </c>
      <c r="BT33" s="129">
        <v>0</v>
      </c>
      <c r="BU33" s="129">
        <v>2</v>
      </c>
      <c r="BV33" s="129">
        <v>1</v>
      </c>
      <c r="BW33" s="76"/>
    </row>
    <row r="34" spans="1:75" x14ac:dyDescent="0.2">
      <c r="A34" s="83" t="s">
        <v>156</v>
      </c>
      <c r="B34" s="82">
        <v>6957</v>
      </c>
      <c r="C34" s="83" t="s">
        <v>23</v>
      </c>
      <c r="D34" s="130">
        <f t="shared" si="4"/>
        <v>877</v>
      </c>
      <c r="E34" s="148">
        <f t="shared" si="5"/>
        <v>417</v>
      </c>
      <c r="F34" s="149">
        <f t="shared" si="6"/>
        <v>460</v>
      </c>
      <c r="G34" s="129">
        <v>5</v>
      </c>
      <c r="H34" s="129">
        <v>10</v>
      </c>
      <c r="I34" s="129">
        <v>5</v>
      </c>
      <c r="J34" s="129">
        <v>13</v>
      </c>
      <c r="K34" s="129">
        <v>12</v>
      </c>
      <c r="L34" s="129">
        <v>10</v>
      </c>
      <c r="M34" s="129">
        <v>11</v>
      </c>
      <c r="N34" s="129">
        <v>8</v>
      </c>
      <c r="O34" s="129">
        <v>5</v>
      </c>
      <c r="P34" s="129">
        <v>8</v>
      </c>
      <c r="Q34" s="129">
        <v>17</v>
      </c>
      <c r="R34" s="129">
        <v>9</v>
      </c>
      <c r="S34" s="129">
        <v>10</v>
      </c>
      <c r="T34" s="129">
        <v>13</v>
      </c>
      <c r="U34" s="129">
        <v>11</v>
      </c>
      <c r="V34" s="129">
        <v>13</v>
      </c>
      <c r="W34" s="129">
        <v>11</v>
      </c>
      <c r="X34" s="129">
        <v>12</v>
      </c>
      <c r="Y34" s="129">
        <v>9</v>
      </c>
      <c r="Z34" s="129">
        <v>11</v>
      </c>
      <c r="AA34" s="129">
        <v>10</v>
      </c>
      <c r="AB34" s="129">
        <v>12</v>
      </c>
      <c r="AC34" s="129">
        <v>13</v>
      </c>
      <c r="AD34" s="129">
        <v>16</v>
      </c>
      <c r="AE34" s="129">
        <v>10</v>
      </c>
      <c r="AF34" s="129">
        <v>14</v>
      </c>
      <c r="AG34" s="129">
        <v>11</v>
      </c>
      <c r="AH34" s="129">
        <v>14</v>
      </c>
      <c r="AI34" s="129">
        <v>11</v>
      </c>
      <c r="AJ34" s="129">
        <v>15</v>
      </c>
      <c r="AK34" s="129">
        <v>11</v>
      </c>
      <c r="AL34" s="129">
        <v>15</v>
      </c>
      <c r="AM34" s="129">
        <v>11</v>
      </c>
      <c r="AN34" s="129">
        <v>15</v>
      </c>
      <c r="AO34" s="129">
        <v>12</v>
      </c>
      <c r="AP34" s="129">
        <v>14</v>
      </c>
      <c r="AQ34" s="129">
        <v>7</v>
      </c>
      <c r="AR34" s="129">
        <v>8</v>
      </c>
      <c r="AS34" s="129">
        <v>7</v>
      </c>
      <c r="AT34" s="129">
        <v>8</v>
      </c>
      <c r="AU34" s="129">
        <v>29</v>
      </c>
      <c r="AV34" s="129">
        <v>35</v>
      </c>
      <c r="AW34" s="129">
        <v>29</v>
      </c>
      <c r="AX34" s="129">
        <v>33</v>
      </c>
      <c r="AY34" s="129">
        <v>22</v>
      </c>
      <c r="AZ34" s="129">
        <v>23</v>
      </c>
      <c r="BA34" s="129">
        <v>22</v>
      </c>
      <c r="BB34" s="129">
        <v>22</v>
      </c>
      <c r="BC34" s="129">
        <v>20</v>
      </c>
      <c r="BD34" s="129">
        <v>20</v>
      </c>
      <c r="BE34" s="129">
        <v>18</v>
      </c>
      <c r="BF34" s="129">
        <v>20</v>
      </c>
      <c r="BG34" s="129">
        <v>16</v>
      </c>
      <c r="BH34" s="129">
        <v>15</v>
      </c>
      <c r="BI34" s="129">
        <v>13</v>
      </c>
      <c r="BJ34" s="129">
        <v>12</v>
      </c>
      <c r="BK34" s="129">
        <v>14</v>
      </c>
      <c r="BL34" s="129">
        <v>14</v>
      </c>
      <c r="BM34" s="129">
        <v>11</v>
      </c>
      <c r="BN34" s="129">
        <v>9</v>
      </c>
      <c r="BO34" s="129">
        <v>9</v>
      </c>
      <c r="BP34" s="129">
        <v>8</v>
      </c>
      <c r="BQ34" s="129">
        <v>6</v>
      </c>
      <c r="BR34" s="129">
        <v>5</v>
      </c>
      <c r="BS34" s="129">
        <v>4</v>
      </c>
      <c r="BT34" s="129">
        <v>3</v>
      </c>
      <c r="BU34" s="129">
        <v>5</v>
      </c>
      <c r="BV34" s="129">
        <v>3</v>
      </c>
      <c r="BW34" s="76"/>
    </row>
    <row r="35" spans="1:75" x14ac:dyDescent="0.2">
      <c r="A35" s="83" t="s">
        <v>156</v>
      </c>
      <c r="B35" s="82">
        <v>7710</v>
      </c>
      <c r="C35" s="83" t="s">
        <v>18</v>
      </c>
      <c r="D35" s="130">
        <f t="shared" si="4"/>
        <v>386</v>
      </c>
      <c r="E35" s="148">
        <f t="shared" si="5"/>
        <v>185</v>
      </c>
      <c r="F35" s="149">
        <f t="shared" si="6"/>
        <v>201</v>
      </c>
      <c r="G35" s="129">
        <v>2</v>
      </c>
      <c r="H35" s="129">
        <v>3</v>
      </c>
      <c r="I35" s="129">
        <v>2</v>
      </c>
      <c r="J35" s="129">
        <v>1</v>
      </c>
      <c r="K35" s="129">
        <v>1</v>
      </c>
      <c r="L35" s="129">
        <v>2</v>
      </c>
      <c r="M35" s="129">
        <v>1</v>
      </c>
      <c r="N35" s="129">
        <v>0</v>
      </c>
      <c r="O35" s="129">
        <v>1</v>
      </c>
      <c r="P35" s="129">
        <v>1</v>
      </c>
      <c r="Q35" s="129">
        <v>4</v>
      </c>
      <c r="R35" s="129">
        <v>5</v>
      </c>
      <c r="S35" s="129">
        <v>4</v>
      </c>
      <c r="T35" s="129">
        <v>5</v>
      </c>
      <c r="U35" s="129">
        <v>4</v>
      </c>
      <c r="V35" s="129">
        <v>5</v>
      </c>
      <c r="W35" s="129">
        <v>4</v>
      </c>
      <c r="X35" s="129">
        <v>5</v>
      </c>
      <c r="Y35" s="129">
        <v>3</v>
      </c>
      <c r="Z35" s="129">
        <v>5</v>
      </c>
      <c r="AA35" s="129">
        <v>4</v>
      </c>
      <c r="AB35" s="129">
        <v>4</v>
      </c>
      <c r="AC35" s="129">
        <v>4</v>
      </c>
      <c r="AD35" s="129">
        <v>5</v>
      </c>
      <c r="AE35" s="129">
        <v>3</v>
      </c>
      <c r="AF35" s="129">
        <v>4</v>
      </c>
      <c r="AG35" s="129">
        <v>3</v>
      </c>
      <c r="AH35" s="129">
        <v>5</v>
      </c>
      <c r="AI35" s="129">
        <v>3</v>
      </c>
      <c r="AJ35" s="129">
        <v>5</v>
      </c>
      <c r="AK35" s="129">
        <v>3</v>
      </c>
      <c r="AL35" s="129">
        <v>5</v>
      </c>
      <c r="AM35" s="129">
        <v>3</v>
      </c>
      <c r="AN35" s="129">
        <v>5</v>
      </c>
      <c r="AO35" s="129">
        <v>4</v>
      </c>
      <c r="AP35" s="129">
        <v>4</v>
      </c>
      <c r="AQ35" s="129">
        <v>3</v>
      </c>
      <c r="AR35" s="129">
        <v>4</v>
      </c>
      <c r="AS35" s="129">
        <v>3</v>
      </c>
      <c r="AT35" s="129">
        <v>4</v>
      </c>
      <c r="AU35" s="129">
        <v>14</v>
      </c>
      <c r="AV35" s="129">
        <v>16</v>
      </c>
      <c r="AW35" s="129">
        <v>14</v>
      </c>
      <c r="AX35" s="129">
        <v>15</v>
      </c>
      <c r="AY35" s="129">
        <v>14</v>
      </c>
      <c r="AZ35" s="129">
        <v>14</v>
      </c>
      <c r="BA35" s="129">
        <v>14</v>
      </c>
      <c r="BB35" s="129">
        <v>14</v>
      </c>
      <c r="BC35" s="129">
        <v>13</v>
      </c>
      <c r="BD35" s="129">
        <v>12</v>
      </c>
      <c r="BE35" s="129">
        <v>11</v>
      </c>
      <c r="BF35" s="129">
        <v>13</v>
      </c>
      <c r="BG35" s="129">
        <v>10</v>
      </c>
      <c r="BH35" s="129">
        <v>9</v>
      </c>
      <c r="BI35" s="129">
        <v>8</v>
      </c>
      <c r="BJ35" s="129">
        <v>8</v>
      </c>
      <c r="BK35" s="129">
        <v>8</v>
      </c>
      <c r="BL35" s="129">
        <v>8</v>
      </c>
      <c r="BM35" s="129">
        <v>6</v>
      </c>
      <c r="BN35" s="129">
        <v>6</v>
      </c>
      <c r="BO35" s="129">
        <v>5</v>
      </c>
      <c r="BP35" s="129">
        <v>4</v>
      </c>
      <c r="BQ35" s="129">
        <v>4</v>
      </c>
      <c r="BR35" s="129">
        <v>2</v>
      </c>
      <c r="BS35" s="129">
        <v>2</v>
      </c>
      <c r="BT35" s="129">
        <v>2</v>
      </c>
      <c r="BU35" s="129">
        <v>3</v>
      </c>
      <c r="BV35" s="129">
        <v>1</v>
      </c>
      <c r="BW35" s="76"/>
    </row>
    <row r="36" spans="1:75" x14ac:dyDescent="0.2">
      <c r="A36" s="83" t="s">
        <v>156</v>
      </c>
      <c r="B36" s="82">
        <v>10880</v>
      </c>
      <c r="C36" s="83" t="s">
        <v>24</v>
      </c>
      <c r="D36" s="130">
        <f t="shared" si="4"/>
        <v>181</v>
      </c>
      <c r="E36" s="148">
        <f t="shared" si="5"/>
        <v>86</v>
      </c>
      <c r="F36" s="149">
        <f t="shared" si="6"/>
        <v>95</v>
      </c>
      <c r="G36" s="129">
        <v>1</v>
      </c>
      <c r="H36" s="129">
        <v>0</v>
      </c>
      <c r="I36" s="129">
        <v>2</v>
      </c>
      <c r="J36" s="129">
        <v>1</v>
      </c>
      <c r="K36" s="129">
        <v>0</v>
      </c>
      <c r="L36" s="129">
        <v>1</v>
      </c>
      <c r="M36" s="129">
        <v>1</v>
      </c>
      <c r="N36" s="129">
        <v>3</v>
      </c>
      <c r="O36" s="129">
        <v>2</v>
      </c>
      <c r="P36" s="129">
        <v>1</v>
      </c>
      <c r="Q36" s="129">
        <v>1</v>
      </c>
      <c r="R36" s="129">
        <v>1</v>
      </c>
      <c r="S36" s="129">
        <v>1</v>
      </c>
      <c r="T36" s="129">
        <v>1</v>
      </c>
      <c r="U36" s="129">
        <v>1</v>
      </c>
      <c r="V36" s="129">
        <v>1</v>
      </c>
      <c r="W36" s="129">
        <v>1</v>
      </c>
      <c r="X36" s="129">
        <v>1</v>
      </c>
      <c r="Y36" s="129">
        <v>1</v>
      </c>
      <c r="Z36" s="129">
        <v>1</v>
      </c>
      <c r="AA36" s="129">
        <v>1</v>
      </c>
      <c r="AB36" s="129">
        <v>1</v>
      </c>
      <c r="AC36" s="129">
        <v>2</v>
      </c>
      <c r="AD36" s="129">
        <v>2</v>
      </c>
      <c r="AE36" s="129">
        <v>1</v>
      </c>
      <c r="AF36" s="129">
        <v>2</v>
      </c>
      <c r="AG36" s="129">
        <v>1</v>
      </c>
      <c r="AH36" s="129">
        <v>2</v>
      </c>
      <c r="AI36" s="129">
        <v>1</v>
      </c>
      <c r="AJ36" s="129">
        <v>2</v>
      </c>
      <c r="AK36" s="129">
        <v>1</v>
      </c>
      <c r="AL36" s="129">
        <v>2</v>
      </c>
      <c r="AM36" s="129">
        <v>1</v>
      </c>
      <c r="AN36" s="129">
        <v>2</v>
      </c>
      <c r="AO36" s="129">
        <v>2</v>
      </c>
      <c r="AP36" s="129">
        <v>1</v>
      </c>
      <c r="AQ36" s="129">
        <v>1</v>
      </c>
      <c r="AR36" s="129">
        <v>2</v>
      </c>
      <c r="AS36" s="129">
        <v>1</v>
      </c>
      <c r="AT36" s="129">
        <v>2</v>
      </c>
      <c r="AU36" s="129">
        <v>6</v>
      </c>
      <c r="AV36" s="129">
        <v>7</v>
      </c>
      <c r="AW36" s="129">
        <v>6</v>
      </c>
      <c r="AX36" s="129">
        <v>7</v>
      </c>
      <c r="AY36" s="129">
        <v>8</v>
      </c>
      <c r="AZ36" s="129">
        <v>8</v>
      </c>
      <c r="BA36" s="129">
        <v>8</v>
      </c>
      <c r="BB36" s="129">
        <v>8</v>
      </c>
      <c r="BC36" s="129">
        <v>7</v>
      </c>
      <c r="BD36" s="129">
        <v>8</v>
      </c>
      <c r="BE36" s="129">
        <v>6</v>
      </c>
      <c r="BF36" s="129">
        <v>8</v>
      </c>
      <c r="BG36" s="129">
        <v>6</v>
      </c>
      <c r="BH36" s="129">
        <v>5</v>
      </c>
      <c r="BI36" s="129">
        <v>5</v>
      </c>
      <c r="BJ36" s="129">
        <v>4</v>
      </c>
      <c r="BK36" s="129">
        <v>3</v>
      </c>
      <c r="BL36" s="129">
        <v>4</v>
      </c>
      <c r="BM36" s="129">
        <v>3</v>
      </c>
      <c r="BN36" s="129">
        <v>2</v>
      </c>
      <c r="BO36" s="129">
        <v>2</v>
      </c>
      <c r="BP36" s="129">
        <v>2</v>
      </c>
      <c r="BQ36" s="129">
        <v>1</v>
      </c>
      <c r="BR36" s="129">
        <v>1</v>
      </c>
      <c r="BS36" s="129">
        <v>1</v>
      </c>
      <c r="BT36" s="129">
        <v>1</v>
      </c>
      <c r="BU36" s="129">
        <v>1</v>
      </c>
      <c r="BV36" s="129">
        <v>1</v>
      </c>
      <c r="BW36" s="76"/>
    </row>
    <row r="37" spans="1:75" x14ac:dyDescent="0.2">
      <c r="A37" s="83" t="s">
        <v>156</v>
      </c>
      <c r="B37" s="82">
        <v>10929</v>
      </c>
      <c r="C37" s="83" t="s">
        <v>354</v>
      </c>
      <c r="D37" s="130">
        <f t="shared" si="4"/>
        <v>724</v>
      </c>
      <c r="E37" s="148">
        <f t="shared" si="5"/>
        <v>366</v>
      </c>
      <c r="F37" s="149">
        <f t="shared" si="6"/>
        <v>358</v>
      </c>
      <c r="G37" s="129">
        <v>1</v>
      </c>
      <c r="H37" s="129">
        <v>0</v>
      </c>
      <c r="I37" s="129">
        <v>0</v>
      </c>
      <c r="J37" s="129">
        <v>0</v>
      </c>
      <c r="K37" s="129">
        <v>0</v>
      </c>
      <c r="L37" s="129">
        <v>0</v>
      </c>
      <c r="M37" s="129">
        <v>0</v>
      </c>
      <c r="N37" s="129">
        <v>0</v>
      </c>
      <c r="O37" s="129">
        <v>0</v>
      </c>
      <c r="P37" s="129">
        <v>0</v>
      </c>
      <c r="Q37" s="129">
        <v>0</v>
      </c>
      <c r="R37" s="129">
        <v>0</v>
      </c>
      <c r="S37" s="129">
        <v>3</v>
      </c>
      <c r="T37" s="129">
        <v>4</v>
      </c>
      <c r="U37" s="129">
        <v>3</v>
      </c>
      <c r="V37" s="129">
        <v>5</v>
      </c>
      <c r="W37" s="129">
        <v>3</v>
      </c>
      <c r="X37" s="129">
        <v>4</v>
      </c>
      <c r="Y37" s="129">
        <v>3</v>
      </c>
      <c r="Z37" s="129">
        <v>3</v>
      </c>
      <c r="AA37" s="129">
        <v>3</v>
      </c>
      <c r="AB37" s="129">
        <v>4</v>
      </c>
      <c r="AC37" s="129">
        <v>3</v>
      </c>
      <c r="AD37" s="129">
        <v>4</v>
      </c>
      <c r="AE37" s="129">
        <v>3</v>
      </c>
      <c r="AF37" s="129">
        <v>3</v>
      </c>
      <c r="AG37" s="129">
        <v>3</v>
      </c>
      <c r="AH37" s="129">
        <v>3</v>
      </c>
      <c r="AI37" s="129">
        <v>3</v>
      </c>
      <c r="AJ37" s="129">
        <v>4</v>
      </c>
      <c r="AK37" s="129">
        <v>3</v>
      </c>
      <c r="AL37" s="129">
        <v>3</v>
      </c>
      <c r="AM37" s="129">
        <v>3</v>
      </c>
      <c r="AN37" s="129">
        <v>4</v>
      </c>
      <c r="AO37" s="129">
        <v>3</v>
      </c>
      <c r="AP37" s="129">
        <v>4</v>
      </c>
      <c r="AQ37" s="129">
        <v>4</v>
      </c>
      <c r="AR37" s="129">
        <v>4</v>
      </c>
      <c r="AS37" s="129">
        <v>4</v>
      </c>
      <c r="AT37" s="129">
        <v>4</v>
      </c>
      <c r="AU37" s="129">
        <v>16</v>
      </c>
      <c r="AV37" s="129">
        <v>19</v>
      </c>
      <c r="AW37" s="129">
        <v>16</v>
      </c>
      <c r="AX37" s="129">
        <v>18</v>
      </c>
      <c r="AY37" s="129">
        <v>37</v>
      </c>
      <c r="AZ37" s="129">
        <v>38</v>
      </c>
      <c r="BA37" s="129">
        <v>36</v>
      </c>
      <c r="BB37" s="129">
        <v>38</v>
      </c>
      <c r="BC37" s="129">
        <v>33</v>
      </c>
      <c r="BD37" s="129">
        <v>34</v>
      </c>
      <c r="BE37" s="129">
        <v>30</v>
      </c>
      <c r="BF37" s="129">
        <v>32</v>
      </c>
      <c r="BG37" s="129">
        <v>26</v>
      </c>
      <c r="BH37" s="129">
        <v>25</v>
      </c>
      <c r="BI37" s="129">
        <v>22</v>
      </c>
      <c r="BJ37" s="129">
        <v>20</v>
      </c>
      <c r="BK37" s="129">
        <v>30</v>
      </c>
      <c r="BL37" s="129">
        <v>28</v>
      </c>
      <c r="BM37" s="129">
        <v>23</v>
      </c>
      <c r="BN37" s="129">
        <v>19</v>
      </c>
      <c r="BO37" s="129">
        <v>20</v>
      </c>
      <c r="BP37" s="129">
        <v>14</v>
      </c>
      <c r="BQ37" s="129">
        <v>13</v>
      </c>
      <c r="BR37" s="129">
        <v>9</v>
      </c>
      <c r="BS37" s="129">
        <v>9</v>
      </c>
      <c r="BT37" s="129">
        <v>5</v>
      </c>
      <c r="BU37" s="129">
        <v>10</v>
      </c>
      <c r="BV37" s="129">
        <v>6</v>
      </c>
      <c r="BW37" s="76"/>
    </row>
    <row r="38" spans="1:75" x14ac:dyDescent="0.2">
      <c r="A38" s="83" t="s">
        <v>156</v>
      </c>
      <c r="B38" s="82">
        <v>10991</v>
      </c>
      <c r="C38" s="83" t="s">
        <v>25</v>
      </c>
      <c r="D38" s="130">
        <f t="shared" si="4"/>
        <v>447</v>
      </c>
      <c r="E38" s="148">
        <f t="shared" si="5"/>
        <v>220</v>
      </c>
      <c r="F38" s="149">
        <f t="shared" si="6"/>
        <v>227</v>
      </c>
      <c r="G38" s="129">
        <v>2</v>
      </c>
      <c r="H38" s="129">
        <v>3</v>
      </c>
      <c r="I38" s="129">
        <v>1</v>
      </c>
      <c r="J38" s="129">
        <v>2</v>
      </c>
      <c r="K38" s="129">
        <v>4</v>
      </c>
      <c r="L38" s="129">
        <v>0</v>
      </c>
      <c r="M38" s="129">
        <v>5</v>
      </c>
      <c r="N38" s="129">
        <v>3</v>
      </c>
      <c r="O38" s="129">
        <v>2</v>
      </c>
      <c r="P38" s="129">
        <v>6</v>
      </c>
      <c r="Q38" s="129">
        <v>5</v>
      </c>
      <c r="R38" s="129">
        <v>2</v>
      </c>
      <c r="S38" s="129">
        <v>6</v>
      </c>
      <c r="T38" s="129">
        <v>7</v>
      </c>
      <c r="U38" s="129">
        <v>6</v>
      </c>
      <c r="V38" s="129">
        <v>7</v>
      </c>
      <c r="W38" s="129">
        <v>6</v>
      </c>
      <c r="X38" s="129">
        <v>7</v>
      </c>
      <c r="Y38" s="129">
        <v>5</v>
      </c>
      <c r="Z38" s="129">
        <v>6</v>
      </c>
      <c r="AA38" s="129">
        <v>5</v>
      </c>
      <c r="AB38" s="129">
        <v>7</v>
      </c>
      <c r="AC38" s="129">
        <v>4</v>
      </c>
      <c r="AD38" s="129">
        <v>6</v>
      </c>
      <c r="AE38" s="129">
        <v>4</v>
      </c>
      <c r="AF38" s="129">
        <v>4</v>
      </c>
      <c r="AG38" s="129">
        <v>4</v>
      </c>
      <c r="AH38" s="129">
        <v>4</v>
      </c>
      <c r="AI38" s="129">
        <v>4</v>
      </c>
      <c r="AJ38" s="129">
        <v>5</v>
      </c>
      <c r="AK38" s="129">
        <v>4</v>
      </c>
      <c r="AL38" s="129">
        <v>5</v>
      </c>
      <c r="AM38" s="129">
        <v>4</v>
      </c>
      <c r="AN38" s="129">
        <v>5</v>
      </c>
      <c r="AO38" s="129">
        <v>4</v>
      </c>
      <c r="AP38" s="129">
        <v>5</v>
      </c>
      <c r="AQ38" s="129">
        <v>4</v>
      </c>
      <c r="AR38" s="129">
        <v>4</v>
      </c>
      <c r="AS38" s="129">
        <v>4</v>
      </c>
      <c r="AT38" s="129">
        <v>4</v>
      </c>
      <c r="AU38" s="129">
        <v>15</v>
      </c>
      <c r="AV38" s="129">
        <v>18</v>
      </c>
      <c r="AW38" s="129">
        <v>15</v>
      </c>
      <c r="AX38" s="129">
        <v>17</v>
      </c>
      <c r="AY38" s="129">
        <v>15</v>
      </c>
      <c r="AZ38" s="129">
        <v>16</v>
      </c>
      <c r="BA38" s="129">
        <v>15</v>
      </c>
      <c r="BB38" s="129">
        <v>15</v>
      </c>
      <c r="BC38" s="129">
        <v>14</v>
      </c>
      <c r="BD38" s="129">
        <v>14</v>
      </c>
      <c r="BE38" s="129">
        <v>12</v>
      </c>
      <c r="BF38" s="129">
        <v>14</v>
      </c>
      <c r="BG38" s="129">
        <v>11</v>
      </c>
      <c r="BH38" s="129">
        <v>10</v>
      </c>
      <c r="BI38" s="129">
        <v>9</v>
      </c>
      <c r="BJ38" s="129">
        <v>8</v>
      </c>
      <c r="BK38" s="129">
        <v>9</v>
      </c>
      <c r="BL38" s="129">
        <v>8</v>
      </c>
      <c r="BM38" s="129">
        <v>7</v>
      </c>
      <c r="BN38" s="129">
        <v>5</v>
      </c>
      <c r="BO38" s="129">
        <v>6</v>
      </c>
      <c r="BP38" s="129">
        <v>4</v>
      </c>
      <c r="BQ38" s="129">
        <v>4</v>
      </c>
      <c r="BR38" s="129">
        <v>2</v>
      </c>
      <c r="BS38" s="129">
        <v>2</v>
      </c>
      <c r="BT38" s="129">
        <v>2</v>
      </c>
      <c r="BU38" s="129">
        <v>3</v>
      </c>
      <c r="BV38" s="129">
        <v>2</v>
      </c>
      <c r="BW38" s="76"/>
    </row>
    <row r="39" spans="1:75" x14ac:dyDescent="0.2">
      <c r="A39" s="83" t="s">
        <v>156</v>
      </c>
      <c r="B39" s="82">
        <v>32601</v>
      </c>
      <c r="C39" s="83" t="s">
        <v>26</v>
      </c>
      <c r="D39" s="130">
        <f t="shared" si="4"/>
        <v>16306</v>
      </c>
      <c r="E39" s="148">
        <f t="shared" si="5"/>
        <v>7923</v>
      </c>
      <c r="F39" s="149">
        <f t="shared" si="6"/>
        <v>8383</v>
      </c>
      <c r="G39" s="129">
        <v>47</v>
      </c>
      <c r="H39" s="129">
        <v>59</v>
      </c>
      <c r="I39" s="129">
        <v>68</v>
      </c>
      <c r="J39" s="129">
        <v>65</v>
      </c>
      <c r="K39" s="129">
        <v>65</v>
      </c>
      <c r="L39" s="129">
        <v>64</v>
      </c>
      <c r="M39" s="129">
        <v>83</v>
      </c>
      <c r="N39" s="129">
        <v>61</v>
      </c>
      <c r="O39" s="129">
        <v>73</v>
      </c>
      <c r="P39" s="129">
        <v>65</v>
      </c>
      <c r="Q39" s="129">
        <v>53</v>
      </c>
      <c r="R39" s="129">
        <v>66</v>
      </c>
      <c r="S39" s="129">
        <v>94</v>
      </c>
      <c r="T39" s="129">
        <v>123</v>
      </c>
      <c r="U39" s="129">
        <v>101</v>
      </c>
      <c r="V39" s="129">
        <v>126</v>
      </c>
      <c r="W39" s="129">
        <v>102</v>
      </c>
      <c r="X39" s="129">
        <v>119</v>
      </c>
      <c r="Y39" s="129">
        <v>84</v>
      </c>
      <c r="Z39" s="129">
        <v>108</v>
      </c>
      <c r="AA39" s="129">
        <v>92</v>
      </c>
      <c r="AB39" s="129">
        <v>116</v>
      </c>
      <c r="AC39" s="129">
        <v>134</v>
      </c>
      <c r="AD39" s="129">
        <v>168</v>
      </c>
      <c r="AE39" s="129">
        <v>109</v>
      </c>
      <c r="AF39" s="129">
        <v>137</v>
      </c>
      <c r="AG39" s="129">
        <v>116</v>
      </c>
      <c r="AH39" s="129">
        <v>144</v>
      </c>
      <c r="AI39" s="129">
        <v>117</v>
      </c>
      <c r="AJ39" s="129">
        <v>153</v>
      </c>
      <c r="AK39" s="129">
        <v>117</v>
      </c>
      <c r="AL39" s="129">
        <v>150</v>
      </c>
      <c r="AM39" s="129">
        <v>116</v>
      </c>
      <c r="AN39" s="129">
        <v>160</v>
      </c>
      <c r="AO39" s="129">
        <v>125</v>
      </c>
      <c r="AP39" s="129">
        <v>147</v>
      </c>
      <c r="AQ39" s="129">
        <v>147</v>
      </c>
      <c r="AR39" s="129">
        <v>170</v>
      </c>
      <c r="AS39" s="129">
        <v>147</v>
      </c>
      <c r="AT39" s="129">
        <v>171</v>
      </c>
      <c r="AU39" s="129">
        <v>624</v>
      </c>
      <c r="AV39" s="129">
        <v>729</v>
      </c>
      <c r="AW39" s="129">
        <v>624</v>
      </c>
      <c r="AX39" s="129">
        <v>694</v>
      </c>
      <c r="AY39" s="129">
        <v>755</v>
      </c>
      <c r="AZ39" s="129">
        <v>798</v>
      </c>
      <c r="BA39" s="129">
        <v>746</v>
      </c>
      <c r="BB39" s="129">
        <v>775</v>
      </c>
      <c r="BC39" s="129">
        <v>687</v>
      </c>
      <c r="BD39" s="129">
        <v>701</v>
      </c>
      <c r="BE39" s="129">
        <v>613</v>
      </c>
      <c r="BF39" s="129">
        <v>678</v>
      </c>
      <c r="BG39" s="129">
        <v>534</v>
      </c>
      <c r="BH39" s="129">
        <v>528</v>
      </c>
      <c r="BI39" s="129">
        <v>459</v>
      </c>
      <c r="BJ39" s="129">
        <v>409</v>
      </c>
      <c r="BK39" s="129">
        <v>253</v>
      </c>
      <c r="BL39" s="129">
        <v>245</v>
      </c>
      <c r="BM39" s="129">
        <v>200</v>
      </c>
      <c r="BN39" s="129">
        <v>159</v>
      </c>
      <c r="BO39" s="129">
        <v>167</v>
      </c>
      <c r="BP39" s="129">
        <v>126</v>
      </c>
      <c r="BQ39" s="129">
        <v>110</v>
      </c>
      <c r="BR39" s="129">
        <v>79</v>
      </c>
      <c r="BS39" s="129">
        <v>73</v>
      </c>
      <c r="BT39" s="129">
        <v>43</v>
      </c>
      <c r="BU39" s="129">
        <v>88</v>
      </c>
      <c r="BV39" s="129">
        <v>47</v>
      </c>
      <c r="BW39" s="76"/>
    </row>
    <row r="40" spans="1:75" x14ac:dyDescent="0.2">
      <c r="A40" s="78" t="s">
        <v>170</v>
      </c>
      <c r="B40" s="79"/>
      <c r="C40" s="80" t="s">
        <v>267</v>
      </c>
      <c r="D40" s="84">
        <f>SUM(D41:D45)</f>
        <v>2742</v>
      </c>
      <c r="E40" s="84">
        <f t="shared" ref="E40:BP40" si="7">SUM(E41:E45)</f>
        <v>1382</v>
      </c>
      <c r="F40" s="84">
        <f t="shared" si="7"/>
        <v>1360</v>
      </c>
      <c r="G40" s="84">
        <f t="shared" si="7"/>
        <v>12</v>
      </c>
      <c r="H40" s="84">
        <f t="shared" si="7"/>
        <v>29</v>
      </c>
      <c r="I40" s="84">
        <f t="shared" si="7"/>
        <v>16</v>
      </c>
      <c r="J40" s="84">
        <f t="shared" si="7"/>
        <v>13</v>
      </c>
      <c r="K40" s="84">
        <f t="shared" si="7"/>
        <v>20</v>
      </c>
      <c r="L40" s="84">
        <f t="shared" si="7"/>
        <v>20</v>
      </c>
      <c r="M40" s="84">
        <f t="shared" si="7"/>
        <v>18</v>
      </c>
      <c r="N40" s="84">
        <f t="shared" si="7"/>
        <v>19</v>
      </c>
      <c r="O40" s="84">
        <f t="shared" si="7"/>
        <v>22</v>
      </c>
      <c r="P40" s="84">
        <f t="shared" si="7"/>
        <v>19</v>
      </c>
      <c r="Q40" s="84">
        <f t="shared" si="7"/>
        <v>29</v>
      </c>
      <c r="R40" s="84">
        <f t="shared" si="7"/>
        <v>23</v>
      </c>
      <c r="S40" s="84">
        <f t="shared" si="7"/>
        <v>27</v>
      </c>
      <c r="T40" s="84">
        <f t="shared" si="7"/>
        <v>18</v>
      </c>
      <c r="U40" s="84">
        <f t="shared" si="7"/>
        <v>25</v>
      </c>
      <c r="V40" s="84">
        <f t="shared" si="7"/>
        <v>26</v>
      </c>
      <c r="W40" s="84">
        <f t="shared" si="7"/>
        <v>17</v>
      </c>
      <c r="X40" s="84">
        <f t="shared" si="7"/>
        <v>18</v>
      </c>
      <c r="Y40" s="84">
        <f t="shared" si="7"/>
        <v>20</v>
      </c>
      <c r="Z40" s="84">
        <f t="shared" si="7"/>
        <v>18</v>
      </c>
      <c r="AA40" s="84">
        <f t="shared" si="7"/>
        <v>22</v>
      </c>
      <c r="AB40" s="84">
        <f t="shared" si="7"/>
        <v>19</v>
      </c>
      <c r="AC40" s="84">
        <f t="shared" si="7"/>
        <v>21</v>
      </c>
      <c r="AD40" s="84">
        <f t="shared" si="7"/>
        <v>18</v>
      </c>
      <c r="AE40" s="84">
        <f t="shared" si="7"/>
        <v>30</v>
      </c>
      <c r="AF40" s="84">
        <f t="shared" si="7"/>
        <v>26</v>
      </c>
      <c r="AG40" s="84">
        <f t="shared" si="7"/>
        <v>27</v>
      </c>
      <c r="AH40" s="84">
        <f t="shared" si="7"/>
        <v>23</v>
      </c>
      <c r="AI40" s="84">
        <f t="shared" si="7"/>
        <v>26</v>
      </c>
      <c r="AJ40" s="84">
        <f t="shared" si="7"/>
        <v>26</v>
      </c>
      <c r="AK40" s="84">
        <f t="shared" si="7"/>
        <v>21</v>
      </c>
      <c r="AL40" s="84">
        <f t="shared" si="7"/>
        <v>33</v>
      </c>
      <c r="AM40" s="84">
        <f t="shared" si="7"/>
        <v>31</v>
      </c>
      <c r="AN40" s="84">
        <f t="shared" si="7"/>
        <v>37</v>
      </c>
      <c r="AO40" s="84">
        <f t="shared" si="7"/>
        <v>26</v>
      </c>
      <c r="AP40" s="84">
        <f t="shared" si="7"/>
        <v>39</v>
      </c>
      <c r="AQ40" s="84">
        <f t="shared" si="7"/>
        <v>33</v>
      </c>
      <c r="AR40" s="84">
        <f t="shared" si="7"/>
        <v>36</v>
      </c>
      <c r="AS40" s="84">
        <f t="shared" si="7"/>
        <v>39</v>
      </c>
      <c r="AT40" s="84">
        <f t="shared" si="7"/>
        <v>28</v>
      </c>
      <c r="AU40" s="84">
        <f t="shared" si="7"/>
        <v>139</v>
      </c>
      <c r="AV40" s="84">
        <f t="shared" si="7"/>
        <v>132</v>
      </c>
      <c r="AW40" s="84">
        <f t="shared" si="7"/>
        <v>92</v>
      </c>
      <c r="AX40" s="84">
        <f t="shared" si="7"/>
        <v>116</v>
      </c>
      <c r="AY40" s="84">
        <f t="shared" si="7"/>
        <v>83</v>
      </c>
      <c r="AZ40" s="84">
        <f t="shared" si="7"/>
        <v>92</v>
      </c>
      <c r="BA40" s="84">
        <f t="shared" si="7"/>
        <v>98</v>
      </c>
      <c r="BB40" s="84">
        <f t="shared" si="7"/>
        <v>80</v>
      </c>
      <c r="BC40" s="84">
        <f t="shared" si="7"/>
        <v>85</v>
      </c>
      <c r="BD40" s="84">
        <f t="shared" si="7"/>
        <v>96</v>
      </c>
      <c r="BE40" s="84">
        <f t="shared" si="7"/>
        <v>81</v>
      </c>
      <c r="BF40" s="84">
        <f t="shared" si="7"/>
        <v>86</v>
      </c>
      <c r="BG40" s="84">
        <f t="shared" si="7"/>
        <v>65</v>
      </c>
      <c r="BH40" s="84">
        <f t="shared" si="7"/>
        <v>72</v>
      </c>
      <c r="BI40" s="84">
        <f t="shared" si="7"/>
        <v>65</v>
      </c>
      <c r="BJ40" s="84">
        <f t="shared" si="7"/>
        <v>54</v>
      </c>
      <c r="BK40" s="84">
        <f t="shared" si="7"/>
        <v>46</v>
      </c>
      <c r="BL40" s="84">
        <f t="shared" si="7"/>
        <v>49</v>
      </c>
      <c r="BM40" s="84">
        <f t="shared" si="7"/>
        <v>45</v>
      </c>
      <c r="BN40" s="84">
        <f t="shared" si="7"/>
        <v>35</v>
      </c>
      <c r="BO40" s="84">
        <f t="shared" si="7"/>
        <v>32</v>
      </c>
      <c r="BP40" s="84">
        <f t="shared" si="7"/>
        <v>28</v>
      </c>
      <c r="BQ40" s="84">
        <f t="shared" ref="BQ40:BV40" si="8">SUM(BQ41:BQ45)</f>
        <v>28</v>
      </c>
      <c r="BR40" s="84">
        <f t="shared" si="8"/>
        <v>14</v>
      </c>
      <c r="BS40" s="84">
        <f t="shared" si="8"/>
        <v>18</v>
      </c>
      <c r="BT40" s="84">
        <f t="shared" si="8"/>
        <v>7</v>
      </c>
      <c r="BU40" s="84">
        <f t="shared" si="8"/>
        <v>23</v>
      </c>
      <c r="BV40" s="84">
        <f t="shared" si="8"/>
        <v>11</v>
      </c>
      <c r="BW40" s="76"/>
    </row>
    <row r="41" spans="1:75" x14ac:dyDescent="0.2">
      <c r="A41" s="83" t="s">
        <v>170</v>
      </c>
      <c r="B41" s="82">
        <v>4750</v>
      </c>
      <c r="C41" s="83" t="s">
        <v>27</v>
      </c>
      <c r="D41" s="130">
        <f t="shared" ref="D41:D45" si="9">E41+F41</f>
        <v>865</v>
      </c>
      <c r="E41" s="148">
        <f t="shared" ref="E41:E45" si="10">G41+I41+K41+M41+O41+Q41+S41+U41+W41+Y41+AA41+AC41+AE41+AG41+AI41+AK41+AM41+AO41+AQ41+AS41+AU41+AW41+AY41+BA41+BC41+BE41+BG41+BI41+BK41+BM41+BO41+BQ41+BS41+BU41</f>
        <v>441</v>
      </c>
      <c r="F41" s="149">
        <f t="shared" ref="F41:F45" si="11">H41+J41+L41+N41+P41+R41+T41+V41+X41+Z41+AB41+AD41+AF41+AH41+AJ41+AL41+AN41+AP41+AR41+AT41+AV41+AX41+AZ41+BB41+BD41+BF41+BH41+BJ41+BL41+BN41+BP41+BR41+BT41+BV41</f>
        <v>424</v>
      </c>
      <c r="G41" s="129">
        <v>4</v>
      </c>
      <c r="H41" s="129">
        <v>12</v>
      </c>
      <c r="I41" s="129">
        <v>3</v>
      </c>
      <c r="J41" s="129">
        <v>3</v>
      </c>
      <c r="K41" s="129">
        <v>8</v>
      </c>
      <c r="L41" s="129">
        <v>4</v>
      </c>
      <c r="M41" s="129">
        <v>5</v>
      </c>
      <c r="N41" s="129">
        <v>5</v>
      </c>
      <c r="O41" s="129">
        <v>6</v>
      </c>
      <c r="P41" s="129">
        <v>2</v>
      </c>
      <c r="Q41" s="129">
        <v>6</v>
      </c>
      <c r="R41" s="129">
        <v>9</v>
      </c>
      <c r="S41" s="129">
        <v>8</v>
      </c>
      <c r="T41" s="129">
        <v>6</v>
      </c>
      <c r="U41" s="129">
        <v>7</v>
      </c>
      <c r="V41" s="129">
        <v>9</v>
      </c>
      <c r="W41" s="129">
        <v>5</v>
      </c>
      <c r="X41" s="129">
        <v>6</v>
      </c>
      <c r="Y41" s="129">
        <v>6</v>
      </c>
      <c r="Z41" s="129">
        <v>6</v>
      </c>
      <c r="AA41" s="129">
        <v>8</v>
      </c>
      <c r="AB41" s="129">
        <v>5</v>
      </c>
      <c r="AC41" s="129">
        <v>5</v>
      </c>
      <c r="AD41" s="129">
        <v>4</v>
      </c>
      <c r="AE41" s="129">
        <v>7</v>
      </c>
      <c r="AF41" s="129">
        <v>6</v>
      </c>
      <c r="AG41" s="129">
        <v>7</v>
      </c>
      <c r="AH41" s="129">
        <v>4</v>
      </c>
      <c r="AI41" s="129">
        <v>6</v>
      </c>
      <c r="AJ41" s="129">
        <v>6</v>
      </c>
      <c r="AK41" s="129">
        <v>5</v>
      </c>
      <c r="AL41" s="129">
        <v>7</v>
      </c>
      <c r="AM41" s="129">
        <v>8</v>
      </c>
      <c r="AN41" s="129">
        <v>7</v>
      </c>
      <c r="AO41" s="129">
        <v>6</v>
      </c>
      <c r="AP41" s="129">
        <v>9</v>
      </c>
      <c r="AQ41" s="129">
        <v>12</v>
      </c>
      <c r="AR41" s="129">
        <v>11</v>
      </c>
      <c r="AS41" s="129">
        <v>13</v>
      </c>
      <c r="AT41" s="129">
        <v>9</v>
      </c>
      <c r="AU41" s="129">
        <v>47</v>
      </c>
      <c r="AV41" s="129">
        <v>42</v>
      </c>
      <c r="AW41" s="129">
        <v>31</v>
      </c>
      <c r="AX41" s="129">
        <v>39</v>
      </c>
      <c r="AY41" s="129">
        <v>28</v>
      </c>
      <c r="AZ41" s="129">
        <v>33</v>
      </c>
      <c r="BA41" s="129">
        <v>35</v>
      </c>
      <c r="BB41" s="129">
        <v>27</v>
      </c>
      <c r="BC41" s="129">
        <v>30</v>
      </c>
      <c r="BD41" s="129">
        <v>33</v>
      </c>
      <c r="BE41" s="129">
        <v>29</v>
      </c>
      <c r="BF41" s="129">
        <v>29</v>
      </c>
      <c r="BG41" s="129">
        <v>23</v>
      </c>
      <c r="BH41" s="129">
        <v>25</v>
      </c>
      <c r="BI41" s="129">
        <v>23</v>
      </c>
      <c r="BJ41" s="129">
        <v>19</v>
      </c>
      <c r="BK41" s="129">
        <v>15</v>
      </c>
      <c r="BL41" s="129">
        <v>16</v>
      </c>
      <c r="BM41" s="129">
        <v>15</v>
      </c>
      <c r="BN41" s="129">
        <v>11</v>
      </c>
      <c r="BO41" s="129">
        <v>9</v>
      </c>
      <c r="BP41" s="129">
        <v>10</v>
      </c>
      <c r="BQ41" s="129">
        <v>9</v>
      </c>
      <c r="BR41" s="129">
        <v>3</v>
      </c>
      <c r="BS41" s="129">
        <v>5</v>
      </c>
      <c r="BT41" s="129">
        <v>3</v>
      </c>
      <c r="BU41" s="129">
        <v>7</v>
      </c>
      <c r="BV41" s="129">
        <v>4</v>
      </c>
      <c r="BW41" s="76"/>
    </row>
    <row r="42" spans="1:75" x14ac:dyDescent="0.2">
      <c r="A42" s="83" t="s">
        <v>170</v>
      </c>
      <c r="B42" s="82">
        <v>4751</v>
      </c>
      <c r="C42" s="83" t="s">
        <v>28</v>
      </c>
      <c r="D42" s="130">
        <f t="shared" si="9"/>
        <v>710</v>
      </c>
      <c r="E42" s="148">
        <f t="shared" si="10"/>
        <v>360</v>
      </c>
      <c r="F42" s="149">
        <f t="shared" si="11"/>
        <v>350</v>
      </c>
      <c r="G42" s="129">
        <v>4</v>
      </c>
      <c r="H42" s="129">
        <v>7</v>
      </c>
      <c r="I42" s="129">
        <v>5</v>
      </c>
      <c r="J42" s="129">
        <v>1</v>
      </c>
      <c r="K42" s="129">
        <v>5</v>
      </c>
      <c r="L42" s="129">
        <v>7</v>
      </c>
      <c r="M42" s="129">
        <v>7</v>
      </c>
      <c r="N42" s="129">
        <v>5</v>
      </c>
      <c r="O42" s="129">
        <v>4</v>
      </c>
      <c r="P42" s="129">
        <v>5</v>
      </c>
      <c r="Q42" s="129">
        <v>9</v>
      </c>
      <c r="R42" s="129">
        <v>6</v>
      </c>
      <c r="S42" s="129">
        <v>8</v>
      </c>
      <c r="T42" s="129">
        <v>5</v>
      </c>
      <c r="U42" s="129">
        <v>7</v>
      </c>
      <c r="V42" s="129">
        <v>7</v>
      </c>
      <c r="W42" s="129">
        <v>5</v>
      </c>
      <c r="X42" s="129">
        <v>5</v>
      </c>
      <c r="Y42" s="129">
        <v>6</v>
      </c>
      <c r="Z42" s="129">
        <v>5</v>
      </c>
      <c r="AA42" s="129">
        <v>6</v>
      </c>
      <c r="AB42" s="129">
        <v>6</v>
      </c>
      <c r="AC42" s="129">
        <v>5</v>
      </c>
      <c r="AD42" s="129">
        <v>4</v>
      </c>
      <c r="AE42" s="129">
        <v>7</v>
      </c>
      <c r="AF42" s="129">
        <v>6</v>
      </c>
      <c r="AG42" s="129">
        <v>6</v>
      </c>
      <c r="AH42" s="129">
        <v>6</v>
      </c>
      <c r="AI42" s="129">
        <v>6</v>
      </c>
      <c r="AJ42" s="129">
        <v>6</v>
      </c>
      <c r="AK42" s="129">
        <v>5</v>
      </c>
      <c r="AL42" s="129">
        <v>8</v>
      </c>
      <c r="AM42" s="129">
        <v>7</v>
      </c>
      <c r="AN42" s="129">
        <v>9</v>
      </c>
      <c r="AO42" s="129">
        <v>6</v>
      </c>
      <c r="AP42" s="129">
        <v>9</v>
      </c>
      <c r="AQ42" s="129">
        <v>9</v>
      </c>
      <c r="AR42" s="129">
        <v>10</v>
      </c>
      <c r="AS42" s="129">
        <v>10</v>
      </c>
      <c r="AT42" s="129">
        <v>8</v>
      </c>
      <c r="AU42" s="129">
        <v>37</v>
      </c>
      <c r="AV42" s="129">
        <v>36</v>
      </c>
      <c r="AW42" s="129">
        <v>25</v>
      </c>
      <c r="AX42" s="129">
        <v>31</v>
      </c>
      <c r="AY42" s="129">
        <v>21</v>
      </c>
      <c r="AZ42" s="129">
        <v>22</v>
      </c>
      <c r="BA42" s="129">
        <v>24</v>
      </c>
      <c r="BB42" s="129">
        <v>20</v>
      </c>
      <c r="BC42" s="129">
        <v>21</v>
      </c>
      <c r="BD42" s="129">
        <v>24</v>
      </c>
      <c r="BE42" s="129">
        <v>20</v>
      </c>
      <c r="BF42" s="129">
        <v>21</v>
      </c>
      <c r="BG42" s="129">
        <v>16</v>
      </c>
      <c r="BH42" s="129">
        <v>18</v>
      </c>
      <c r="BI42" s="129">
        <v>16</v>
      </c>
      <c r="BJ42" s="129">
        <v>13</v>
      </c>
      <c r="BK42" s="129">
        <v>13</v>
      </c>
      <c r="BL42" s="129">
        <v>13</v>
      </c>
      <c r="BM42" s="129">
        <v>12</v>
      </c>
      <c r="BN42" s="129">
        <v>10</v>
      </c>
      <c r="BO42" s="129">
        <v>9</v>
      </c>
      <c r="BP42" s="129">
        <v>8</v>
      </c>
      <c r="BQ42" s="129">
        <v>8</v>
      </c>
      <c r="BR42" s="129">
        <v>4</v>
      </c>
      <c r="BS42" s="129">
        <v>5</v>
      </c>
      <c r="BT42" s="129">
        <v>2</v>
      </c>
      <c r="BU42" s="129">
        <v>6</v>
      </c>
      <c r="BV42" s="129">
        <v>3</v>
      </c>
      <c r="BW42" s="76"/>
    </row>
    <row r="43" spans="1:75" x14ac:dyDescent="0.2">
      <c r="A43" s="83" t="s">
        <v>170</v>
      </c>
      <c r="B43" s="82">
        <v>4752</v>
      </c>
      <c r="C43" s="83" t="s">
        <v>29</v>
      </c>
      <c r="D43" s="130">
        <f t="shared" si="9"/>
        <v>549</v>
      </c>
      <c r="E43" s="148">
        <f t="shared" si="10"/>
        <v>279</v>
      </c>
      <c r="F43" s="149">
        <f t="shared" si="11"/>
        <v>270</v>
      </c>
      <c r="G43" s="129">
        <v>0</v>
      </c>
      <c r="H43" s="129">
        <v>5</v>
      </c>
      <c r="I43" s="129">
        <v>5</v>
      </c>
      <c r="J43" s="129">
        <v>4</v>
      </c>
      <c r="K43" s="129">
        <v>5</v>
      </c>
      <c r="L43" s="129">
        <v>6</v>
      </c>
      <c r="M43" s="129">
        <v>4</v>
      </c>
      <c r="N43" s="129">
        <v>4</v>
      </c>
      <c r="O43" s="129">
        <v>7</v>
      </c>
      <c r="P43" s="129">
        <v>3</v>
      </c>
      <c r="Q43" s="129">
        <v>6</v>
      </c>
      <c r="R43" s="129">
        <v>4</v>
      </c>
      <c r="S43" s="129">
        <v>5</v>
      </c>
      <c r="T43" s="129">
        <v>3</v>
      </c>
      <c r="U43" s="129">
        <v>5</v>
      </c>
      <c r="V43" s="129">
        <v>4</v>
      </c>
      <c r="W43" s="129">
        <v>3</v>
      </c>
      <c r="X43" s="129">
        <v>3</v>
      </c>
      <c r="Y43" s="129">
        <v>4</v>
      </c>
      <c r="Z43" s="129">
        <v>3</v>
      </c>
      <c r="AA43" s="129">
        <v>4</v>
      </c>
      <c r="AB43" s="129">
        <v>3</v>
      </c>
      <c r="AC43" s="129">
        <v>5</v>
      </c>
      <c r="AD43" s="129">
        <v>4</v>
      </c>
      <c r="AE43" s="129">
        <v>7</v>
      </c>
      <c r="AF43" s="129">
        <v>6</v>
      </c>
      <c r="AG43" s="129">
        <v>6</v>
      </c>
      <c r="AH43" s="129">
        <v>6</v>
      </c>
      <c r="AI43" s="129">
        <v>6</v>
      </c>
      <c r="AJ43" s="129">
        <v>6</v>
      </c>
      <c r="AK43" s="129">
        <v>5</v>
      </c>
      <c r="AL43" s="129">
        <v>7</v>
      </c>
      <c r="AM43" s="129">
        <v>7</v>
      </c>
      <c r="AN43" s="129">
        <v>9</v>
      </c>
      <c r="AO43" s="129">
        <v>6</v>
      </c>
      <c r="AP43" s="129">
        <v>9</v>
      </c>
      <c r="AQ43" s="129">
        <v>6</v>
      </c>
      <c r="AR43" s="129">
        <v>7</v>
      </c>
      <c r="AS43" s="129">
        <v>8</v>
      </c>
      <c r="AT43" s="129">
        <v>5</v>
      </c>
      <c r="AU43" s="129">
        <v>27</v>
      </c>
      <c r="AV43" s="129">
        <v>26</v>
      </c>
      <c r="AW43" s="129">
        <v>18</v>
      </c>
      <c r="AX43" s="129">
        <v>22</v>
      </c>
      <c r="AY43" s="129">
        <v>16</v>
      </c>
      <c r="AZ43" s="129">
        <v>17</v>
      </c>
      <c r="BA43" s="129">
        <v>19</v>
      </c>
      <c r="BB43" s="129">
        <v>15</v>
      </c>
      <c r="BC43" s="129">
        <v>16</v>
      </c>
      <c r="BD43" s="129">
        <v>19</v>
      </c>
      <c r="BE43" s="129">
        <v>15</v>
      </c>
      <c r="BF43" s="129">
        <v>17</v>
      </c>
      <c r="BG43" s="129">
        <v>12</v>
      </c>
      <c r="BH43" s="129">
        <v>14</v>
      </c>
      <c r="BI43" s="129">
        <v>12</v>
      </c>
      <c r="BJ43" s="129">
        <v>11</v>
      </c>
      <c r="BK43" s="129">
        <v>9</v>
      </c>
      <c r="BL43" s="129">
        <v>10</v>
      </c>
      <c r="BM43" s="129">
        <v>9</v>
      </c>
      <c r="BN43" s="129">
        <v>7</v>
      </c>
      <c r="BO43" s="129">
        <v>7</v>
      </c>
      <c r="BP43" s="129">
        <v>5</v>
      </c>
      <c r="BQ43" s="129">
        <v>6</v>
      </c>
      <c r="BR43" s="129">
        <v>3</v>
      </c>
      <c r="BS43" s="129">
        <v>4</v>
      </c>
      <c r="BT43" s="129">
        <v>1</v>
      </c>
      <c r="BU43" s="129">
        <v>5</v>
      </c>
      <c r="BV43" s="129">
        <v>2</v>
      </c>
      <c r="BW43" s="76"/>
    </row>
    <row r="44" spans="1:75" x14ac:dyDescent="0.2">
      <c r="A44" s="83" t="s">
        <v>170</v>
      </c>
      <c r="B44" s="82">
        <v>4753</v>
      </c>
      <c r="C44" s="83" t="s">
        <v>30</v>
      </c>
      <c r="D44" s="130">
        <f t="shared" si="9"/>
        <v>307</v>
      </c>
      <c r="E44" s="148">
        <f t="shared" si="10"/>
        <v>148</v>
      </c>
      <c r="F44" s="149">
        <f t="shared" si="11"/>
        <v>159</v>
      </c>
      <c r="G44" s="129">
        <v>1</v>
      </c>
      <c r="H44" s="129">
        <v>4</v>
      </c>
      <c r="I44" s="129">
        <v>2</v>
      </c>
      <c r="J44" s="129">
        <v>4</v>
      </c>
      <c r="K44" s="129">
        <v>1</v>
      </c>
      <c r="L44" s="129">
        <v>3</v>
      </c>
      <c r="M44" s="129">
        <v>2</v>
      </c>
      <c r="N44" s="129">
        <v>3</v>
      </c>
      <c r="O44" s="129">
        <v>1</v>
      </c>
      <c r="P44" s="129">
        <v>5</v>
      </c>
      <c r="Q44" s="129">
        <v>6</v>
      </c>
      <c r="R44" s="129">
        <v>2</v>
      </c>
      <c r="S44" s="129">
        <v>3</v>
      </c>
      <c r="T44" s="129">
        <v>2</v>
      </c>
      <c r="U44" s="129">
        <v>3</v>
      </c>
      <c r="V44" s="129">
        <v>3</v>
      </c>
      <c r="W44" s="129">
        <v>2</v>
      </c>
      <c r="X44" s="129">
        <v>2</v>
      </c>
      <c r="Y44" s="129">
        <v>2</v>
      </c>
      <c r="Z44" s="129">
        <v>2</v>
      </c>
      <c r="AA44" s="129">
        <v>2</v>
      </c>
      <c r="AB44" s="129">
        <v>3</v>
      </c>
      <c r="AC44" s="129">
        <v>3</v>
      </c>
      <c r="AD44" s="129">
        <v>3</v>
      </c>
      <c r="AE44" s="129">
        <v>4</v>
      </c>
      <c r="AF44" s="129">
        <v>4</v>
      </c>
      <c r="AG44" s="129">
        <v>4</v>
      </c>
      <c r="AH44" s="129">
        <v>3</v>
      </c>
      <c r="AI44" s="129">
        <v>4</v>
      </c>
      <c r="AJ44" s="129">
        <v>4</v>
      </c>
      <c r="AK44" s="129">
        <v>3</v>
      </c>
      <c r="AL44" s="129">
        <v>5</v>
      </c>
      <c r="AM44" s="129">
        <v>4</v>
      </c>
      <c r="AN44" s="129">
        <v>6</v>
      </c>
      <c r="AO44" s="129">
        <v>4</v>
      </c>
      <c r="AP44" s="129">
        <v>5</v>
      </c>
      <c r="AQ44" s="129">
        <v>3</v>
      </c>
      <c r="AR44" s="129">
        <v>4</v>
      </c>
      <c r="AS44" s="129">
        <v>4</v>
      </c>
      <c r="AT44" s="129">
        <v>3</v>
      </c>
      <c r="AU44" s="129">
        <v>14</v>
      </c>
      <c r="AV44" s="129">
        <v>14</v>
      </c>
      <c r="AW44" s="129">
        <v>9</v>
      </c>
      <c r="AX44" s="129">
        <v>12</v>
      </c>
      <c r="AY44" s="129">
        <v>8</v>
      </c>
      <c r="AZ44" s="129">
        <v>9</v>
      </c>
      <c r="BA44" s="129">
        <v>9</v>
      </c>
      <c r="BB44" s="129">
        <v>8</v>
      </c>
      <c r="BC44" s="129">
        <v>8</v>
      </c>
      <c r="BD44" s="129">
        <v>9</v>
      </c>
      <c r="BE44" s="129">
        <v>8</v>
      </c>
      <c r="BF44" s="129">
        <v>8</v>
      </c>
      <c r="BG44" s="129">
        <v>6</v>
      </c>
      <c r="BH44" s="129">
        <v>7</v>
      </c>
      <c r="BI44" s="129">
        <v>6</v>
      </c>
      <c r="BJ44" s="129">
        <v>5</v>
      </c>
      <c r="BK44" s="129">
        <v>5</v>
      </c>
      <c r="BL44" s="129">
        <v>6</v>
      </c>
      <c r="BM44" s="129">
        <v>5</v>
      </c>
      <c r="BN44" s="129">
        <v>4</v>
      </c>
      <c r="BO44" s="129">
        <v>4</v>
      </c>
      <c r="BP44" s="129">
        <v>3</v>
      </c>
      <c r="BQ44" s="129">
        <v>3</v>
      </c>
      <c r="BR44" s="129">
        <v>2</v>
      </c>
      <c r="BS44" s="129">
        <v>2</v>
      </c>
      <c r="BT44" s="129">
        <v>1</v>
      </c>
      <c r="BU44" s="129">
        <v>3</v>
      </c>
      <c r="BV44" s="129">
        <v>1</v>
      </c>
      <c r="BW44" s="76"/>
    </row>
    <row r="45" spans="1:75" x14ac:dyDescent="0.2">
      <c r="A45" s="83" t="s">
        <v>170</v>
      </c>
      <c r="B45" s="82">
        <v>4754</v>
      </c>
      <c r="C45" s="83" t="s">
        <v>125</v>
      </c>
      <c r="D45" s="130">
        <f t="shared" si="9"/>
        <v>311</v>
      </c>
      <c r="E45" s="148">
        <f t="shared" si="10"/>
        <v>154</v>
      </c>
      <c r="F45" s="149">
        <f t="shared" si="11"/>
        <v>157</v>
      </c>
      <c r="G45" s="129">
        <v>3</v>
      </c>
      <c r="H45" s="129">
        <v>1</v>
      </c>
      <c r="I45" s="129">
        <v>1</v>
      </c>
      <c r="J45" s="129">
        <v>1</v>
      </c>
      <c r="K45" s="129">
        <v>1</v>
      </c>
      <c r="L45" s="129">
        <v>0</v>
      </c>
      <c r="M45" s="129">
        <v>0</v>
      </c>
      <c r="N45" s="129">
        <v>2</v>
      </c>
      <c r="O45" s="129">
        <v>4</v>
      </c>
      <c r="P45" s="129">
        <v>4</v>
      </c>
      <c r="Q45" s="129">
        <v>2</v>
      </c>
      <c r="R45" s="129">
        <v>2</v>
      </c>
      <c r="S45" s="129">
        <v>3</v>
      </c>
      <c r="T45" s="129">
        <v>2</v>
      </c>
      <c r="U45" s="129">
        <v>3</v>
      </c>
      <c r="V45" s="129">
        <v>3</v>
      </c>
      <c r="W45" s="129">
        <v>2</v>
      </c>
      <c r="X45" s="129">
        <v>2</v>
      </c>
      <c r="Y45" s="129">
        <v>2</v>
      </c>
      <c r="Z45" s="129">
        <v>2</v>
      </c>
      <c r="AA45" s="129">
        <v>2</v>
      </c>
      <c r="AB45" s="129">
        <v>2</v>
      </c>
      <c r="AC45" s="129">
        <v>3</v>
      </c>
      <c r="AD45" s="129">
        <v>3</v>
      </c>
      <c r="AE45" s="129">
        <v>5</v>
      </c>
      <c r="AF45" s="129">
        <v>4</v>
      </c>
      <c r="AG45" s="129">
        <v>4</v>
      </c>
      <c r="AH45" s="129">
        <v>4</v>
      </c>
      <c r="AI45" s="129">
        <v>4</v>
      </c>
      <c r="AJ45" s="129">
        <v>4</v>
      </c>
      <c r="AK45" s="129">
        <v>3</v>
      </c>
      <c r="AL45" s="129">
        <v>6</v>
      </c>
      <c r="AM45" s="129">
        <v>5</v>
      </c>
      <c r="AN45" s="129">
        <v>6</v>
      </c>
      <c r="AO45" s="129">
        <v>4</v>
      </c>
      <c r="AP45" s="129">
        <v>7</v>
      </c>
      <c r="AQ45" s="129">
        <v>3</v>
      </c>
      <c r="AR45" s="129">
        <v>4</v>
      </c>
      <c r="AS45" s="129">
        <v>4</v>
      </c>
      <c r="AT45" s="129">
        <v>3</v>
      </c>
      <c r="AU45" s="129">
        <v>14</v>
      </c>
      <c r="AV45" s="129">
        <v>14</v>
      </c>
      <c r="AW45" s="129">
        <v>9</v>
      </c>
      <c r="AX45" s="129">
        <v>12</v>
      </c>
      <c r="AY45" s="129">
        <v>10</v>
      </c>
      <c r="AZ45" s="129">
        <v>11</v>
      </c>
      <c r="BA45" s="129">
        <v>11</v>
      </c>
      <c r="BB45" s="129">
        <v>10</v>
      </c>
      <c r="BC45" s="129">
        <v>10</v>
      </c>
      <c r="BD45" s="129">
        <v>11</v>
      </c>
      <c r="BE45" s="129">
        <v>9</v>
      </c>
      <c r="BF45" s="129">
        <v>11</v>
      </c>
      <c r="BG45" s="129">
        <v>8</v>
      </c>
      <c r="BH45" s="129">
        <v>8</v>
      </c>
      <c r="BI45" s="129">
        <v>8</v>
      </c>
      <c r="BJ45" s="129">
        <v>6</v>
      </c>
      <c r="BK45" s="129">
        <v>4</v>
      </c>
      <c r="BL45" s="129">
        <v>4</v>
      </c>
      <c r="BM45" s="129">
        <v>4</v>
      </c>
      <c r="BN45" s="129">
        <v>3</v>
      </c>
      <c r="BO45" s="129">
        <v>3</v>
      </c>
      <c r="BP45" s="129">
        <v>2</v>
      </c>
      <c r="BQ45" s="129">
        <v>2</v>
      </c>
      <c r="BR45" s="129">
        <v>2</v>
      </c>
      <c r="BS45" s="129">
        <v>2</v>
      </c>
      <c r="BT45" s="129">
        <v>0</v>
      </c>
      <c r="BU45" s="129">
        <v>2</v>
      </c>
      <c r="BV45" s="129">
        <v>1</v>
      </c>
      <c r="BW45" s="76"/>
    </row>
    <row r="46" spans="1:75" x14ac:dyDescent="0.2">
      <c r="A46" s="78" t="s">
        <v>171</v>
      </c>
      <c r="B46" s="79"/>
      <c r="C46" s="80" t="s">
        <v>268</v>
      </c>
      <c r="D46" s="84">
        <f>SUM(D47:D51)</f>
        <v>3294</v>
      </c>
      <c r="E46" s="84">
        <f t="shared" ref="E46:BP46" si="12">SUM(E47:E51)</f>
        <v>1657</v>
      </c>
      <c r="F46" s="84">
        <f t="shared" si="12"/>
        <v>1637</v>
      </c>
      <c r="G46" s="84">
        <f t="shared" si="12"/>
        <v>16</v>
      </c>
      <c r="H46" s="84">
        <f t="shared" si="12"/>
        <v>23</v>
      </c>
      <c r="I46" s="84">
        <f t="shared" si="12"/>
        <v>19</v>
      </c>
      <c r="J46" s="84">
        <f t="shared" si="12"/>
        <v>20</v>
      </c>
      <c r="K46" s="84">
        <f t="shared" si="12"/>
        <v>25</v>
      </c>
      <c r="L46" s="84">
        <f t="shared" si="12"/>
        <v>21</v>
      </c>
      <c r="M46" s="84">
        <f t="shared" si="12"/>
        <v>21</v>
      </c>
      <c r="N46" s="84">
        <f t="shared" si="12"/>
        <v>23</v>
      </c>
      <c r="O46" s="84">
        <f t="shared" si="12"/>
        <v>34</v>
      </c>
      <c r="P46" s="84">
        <f t="shared" si="12"/>
        <v>33</v>
      </c>
      <c r="Q46" s="84">
        <f t="shared" si="12"/>
        <v>33</v>
      </c>
      <c r="R46" s="84">
        <f t="shared" si="12"/>
        <v>23</v>
      </c>
      <c r="S46" s="84">
        <f t="shared" si="12"/>
        <v>35</v>
      </c>
      <c r="T46" s="84">
        <f t="shared" si="12"/>
        <v>22</v>
      </c>
      <c r="U46" s="84">
        <f t="shared" si="12"/>
        <v>28</v>
      </c>
      <c r="V46" s="84">
        <f t="shared" si="12"/>
        <v>30</v>
      </c>
      <c r="W46" s="84">
        <f t="shared" si="12"/>
        <v>34</v>
      </c>
      <c r="X46" s="84">
        <f t="shared" si="12"/>
        <v>34</v>
      </c>
      <c r="Y46" s="84">
        <f t="shared" si="12"/>
        <v>26</v>
      </c>
      <c r="Z46" s="84">
        <f t="shared" si="12"/>
        <v>29</v>
      </c>
      <c r="AA46" s="84">
        <f t="shared" si="12"/>
        <v>27</v>
      </c>
      <c r="AB46" s="84">
        <f t="shared" si="12"/>
        <v>26</v>
      </c>
      <c r="AC46" s="84">
        <f t="shared" si="12"/>
        <v>38</v>
      </c>
      <c r="AD46" s="84">
        <f t="shared" si="12"/>
        <v>37</v>
      </c>
      <c r="AE46" s="84">
        <f t="shared" si="12"/>
        <v>24</v>
      </c>
      <c r="AF46" s="84">
        <f t="shared" si="12"/>
        <v>24</v>
      </c>
      <c r="AG46" s="84">
        <f t="shared" si="12"/>
        <v>25</v>
      </c>
      <c r="AH46" s="84">
        <f t="shared" si="12"/>
        <v>25</v>
      </c>
      <c r="AI46" s="84">
        <f t="shared" si="12"/>
        <v>40</v>
      </c>
      <c r="AJ46" s="84">
        <f t="shared" si="12"/>
        <v>43</v>
      </c>
      <c r="AK46" s="84">
        <f t="shared" si="12"/>
        <v>30</v>
      </c>
      <c r="AL46" s="84">
        <f t="shared" si="12"/>
        <v>36</v>
      </c>
      <c r="AM46" s="84">
        <f t="shared" si="12"/>
        <v>42</v>
      </c>
      <c r="AN46" s="84">
        <f t="shared" si="12"/>
        <v>38</v>
      </c>
      <c r="AO46" s="84">
        <f t="shared" si="12"/>
        <v>29</v>
      </c>
      <c r="AP46" s="84">
        <f t="shared" si="12"/>
        <v>31</v>
      </c>
      <c r="AQ46" s="84">
        <f t="shared" si="12"/>
        <v>31</v>
      </c>
      <c r="AR46" s="84">
        <f t="shared" si="12"/>
        <v>35</v>
      </c>
      <c r="AS46" s="84">
        <f t="shared" si="12"/>
        <v>25</v>
      </c>
      <c r="AT46" s="84">
        <f t="shared" si="12"/>
        <v>31</v>
      </c>
      <c r="AU46" s="84">
        <f t="shared" si="12"/>
        <v>128</v>
      </c>
      <c r="AV46" s="84">
        <f t="shared" si="12"/>
        <v>145</v>
      </c>
      <c r="AW46" s="84">
        <f t="shared" si="12"/>
        <v>145</v>
      </c>
      <c r="AX46" s="84">
        <f t="shared" si="12"/>
        <v>118</v>
      </c>
      <c r="AY46" s="84">
        <f t="shared" si="12"/>
        <v>123</v>
      </c>
      <c r="AZ46" s="84">
        <f t="shared" si="12"/>
        <v>133</v>
      </c>
      <c r="BA46" s="84">
        <f t="shared" si="12"/>
        <v>121</v>
      </c>
      <c r="BB46" s="84">
        <f t="shared" si="12"/>
        <v>146</v>
      </c>
      <c r="BC46" s="84">
        <f t="shared" si="12"/>
        <v>133</v>
      </c>
      <c r="BD46" s="84">
        <f t="shared" si="12"/>
        <v>113</v>
      </c>
      <c r="BE46" s="84">
        <f t="shared" si="12"/>
        <v>98</v>
      </c>
      <c r="BF46" s="84">
        <f t="shared" si="12"/>
        <v>93</v>
      </c>
      <c r="BG46" s="84">
        <f t="shared" si="12"/>
        <v>72</v>
      </c>
      <c r="BH46" s="84">
        <f t="shared" si="12"/>
        <v>78</v>
      </c>
      <c r="BI46" s="84">
        <f t="shared" si="12"/>
        <v>72</v>
      </c>
      <c r="BJ46" s="84">
        <f t="shared" si="12"/>
        <v>59</v>
      </c>
      <c r="BK46" s="84">
        <f t="shared" si="12"/>
        <v>53</v>
      </c>
      <c r="BL46" s="84">
        <f t="shared" si="12"/>
        <v>56</v>
      </c>
      <c r="BM46" s="84">
        <f t="shared" si="12"/>
        <v>47</v>
      </c>
      <c r="BN46" s="84">
        <f t="shared" si="12"/>
        <v>44</v>
      </c>
      <c r="BO46" s="84">
        <f t="shared" si="12"/>
        <v>33</v>
      </c>
      <c r="BP46" s="84">
        <f t="shared" si="12"/>
        <v>32</v>
      </c>
      <c r="BQ46" s="84">
        <f t="shared" ref="BQ46:BV46" si="13">SUM(BQ47:BQ51)</f>
        <v>23</v>
      </c>
      <c r="BR46" s="84">
        <f t="shared" si="13"/>
        <v>17</v>
      </c>
      <c r="BS46" s="84">
        <f t="shared" si="13"/>
        <v>18</v>
      </c>
      <c r="BT46" s="84">
        <f t="shared" si="13"/>
        <v>11</v>
      </c>
      <c r="BU46" s="84">
        <f t="shared" si="13"/>
        <v>9</v>
      </c>
      <c r="BV46" s="84">
        <f t="shared" si="13"/>
        <v>8</v>
      </c>
      <c r="BW46" s="76"/>
    </row>
    <row r="47" spans="1:75" x14ac:dyDescent="0.2">
      <c r="A47" s="83" t="s">
        <v>171</v>
      </c>
      <c r="B47" s="82">
        <v>4735</v>
      </c>
      <c r="C47" s="83" t="s">
        <v>344</v>
      </c>
      <c r="D47" s="130">
        <f t="shared" ref="D47:D51" si="14">E47+F47</f>
        <v>1323</v>
      </c>
      <c r="E47" s="148">
        <f t="shared" ref="E47:E51" si="15">G47+I47+K47+M47+O47+Q47+S47+U47+W47+Y47+AA47+AC47+AE47+AG47+AI47+AK47+AM47+AO47+AQ47+AS47+AU47+AW47+AY47+BA47+BC47+BE47+BG47+BI47+BK47+BM47+BO47+BQ47+BS47+BU47</f>
        <v>671</v>
      </c>
      <c r="F47" s="149">
        <f t="shared" ref="F47:F51" si="16">H47+J47+L47+N47+P47+R47+T47+V47+X47+Z47+AB47+AD47+AF47+AH47+AJ47+AL47+AN47+AP47+AR47+AT47+AV47+AX47+AZ47+BB47+BD47+BF47+BH47+BJ47+BL47+BN47+BP47+BR47+BT47+BV47</f>
        <v>652</v>
      </c>
      <c r="G47" s="129">
        <v>5</v>
      </c>
      <c r="H47" s="129">
        <v>9</v>
      </c>
      <c r="I47" s="129">
        <v>6</v>
      </c>
      <c r="J47" s="129">
        <v>6</v>
      </c>
      <c r="K47" s="129">
        <v>8</v>
      </c>
      <c r="L47" s="129">
        <v>3</v>
      </c>
      <c r="M47" s="129">
        <v>8</v>
      </c>
      <c r="N47" s="129">
        <v>8</v>
      </c>
      <c r="O47" s="129">
        <v>15</v>
      </c>
      <c r="P47" s="129">
        <v>8</v>
      </c>
      <c r="Q47" s="129">
        <v>12</v>
      </c>
      <c r="R47" s="129">
        <v>7</v>
      </c>
      <c r="S47" s="129">
        <v>13</v>
      </c>
      <c r="T47" s="129">
        <v>9</v>
      </c>
      <c r="U47" s="129">
        <v>9</v>
      </c>
      <c r="V47" s="129">
        <v>12</v>
      </c>
      <c r="W47" s="129">
        <v>13</v>
      </c>
      <c r="X47" s="129">
        <v>12</v>
      </c>
      <c r="Y47" s="129">
        <v>11</v>
      </c>
      <c r="Z47" s="129">
        <v>10</v>
      </c>
      <c r="AA47" s="129">
        <v>11</v>
      </c>
      <c r="AB47" s="129">
        <v>9</v>
      </c>
      <c r="AC47" s="129">
        <v>14</v>
      </c>
      <c r="AD47" s="129">
        <v>14</v>
      </c>
      <c r="AE47" s="129">
        <v>9</v>
      </c>
      <c r="AF47" s="129">
        <v>9</v>
      </c>
      <c r="AG47" s="129">
        <v>9</v>
      </c>
      <c r="AH47" s="129">
        <v>10</v>
      </c>
      <c r="AI47" s="129">
        <v>15</v>
      </c>
      <c r="AJ47" s="129">
        <v>17</v>
      </c>
      <c r="AK47" s="129">
        <v>11</v>
      </c>
      <c r="AL47" s="129">
        <v>14</v>
      </c>
      <c r="AM47" s="129">
        <v>16</v>
      </c>
      <c r="AN47" s="129">
        <v>15</v>
      </c>
      <c r="AO47" s="129">
        <v>11</v>
      </c>
      <c r="AP47" s="129">
        <v>13</v>
      </c>
      <c r="AQ47" s="129">
        <v>14</v>
      </c>
      <c r="AR47" s="129">
        <v>13</v>
      </c>
      <c r="AS47" s="129">
        <v>11</v>
      </c>
      <c r="AT47" s="129">
        <v>11</v>
      </c>
      <c r="AU47" s="129">
        <v>53</v>
      </c>
      <c r="AV47" s="129">
        <v>57</v>
      </c>
      <c r="AW47" s="129">
        <v>59</v>
      </c>
      <c r="AX47" s="129">
        <v>48</v>
      </c>
      <c r="AY47" s="129">
        <v>53</v>
      </c>
      <c r="AZ47" s="129">
        <v>58</v>
      </c>
      <c r="BA47" s="129">
        <v>53</v>
      </c>
      <c r="BB47" s="129">
        <v>63</v>
      </c>
      <c r="BC47" s="129">
        <v>58</v>
      </c>
      <c r="BD47" s="129">
        <v>49</v>
      </c>
      <c r="BE47" s="129">
        <v>42</v>
      </c>
      <c r="BF47" s="129">
        <v>41</v>
      </c>
      <c r="BG47" s="129">
        <v>30</v>
      </c>
      <c r="BH47" s="129">
        <v>34</v>
      </c>
      <c r="BI47" s="129">
        <v>30</v>
      </c>
      <c r="BJ47" s="129">
        <v>27</v>
      </c>
      <c r="BK47" s="129">
        <v>20</v>
      </c>
      <c r="BL47" s="129">
        <v>23</v>
      </c>
      <c r="BM47" s="129">
        <v>18</v>
      </c>
      <c r="BN47" s="129">
        <v>18</v>
      </c>
      <c r="BO47" s="129">
        <v>14</v>
      </c>
      <c r="BP47" s="129">
        <v>12</v>
      </c>
      <c r="BQ47" s="129">
        <v>8</v>
      </c>
      <c r="BR47" s="129">
        <v>7</v>
      </c>
      <c r="BS47" s="129">
        <v>8</v>
      </c>
      <c r="BT47" s="129">
        <v>3</v>
      </c>
      <c r="BU47" s="129">
        <v>4</v>
      </c>
      <c r="BV47" s="129">
        <v>3</v>
      </c>
      <c r="BW47" s="76"/>
    </row>
    <row r="48" spans="1:75" x14ac:dyDescent="0.2">
      <c r="A48" s="83" t="s">
        <v>171</v>
      </c>
      <c r="B48" s="82">
        <v>4736</v>
      </c>
      <c r="C48" s="83" t="s">
        <v>31</v>
      </c>
      <c r="D48" s="130">
        <f t="shared" si="14"/>
        <v>766</v>
      </c>
      <c r="E48" s="148">
        <f t="shared" si="15"/>
        <v>383</v>
      </c>
      <c r="F48" s="149">
        <f t="shared" si="16"/>
        <v>383</v>
      </c>
      <c r="G48" s="129">
        <v>3</v>
      </c>
      <c r="H48" s="129">
        <v>6</v>
      </c>
      <c r="I48" s="129">
        <v>5</v>
      </c>
      <c r="J48" s="129">
        <v>4</v>
      </c>
      <c r="K48" s="129">
        <v>5</v>
      </c>
      <c r="L48" s="129">
        <v>8</v>
      </c>
      <c r="M48" s="129">
        <v>4</v>
      </c>
      <c r="N48" s="129">
        <v>8</v>
      </c>
      <c r="O48" s="129">
        <v>10</v>
      </c>
      <c r="P48" s="129">
        <v>5</v>
      </c>
      <c r="Q48" s="129">
        <v>9</v>
      </c>
      <c r="R48" s="129">
        <v>9</v>
      </c>
      <c r="S48" s="129">
        <v>8</v>
      </c>
      <c r="T48" s="129">
        <v>5</v>
      </c>
      <c r="U48" s="129">
        <v>7</v>
      </c>
      <c r="V48" s="129">
        <v>7</v>
      </c>
      <c r="W48" s="129">
        <v>8</v>
      </c>
      <c r="X48" s="129">
        <v>8</v>
      </c>
      <c r="Y48" s="129">
        <v>6</v>
      </c>
      <c r="Z48" s="129">
        <v>7</v>
      </c>
      <c r="AA48" s="129">
        <v>6</v>
      </c>
      <c r="AB48" s="129">
        <v>6</v>
      </c>
      <c r="AC48" s="129">
        <v>9</v>
      </c>
      <c r="AD48" s="129">
        <v>9</v>
      </c>
      <c r="AE48" s="129">
        <v>6</v>
      </c>
      <c r="AF48" s="129">
        <v>6</v>
      </c>
      <c r="AG48" s="129">
        <v>6</v>
      </c>
      <c r="AH48" s="129">
        <v>6</v>
      </c>
      <c r="AI48" s="129">
        <v>10</v>
      </c>
      <c r="AJ48" s="129">
        <v>10</v>
      </c>
      <c r="AK48" s="129">
        <v>7</v>
      </c>
      <c r="AL48" s="129">
        <v>9</v>
      </c>
      <c r="AM48" s="129">
        <v>10</v>
      </c>
      <c r="AN48" s="129">
        <v>9</v>
      </c>
      <c r="AO48" s="129">
        <v>7</v>
      </c>
      <c r="AP48" s="129">
        <v>7</v>
      </c>
      <c r="AQ48" s="129">
        <v>6</v>
      </c>
      <c r="AR48" s="129">
        <v>8</v>
      </c>
      <c r="AS48" s="129">
        <v>5</v>
      </c>
      <c r="AT48" s="129">
        <v>7</v>
      </c>
      <c r="AU48" s="129">
        <v>26</v>
      </c>
      <c r="AV48" s="129">
        <v>31</v>
      </c>
      <c r="AW48" s="129">
        <v>30</v>
      </c>
      <c r="AX48" s="129">
        <v>24</v>
      </c>
      <c r="AY48" s="129">
        <v>29</v>
      </c>
      <c r="AZ48" s="129">
        <v>31</v>
      </c>
      <c r="BA48" s="129">
        <v>28</v>
      </c>
      <c r="BB48" s="129">
        <v>34</v>
      </c>
      <c r="BC48" s="129">
        <v>31</v>
      </c>
      <c r="BD48" s="129">
        <v>26</v>
      </c>
      <c r="BE48" s="129">
        <v>23</v>
      </c>
      <c r="BF48" s="129">
        <v>21</v>
      </c>
      <c r="BG48" s="129">
        <v>17</v>
      </c>
      <c r="BH48" s="129">
        <v>18</v>
      </c>
      <c r="BI48" s="129">
        <v>17</v>
      </c>
      <c r="BJ48" s="129">
        <v>13</v>
      </c>
      <c r="BK48" s="129">
        <v>13</v>
      </c>
      <c r="BL48" s="129">
        <v>14</v>
      </c>
      <c r="BM48" s="129">
        <v>12</v>
      </c>
      <c r="BN48" s="129">
        <v>10</v>
      </c>
      <c r="BO48" s="129">
        <v>8</v>
      </c>
      <c r="BP48" s="129">
        <v>8</v>
      </c>
      <c r="BQ48" s="129">
        <v>6</v>
      </c>
      <c r="BR48" s="129">
        <v>4</v>
      </c>
      <c r="BS48" s="129">
        <v>4</v>
      </c>
      <c r="BT48" s="129">
        <v>3</v>
      </c>
      <c r="BU48" s="129">
        <v>2</v>
      </c>
      <c r="BV48" s="129">
        <v>2</v>
      </c>
      <c r="BW48" s="76"/>
    </row>
    <row r="49" spans="1:75" x14ac:dyDescent="0.2">
      <c r="A49" s="83" t="s">
        <v>171</v>
      </c>
      <c r="B49" s="82">
        <v>4737</v>
      </c>
      <c r="C49" s="83" t="s">
        <v>32</v>
      </c>
      <c r="D49" s="130">
        <f t="shared" si="14"/>
        <v>434</v>
      </c>
      <c r="E49" s="148">
        <f t="shared" si="15"/>
        <v>212</v>
      </c>
      <c r="F49" s="149">
        <f t="shared" si="16"/>
        <v>222</v>
      </c>
      <c r="G49" s="129">
        <v>2</v>
      </c>
      <c r="H49" s="129">
        <v>4</v>
      </c>
      <c r="I49" s="129">
        <v>1</v>
      </c>
      <c r="J49" s="129">
        <v>5</v>
      </c>
      <c r="K49" s="129">
        <v>2</v>
      </c>
      <c r="L49" s="129">
        <v>6</v>
      </c>
      <c r="M49" s="129">
        <v>5</v>
      </c>
      <c r="N49" s="129">
        <v>5</v>
      </c>
      <c r="O49" s="129">
        <v>3</v>
      </c>
      <c r="P49" s="129">
        <v>7</v>
      </c>
      <c r="Q49" s="129">
        <v>2</v>
      </c>
      <c r="R49" s="129">
        <v>1</v>
      </c>
      <c r="S49" s="129">
        <v>5</v>
      </c>
      <c r="T49" s="129">
        <v>2</v>
      </c>
      <c r="U49" s="129">
        <v>4</v>
      </c>
      <c r="V49" s="129">
        <v>4</v>
      </c>
      <c r="W49" s="129">
        <v>4</v>
      </c>
      <c r="X49" s="129">
        <v>5</v>
      </c>
      <c r="Y49" s="129">
        <v>3</v>
      </c>
      <c r="Z49" s="129">
        <v>4</v>
      </c>
      <c r="AA49" s="129">
        <v>3</v>
      </c>
      <c r="AB49" s="129">
        <v>4</v>
      </c>
      <c r="AC49" s="129">
        <v>5</v>
      </c>
      <c r="AD49" s="129">
        <v>4</v>
      </c>
      <c r="AE49" s="129">
        <v>3</v>
      </c>
      <c r="AF49" s="129">
        <v>3</v>
      </c>
      <c r="AG49" s="129">
        <v>3</v>
      </c>
      <c r="AH49" s="129">
        <v>3</v>
      </c>
      <c r="AI49" s="129">
        <v>5</v>
      </c>
      <c r="AJ49" s="129">
        <v>5</v>
      </c>
      <c r="AK49" s="129">
        <v>4</v>
      </c>
      <c r="AL49" s="129">
        <v>4</v>
      </c>
      <c r="AM49" s="129">
        <v>5</v>
      </c>
      <c r="AN49" s="129">
        <v>5</v>
      </c>
      <c r="AO49" s="129">
        <v>4</v>
      </c>
      <c r="AP49" s="129">
        <v>3</v>
      </c>
      <c r="AQ49" s="129">
        <v>4</v>
      </c>
      <c r="AR49" s="129">
        <v>5</v>
      </c>
      <c r="AS49" s="129">
        <v>3</v>
      </c>
      <c r="AT49" s="129">
        <v>5</v>
      </c>
      <c r="AU49" s="129">
        <v>17</v>
      </c>
      <c r="AV49" s="129">
        <v>20</v>
      </c>
      <c r="AW49" s="129">
        <v>20</v>
      </c>
      <c r="AX49" s="129">
        <v>16</v>
      </c>
      <c r="AY49" s="129">
        <v>15</v>
      </c>
      <c r="AZ49" s="129">
        <v>15</v>
      </c>
      <c r="BA49" s="129">
        <v>14</v>
      </c>
      <c r="BB49" s="129">
        <v>18</v>
      </c>
      <c r="BC49" s="129">
        <v>16</v>
      </c>
      <c r="BD49" s="129">
        <v>13</v>
      </c>
      <c r="BE49" s="129">
        <v>12</v>
      </c>
      <c r="BF49" s="129">
        <v>11</v>
      </c>
      <c r="BG49" s="129">
        <v>9</v>
      </c>
      <c r="BH49" s="129">
        <v>9</v>
      </c>
      <c r="BI49" s="129">
        <v>9</v>
      </c>
      <c r="BJ49" s="129">
        <v>7</v>
      </c>
      <c r="BK49" s="129">
        <v>9</v>
      </c>
      <c r="BL49" s="129">
        <v>9</v>
      </c>
      <c r="BM49" s="129">
        <v>8</v>
      </c>
      <c r="BN49" s="129">
        <v>7</v>
      </c>
      <c r="BO49" s="129">
        <v>5</v>
      </c>
      <c r="BP49" s="129">
        <v>6</v>
      </c>
      <c r="BQ49" s="129">
        <v>4</v>
      </c>
      <c r="BR49" s="129">
        <v>3</v>
      </c>
      <c r="BS49" s="129">
        <v>3</v>
      </c>
      <c r="BT49" s="129">
        <v>2</v>
      </c>
      <c r="BU49" s="129">
        <v>1</v>
      </c>
      <c r="BV49" s="129">
        <v>2</v>
      </c>
      <c r="BW49" s="76"/>
    </row>
    <row r="50" spans="1:75" x14ac:dyDescent="0.2">
      <c r="A50" s="83" t="s">
        <v>171</v>
      </c>
      <c r="B50" s="82">
        <v>4738</v>
      </c>
      <c r="C50" s="83" t="s">
        <v>33</v>
      </c>
      <c r="D50" s="130">
        <f t="shared" si="14"/>
        <v>427</v>
      </c>
      <c r="E50" s="148">
        <f t="shared" si="15"/>
        <v>215</v>
      </c>
      <c r="F50" s="149">
        <f t="shared" si="16"/>
        <v>212</v>
      </c>
      <c r="G50" s="129">
        <v>3</v>
      </c>
      <c r="H50" s="129">
        <v>1</v>
      </c>
      <c r="I50" s="129">
        <v>3</v>
      </c>
      <c r="J50" s="129">
        <v>2</v>
      </c>
      <c r="K50" s="129">
        <v>7</v>
      </c>
      <c r="L50" s="129">
        <v>3</v>
      </c>
      <c r="M50" s="129">
        <v>0</v>
      </c>
      <c r="N50" s="129">
        <v>1</v>
      </c>
      <c r="O50" s="129">
        <v>3</v>
      </c>
      <c r="P50" s="129">
        <v>7</v>
      </c>
      <c r="Q50" s="129">
        <v>6</v>
      </c>
      <c r="R50" s="129">
        <v>4</v>
      </c>
      <c r="S50" s="129">
        <v>3</v>
      </c>
      <c r="T50" s="129">
        <v>2</v>
      </c>
      <c r="U50" s="129">
        <v>3</v>
      </c>
      <c r="V50" s="129">
        <v>2</v>
      </c>
      <c r="W50" s="129">
        <v>3</v>
      </c>
      <c r="X50" s="129">
        <v>3</v>
      </c>
      <c r="Y50" s="129">
        <v>2</v>
      </c>
      <c r="Z50" s="129">
        <v>3</v>
      </c>
      <c r="AA50" s="129">
        <v>2</v>
      </c>
      <c r="AB50" s="129">
        <v>3</v>
      </c>
      <c r="AC50" s="129">
        <v>6</v>
      </c>
      <c r="AD50" s="129">
        <v>6</v>
      </c>
      <c r="AE50" s="129">
        <v>4</v>
      </c>
      <c r="AF50" s="129">
        <v>3</v>
      </c>
      <c r="AG50" s="129">
        <v>4</v>
      </c>
      <c r="AH50" s="129">
        <v>4</v>
      </c>
      <c r="AI50" s="129">
        <v>6</v>
      </c>
      <c r="AJ50" s="129">
        <v>7</v>
      </c>
      <c r="AK50" s="129">
        <v>5</v>
      </c>
      <c r="AL50" s="129">
        <v>5</v>
      </c>
      <c r="AM50" s="129">
        <v>7</v>
      </c>
      <c r="AN50" s="129">
        <v>5</v>
      </c>
      <c r="AO50" s="129">
        <v>4</v>
      </c>
      <c r="AP50" s="129">
        <v>5</v>
      </c>
      <c r="AQ50" s="129">
        <v>4</v>
      </c>
      <c r="AR50" s="129">
        <v>5</v>
      </c>
      <c r="AS50" s="129">
        <v>3</v>
      </c>
      <c r="AT50" s="129">
        <v>5</v>
      </c>
      <c r="AU50" s="129">
        <v>18</v>
      </c>
      <c r="AV50" s="129">
        <v>20</v>
      </c>
      <c r="AW50" s="129">
        <v>20</v>
      </c>
      <c r="AX50" s="129">
        <v>16</v>
      </c>
      <c r="AY50" s="129">
        <v>15</v>
      </c>
      <c r="AZ50" s="129">
        <v>17</v>
      </c>
      <c r="BA50" s="129">
        <v>15</v>
      </c>
      <c r="BB50" s="129">
        <v>18</v>
      </c>
      <c r="BC50" s="129">
        <v>16</v>
      </c>
      <c r="BD50" s="129">
        <v>14</v>
      </c>
      <c r="BE50" s="129">
        <v>12</v>
      </c>
      <c r="BF50" s="129">
        <v>12</v>
      </c>
      <c r="BG50" s="129">
        <v>9</v>
      </c>
      <c r="BH50" s="129">
        <v>10</v>
      </c>
      <c r="BI50" s="129">
        <v>9</v>
      </c>
      <c r="BJ50" s="129">
        <v>7</v>
      </c>
      <c r="BK50" s="129">
        <v>7</v>
      </c>
      <c r="BL50" s="129">
        <v>7</v>
      </c>
      <c r="BM50" s="129">
        <v>6</v>
      </c>
      <c r="BN50" s="129">
        <v>6</v>
      </c>
      <c r="BO50" s="129">
        <v>4</v>
      </c>
      <c r="BP50" s="129">
        <v>4</v>
      </c>
      <c r="BQ50" s="129">
        <v>3</v>
      </c>
      <c r="BR50" s="129">
        <v>2</v>
      </c>
      <c r="BS50" s="129">
        <v>2</v>
      </c>
      <c r="BT50" s="129">
        <v>2</v>
      </c>
      <c r="BU50" s="129">
        <v>1</v>
      </c>
      <c r="BV50" s="129">
        <v>1</v>
      </c>
      <c r="BW50" s="76"/>
    </row>
    <row r="51" spans="1:75" x14ac:dyDescent="0.2">
      <c r="A51" s="83" t="s">
        <v>171</v>
      </c>
      <c r="B51" s="82">
        <v>12266</v>
      </c>
      <c r="C51" s="83" t="s">
        <v>34</v>
      </c>
      <c r="D51" s="130">
        <f t="shared" si="14"/>
        <v>344</v>
      </c>
      <c r="E51" s="148">
        <f t="shared" si="15"/>
        <v>176</v>
      </c>
      <c r="F51" s="149">
        <f t="shared" si="16"/>
        <v>168</v>
      </c>
      <c r="G51" s="129">
        <v>3</v>
      </c>
      <c r="H51" s="129">
        <v>3</v>
      </c>
      <c r="I51" s="129">
        <v>4</v>
      </c>
      <c r="J51" s="129">
        <v>3</v>
      </c>
      <c r="K51" s="129">
        <v>3</v>
      </c>
      <c r="L51" s="129">
        <v>1</v>
      </c>
      <c r="M51" s="129">
        <v>4</v>
      </c>
      <c r="N51" s="129">
        <v>1</v>
      </c>
      <c r="O51" s="129">
        <v>3</v>
      </c>
      <c r="P51" s="129">
        <v>6</v>
      </c>
      <c r="Q51" s="129">
        <v>4</v>
      </c>
      <c r="R51" s="129">
        <v>2</v>
      </c>
      <c r="S51" s="129">
        <v>6</v>
      </c>
      <c r="T51" s="129">
        <v>4</v>
      </c>
      <c r="U51" s="129">
        <v>5</v>
      </c>
      <c r="V51" s="129">
        <v>5</v>
      </c>
      <c r="W51" s="129">
        <v>6</v>
      </c>
      <c r="X51" s="129">
        <v>6</v>
      </c>
      <c r="Y51" s="129">
        <v>4</v>
      </c>
      <c r="Z51" s="129">
        <v>5</v>
      </c>
      <c r="AA51" s="129">
        <v>5</v>
      </c>
      <c r="AB51" s="129">
        <v>4</v>
      </c>
      <c r="AC51" s="129">
        <v>4</v>
      </c>
      <c r="AD51" s="129">
        <v>4</v>
      </c>
      <c r="AE51" s="129">
        <v>2</v>
      </c>
      <c r="AF51" s="129">
        <v>3</v>
      </c>
      <c r="AG51" s="129">
        <v>3</v>
      </c>
      <c r="AH51" s="129">
        <v>2</v>
      </c>
      <c r="AI51" s="129">
        <v>4</v>
      </c>
      <c r="AJ51" s="129">
        <v>4</v>
      </c>
      <c r="AK51" s="129">
        <v>3</v>
      </c>
      <c r="AL51" s="129">
        <v>4</v>
      </c>
      <c r="AM51" s="129">
        <v>4</v>
      </c>
      <c r="AN51" s="129">
        <v>4</v>
      </c>
      <c r="AO51" s="129">
        <v>3</v>
      </c>
      <c r="AP51" s="129">
        <v>3</v>
      </c>
      <c r="AQ51" s="129">
        <v>3</v>
      </c>
      <c r="AR51" s="129">
        <v>4</v>
      </c>
      <c r="AS51" s="129">
        <v>3</v>
      </c>
      <c r="AT51" s="129">
        <v>3</v>
      </c>
      <c r="AU51" s="129">
        <v>14</v>
      </c>
      <c r="AV51" s="129">
        <v>17</v>
      </c>
      <c r="AW51" s="129">
        <v>16</v>
      </c>
      <c r="AX51" s="129">
        <v>14</v>
      </c>
      <c r="AY51" s="129">
        <v>11</v>
      </c>
      <c r="AZ51" s="129">
        <v>12</v>
      </c>
      <c r="BA51" s="129">
        <v>11</v>
      </c>
      <c r="BB51" s="129">
        <v>13</v>
      </c>
      <c r="BC51" s="129">
        <v>12</v>
      </c>
      <c r="BD51" s="129">
        <v>11</v>
      </c>
      <c r="BE51" s="129">
        <v>9</v>
      </c>
      <c r="BF51" s="129">
        <v>8</v>
      </c>
      <c r="BG51" s="129">
        <v>7</v>
      </c>
      <c r="BH51" s="129">
        <v>7</v>
      </c>
      <c r="BI51" s="129">
        <v>7</v>
      </c>
      <c r="BJ51" s="129">
        <v>5</v>
      </c>
      <c r="BK51" s="129">
        <v>4</v>
      </c>
      <c r="BL51" s="129">
        <v>3</v>
      </c>
      <c r="BM51" s="129">
        <v>3</v>
      </c>
      <c r="BN51" s="129">
        <v>3</v>
      </c>
      <c r="BO51" s="129">
        <v>2</v>
      </c>
      <c r="BP51" s="129">
        <v>2</v>
      </c>
      <c r="BQ51" s="129">
        <v>2</v>
      </c>
      <c r="BR51" s="129">
        <v>1</v>
      </c>
      <c r="BS51" s="129">
        <v>1</v>
      </c>
      <c r="BT51" s="129">
        <v>1</v>
      </c>
      <c r="BU51" s="129">
        <v>1</v>
      </c>
      <c r="BV51" s="129">
        <v>0</v>
      </c>
      <c r="BW51" s="76"/>
    </row>
    <row r="52" spans="1:75" x14ac:dyDescent="0.2">
      <c r="A52" s="78" t="s">
        <v>159</v>
      </c>
      <c r="B52" s="79"/>
      <c r="C52" s="80" t="s">
        <v>269</v>
      </c>
      <c r="D52" s="84">
        <f>SUM(D53:D58)</f>
        <v>3129</v>
      </c>
      <c r="E52" s="84">
        <f t="shared" ref="E52:BP52" si="17">SUM(E53:E58)</f>
        <v>1582</v>
      </c>
      <c r="F52" s="84">
        <f t="shared" si="17"/>
        <v>1547</v>
      </c>
      <c r="G52" s="84">
        <f t="shared" si="17"/>
        <v>16</v>
      </c>
      <c r="H52" s="84">
        <f t="shared" si="17"/>
        <v>12</v>
      </c>
      <c r="I52" s="84">
        <f t="shared" si="17"/>
        <v>16</v>
      </c>
      <c r="J52" s="84">
        <f t="shared" si="17"/>
        <v>19</v>
      </c>
      <c r="K52" s="84">
        <f t="shared" si="17"/>
        <v>18</v>
      </c>
      <c r="L52" s="84">
        <f t="shared" si="17"/>
        <v>16</v>
      </c>
      <c r="M52" s="84">
        <f t="shared" si="17"/>
        <v>20</v>
      </c>
      <c r="N52" s="84">
        <f t="shared" si="17"/>
        <v>22</v>
      </c>
      <c r="O52" s="84">
        <f t="shared" si="17"/>
        <v>27</v>
      </c>
      <c r="P52" s="84">
        <f t="shared" si="17"/>
        <v>32</v>
      </c>
      <c r="Q52" s="84">
        <f t="shared" si="17"/>
        <v>24</v>
      </c>
      <c r="R52" s="84">
        <f t="shared" si="17"/>
        <v>27</v>
      </c>
      <c r="S52" s="84">
        <f t="shared" si="17"/>
        <v>11</v>
      </c>
      <c r="T52" s="84">
        <f t="shared" si="17"/>
        <v>21</v>
      </c>
      <c r="U52" s="84">
        <f t="shared" si="17"/>
        <v>21</v>
      </c>
      <c r="V52" s="84">
        <f t="shared" si="17"/>
        <v>17</v>
      </c>
      <c r="W52" s="84">
        <f t="shared" si="17"/>
        <v>23</v>
      </c>
      <c r="X52" s="84">
        <f t="shared" si="17"/>
        <v>24</v>
      </c>
      <c r="Y52" s="84">
        <f t="shared" si="17"/>
        <v>24</v>
      </c>
      <c r="Z52" s="84">
        <f t="shared" si="17"/>
        <v>26</v>
      </c>
      <c r="AA52" s="84">
        <f t="shared" si="17"/>
        <v>19</v>
      </c>
      <c r="AB52" s="84">
        <f t="shared" si="17"/>
        <v>17</v>
      </c>
      <c r="AC52" s="84">
        <f t="shared" si="17"/>
        <v>22</v>
      </c>
      <c r="AD52" s="84">
        <f t="shared" si="17"/>
        <v>20</v>
      </c>
      <c r="AE52" s="84">
        <f t="shared" si="17"/>
        <v>33</v>
      </c>
      <c r="AF52" s="84">
        <f t="shared" si="17"/>
        <v>30</v>
      </c>
      <c r="AG52" s="84">
        <f t="shared" si="17"/>
        <v>26</v>
      </c>
      <c r="AH52" s="84">
        <f t="shared" si="17"/>
        <v>24</v>
      </c>
      <c r="AI52" s="84">
        <f t="shared" si="17"/>
        <v>20</v>
      </c>
      <c r="AJ52" s="84">
        <f t="shared" si="17"/>
        <v>21</v>
      </c>
      <c r="AK52" s="84">
        <f t="shared" si="17"/>
        <v>31</v>
      </c>
      <c r="AL52" s="84">
        <f t="shared" si="17"/>
        <v>30</v>
      </c>
      <c r="AM52" s="84">
        <f t="shared" si="17"/>
        <v>30</v>
      </c>
      <c r="AN52" s="84">
        <f t="shared" si="17"/>
        <v>37</v>
      </c>
      <c r="AO52" s="84">
        <f t="shared" si="17"/>
        <v>31</v>
      </c>
      <c r="AP52" s="84">
        <f t="shared" si="17"/>
        <v>28</v>
      </c>
      <c r="AQ52" s="84">
        <f t="shared" si="17"/>
        <v>26</v>
      </c>
      <c r="AR52" s="84">
        <f t="shared" si="17"/>
        <v>34</v>
      </c>
      <c r="AS52" s="84">
        <f t="shared" si="17"/>
        <v>24</v>
      </c>
      <c r="AT52" s="84">
        <f t="shared" si="17"/>
        <v>25</v>
      </c>
      <c r="AU52" s="84">
        <f t="shared" si="17"/>
        <v>121</v>
      </c>
      <c r="AV52" s="84">
        <f t="shared" si="17"/>
        <v>133</v>
      </c>
      <c r="AW52" s="84">
        <f t="shared" si="17"/>
        <v>126</v>
      </c>
      <c r="AX52" s="84">
        <f t="shared" si="17"/>
        <v>117</v>
      </c>
      <c r="AY52" s="84">
        <f t="shared" si="17"/>
        <v>102</v>
      </c>
      <c r="AZ52" s="84">
        <f t="shared" si="17"/>
        <v>115</v>
      </c>
      <c r="BA52" s="84">
        <f t="shared" si="17"/>
        <v>121</v>
      </c>
      <c r="BB52" s="84">
        <f t="shared" si="17"/>
        <v>118</v>
      </c>
      <c r="BC52" s="84">
        <f t="shared" si="17"/>
        <v>113</v>
      </c>
      <c r="BD52" s="84">
        <f t="shared" si="17"/>
        <v>127</v>
      </c>
      <c r="BE52" s="84">
        <f t="shared" si="17"/>
        <v>101</v>
      </c>
      <c r="BF52" s="84">
        <f t="shared" si="17"/>
        <v>97</v>
      </c>
      <c r="BG52" s="84">
        <f t="shared" si="17"/>
        <v>92</v>
      </c>
      <c r="BH52" s="84">
        <f t="shared" si="17"/>
        <v>92</v>
      </c>
      <c r="BI52" s="84">
        <f t="shared" si="17"/>
        <v>82</v>
      </c>
      <c r="BJ52" s="84">
        <f t="shared" si="17"/>
        <v>79</v>
      </c>
      <c r="BK52" s="84">
        <f t="shared" si="17"/>
        <v>67</v>
      </c>
      <c r="BL52" s="84">
        <f t="shared" si="17"/>
        <v>54</v>
      </c>
      <c r="BM52" s="84">
        <f t="shared" si="17"/>
        <v>53</v>
      </c>
      <c r="BN52" s="84">
        <f t="shared" si="17"/>
        <v>41</v>
      </c>
      <c r="BO52" s="84">
        <f t="shared" si="17"/>
        <v>55</v>
      </c>
      <c r="BP52" s="84">
        <f t="shared" si="17"/>
        <v>36</v>
      </c>
      <c r="BQ52" s="84">
        <f t="shared" ref="BQ52:BV52" si="18">SUM(BQ53:BQ58)</f>
        <v>34</v>
      </c>
      <c r="BR52" s="84">
        <f t="shared" si="18"/>
        <v>28</v>
      </c>
      <c r="BS52" s="84">
        <f t="shared" si="18"/>
        <v>25</v>
      </c>
      <c r="BT52" s="84">
        <f t="shared" si="18"/>
        <v>14</v>
      </c>
      <c r="BU52" s="84">
        <f t="shared" si="18"/>
        <v>28</v>
      </c>
      <c r="BV52" s="84">
        <f t="shared" si="18"/>
        <v>14</v>
      </c>
      <c r="BW52" s="76"/>
    </row>
    <row r="53" spans="1:75" x14ac:dyDescent="0.2">
      <c r="A53" s="83" t="s">
        <v>159</v>
      </c>
      <c r="B53" s="82">
        <v>4755</v>
      </c>
      <c r="C53" s="83" t="s">
        <v>35</v>
      </c>
      <c r="D53" s="130">
        <f t="shared" ref="D53:D58" si="19">E53+F53</f>
        <v>1287</v>
      </c>
      <c r="E53" s="148">
        <f t="shared" ref="E53:E58" si="20">G53+I53+K53+M53+O53+Q53+S53+U53+W53+Y53+AA53+AC53+AE53+AG53+AI53+AK53+AM53+AO53+AQ53+AS53+AU53+AW53+AY53+BA53+BC53+BE53+BG53+BI53+BK53+BM53+BO53+BQ53+BS53+BU53</f>
        <v>650</v>
      </c>
      <c r="F53" s="149">
        <f t="shared" ref="F53:F58" si="21">H53+J53+L53+N53+P53+R53+T53+V53+X53+Z53+AB53+AD53+AF53+AH53+AJ53+AL53+AN53+AP53+AR53+AT53+AV53+AX53+AZ53+BB53+BD53+BF53+BH53+BJ53+BL53+BN53+BP53+BR53+BT53+BV53</f>
        <v>637</v>
      </c>
      <c r="G53" s="129">
        <v>10</v>
      </c>
      <c r="H53" s="129">
        <v>8</v>
      </c>
      <c r="I53" s="129">
        <v>6</v>
      </c>
      <c r="J53" s="129">
        <v>5</v>
      </c>
      <c r="K53" s="129">
        <v>7</v>
      </c>
      <c r="L53" s="129">
        <v>5</v>
      </c>
      <c r="M53" s="129">
        <v>9</v>
      </c>
      <c r="N53" s="129">
        <v>6</v>
      </c>
      <c r="O53" s="129">
        <v>9</v>
      </c>
      <c r="P53" s="129">
        <v>14</v>
      </c>
      <c r="Q53" s="129">
        <v>7</v>
      </c>
      <c r="R53" s="129">
        <v>9</v>
      </c>
      <c r="S53" s="129">
        <v>3</v>
      </c>
      <c r="T53" s="129">
        <v>11</v>
      </c>
      <c r="U53" s="129">
        <v>9</v>
      </c>
      <c r="V53" s="129">
        <v>6</v>
      </c>
      <c r="W53" s="129">
        <v>10</v>
      </c>
      <c r="X53" s="129">
        <v>9</v>
      </c>
      <c r="Y53" s="129">
        <v>9</v>
      </c>
      <c r="Z53" s="129">
        <v>12</v>
      </c>
      <c r="AA53" s="129">
        <v>8</v>
      </c>
      <c r="AB53" s="129">
        <v>7</v>
      </c>
      <c r="AC53" s="129">
        <v>8</v>
      </c>
      <c r="AD53" s="129">
        <v>8</v>
      </c>
      <c r="AE53" s="129">
        <v>12</v>
      </c>
      <c r="AF53" s="129">
        <v>12</v>
      </c>
      <c r="AG53" s="129">
        <v>11</v>
      </c>
      <c r="AH53" s="129">
        <v>8</v>
      </c>
      <c r="AI53" s="129">
        <v>7</v>
      </c>
      <c r="AJ53" s="129">
        <v>9</v>
      </c>
      <c r="AK53" s="129">
        <v>10</v>
      </c>
      <c r="AL53" s="129">
        <v>13</v>
      </c>
      <c r="AM53" s="129">
        <v>10</v>
      </c>
      <c r="AN53" s="129">
        <v>14</v>
      </c>
      <c r="AO53" s="129">
        <v>10</v>
      </c>
      <c r="AP53" s="129">
        <v>12</v>
      </c>
      <c r="AQ53" s="129">
        <v>10</v>
      </c>
      <c r="AR53" s="129">
        <v>14</v>
      </c>
      <c r="AS53" s="129">
        <v>10</v>
      </c>
      <c r="AT53" s="129">
        <v>8</v>
      </c>
      <c r="AU53" s="129">
        <v>46</v>
      </c>
      <c r="AV53" s="129">
        <v>54</v>
      </c>
      <c r="AW53" s="129">
        <v>50</v>
      </c>
      <c r="AX53" s="129">
        <v>47</v>
      </c>
      <c r="AY53" s="129">
        <v>44</v>
      </c>
      <c r="AZ53" s="129">
        <v>48</v>
      </c>
      <c r="BA53" s="129">
        <v>51</v>
      </c>
      <c r="BB53" s="129">
        <v>51</v>
      </c>
      <c r="BC53" s="129">
        <v>48</v>
      </c>
      <c r="BD53" s="129">
        <v>54</v>
      </c>
      <c r="BE53" s="129">
        <v>44</v>
      </c>
      <c r="BF53" s="129">
        <v>40</v>
      </c>
      <c r="BG53" s="129">
        <v>40</v>
      </c>
      <c r="BH53" s="129">
        <v>38</v>
      </c>
      <c r="BI53" s="129">
        <v>36</v>
      </c>
      <c r="BJ53" s="129">
        <v>33</v>
      </c>
      <c r="BK53" s="129">
        <v>30</v>
      </c>
      <c r="BL53" s="129">
        <v>24</v>
      </c>
      <c r="BM53" s="129">
        <v>23</v>
      </c>
      <c r="BN53" s="129">
        <v>19</v>
      </c>
      <c r="BO53" s="129">
        <v>25</v>
      </c>
      <c r="BP53" s="129">
        <v>15</v>
      </c>
      <c r="BQ53" s="129">
        <v>15</v>
      </c>
      <c r="BR53" s="129">
        <v>12</v>
      </c>
      <c r="BS53" s="129">
        <v>11</v>
      </c>
      <c r="BT53" s="129">
        <v>6</v>
      </c>
      <c r="BU53" s="129">
        <v>12</v>
      </c>
      <c r="BV53" s="129">
        <v>6</v>
      </c>
      <c r="BW53" s="76"/>
    </row>
    <row r="54" spans="1:75" x14ac:dyDescent="0.2">
      <c r="A54" s="83" t="s">
        <v>159</v>
      </c>
      <c r="B54" s="82">
        <v>4756</v>
      </c>
      <c r="C54" s="83" t="s">
        <v>36</v>
      </c>
      <c r="D54" s="130">
        <f t="shared" si="19"/>
        <v>330</v>
      </c>
      <c r="E54" s="148">
        <f t="shared" si="20"/>
        <v>167</v>
      </c>
      <c r="F54" s="149">
        <f t="shared" si="21"/>
        <v>163</v>
      </c>
      <c r="G54" s="129">
        <v>1</v>
      </c>
      <c r="H54" s="129">
        <v>1</v>
      </c>
      <c r="I54" s="129">
        <v>2</v>
      </c>
      <c r="J54" s="129">
        <v>3</v>
      </c>
      <c r="K54" s="129">
        <v>0</v>
      </c>
      <c r="L54" s="129">
        <v>3</v>
      </c>
      <c r="M54" s="129">
        <v>1</v>
      </c>
      <c r="N54" s="129">
        <v>2</v>
      </c>
      <c r="O54" s="129">
        <v>3</v>
      </c>
      <c r="P54" s="129">
        <v>3</v>
      </c>
      <c r="Q54" s="129">
        <v>6</v>
      </c>
      <c r="R54" s="129">
        <v>4</v>
      </c>
      <c r="S54" s="129">
        <v>1</v>
      </c>
      <c r="T54" s="129">
        <v>1</v>
      </c>
      <c r="U54" s="129">
        <v>1</v>
      </c>
      <c r="V54" s="129">
        <v>2</v>
      </c>
      <c r="W54" s="129">
        <v>2</v>
      </c>
      <c r="X54" s="129">
        <v>1</v>
      </c>
      <c r="Y54" s="129">
        <v>2</v>
      </c>
      <c r="Z54" s="129">
        <v>1</v>
      </c>
      <c r="AA54" s="129">
        <v>1</v>
      </c>
      <c r="AB54" s="129">
        <v>1</v>
      </c>
      <c r="AC54" s="129">
        <v>3</v>
      </c>
      <c r="AD54" s="129">
        <v>2</v>
      </c>
      <c r="AE54" s="129">
        <v>4</v>
      </c>
      <c r="AF54" s="129">
        <v>3</v>
      </c>
      <c r="AG54" s="129">
        <v>3</v>
      </c>
      <c r="AH54" s="129">
        <v>3</v>
      </c>
      <c r="AI54" s="129">
        <v>2</v>
      </c>
      <c r="AJ54" s="129">
        <v>3</v>
      </c>
      <c r="AK54" s="129">
        <v>4</v>
      </c>
      <c r="AL54" s="129">
        <v>3</v>
      </c>
      <c r="AM54" s="129">
        <v>4</v>
      </c>
      <c r="AN54" s="129">
        <v>4</v>
      </c>
      <c r="AO54" s="129">
        <v>4</v>
      </c>
      <c r="AP54" s="129">
        <v>3</v>
      </c>
      <c r="AQ54" s="129">
        <v>3</v>
      </c>
      <c r="AR54" s="129">
        <v>3</v>
      </c>
      <c r="AS54" s="129">
        <v>3</v>
      </c>
      <c r="AT54" s="129">
        <v>2</v>
      </c>
      <c r="AU54" s="129">
        <v>13</v>
      </c>
      <c r="AV54" s="129">
        <v>13</v>
      </c>
      <c r="AW54" s="129">
        <v>13</v>
      </c>
      <c r="AX54" s="129">
        <v>12</v>
      </c>
      <c r="AY54" s="129">
        <v>10</v>
      </c>
      <c r="AZ54" s="129">
        <v>12</v>
      </c>
      <c r="BA54" s="129">
        <v>12</v>
      </c>
      <c r="BB54" s="129">
        <v>13</v>
      </c>
      <c r="BC54" s="129">
        <v>12</v>
      </c>
      <c r="BD54" s="129">
        <v>13</v>
      </c>
      <c r="BE54" s="129">
        <v>10</v>
      </c>
      <c r="BF54" s="129">
        <v>10</v>
      </c>
      <c r="BG54" s="129">
        <v>9</v>
      </c>
      <c r="BH54" s="129">
        <v>10</v>
      </c>
      <c r="BI54" s="129">
        <v>8</v>
      </c>
      <c r="BJ54" s="129">
        <v>9</v>
      </c>
      <c r="BK54" s="129">
        <v>8</v>
      </c>
      <c r="BL54" s="129">
        <v>6</v>
      </c>
      <c r="BM54" s="129">
        <v>6</v>
      </c>
      <c r="BN54" s="129">
        <v>5</v>
      </c>
      <c r="BO54" s="129">
        <v>6</v>
      </c>
      <c r="BP54" s="129">
        <v>5</v>
      </c>
      <c r="BQ54" s="129">
        <v>4</v>
      </c>
      <c r="BR54" s="129">
        <v>3</v>
      </c>
      <c r="BS54" s="129">
        <v>3</v>
      </c>
      <c r="BT54" s="129">
        <v>2</v>
      </c>
      <c r="BU54" s="129">
        <v>3</v>
      </c>
      <c r="BV54" s="129">
        <v>2</v>
      </c>
      <c r="BW54" s="76"/>
    </row>
    <row r="55" spans="1:75" x14ac:dyDescent="0.2">
      <c r="A55" s="83" t="s">
        <v>159</v>
      </c>
      <c r="B55" s="82">
        <v>4757</v>
      </c>
      <c r="C55" s="83" t="s">
        <v>37</v>
      </c>
      <c r="D55" s="130">
        <f t="shared" si="19"/>
        <v>357</v>
      </c>
      <c r="E55" s="148">
        <f t="shared" si="20"/>
        <v>181</v>
      </c>
      <c r="F55" s="149">
        <f t="shared" si="21"/>
        <v>176</v>
      </c>
      <c r="G55" s="129">
        <v>0</v>
      </c>
      <c r="H55" s="129">
        <v>1</v>
      </c>
      <c r="I55" s="129">
        <v>2</v>
      </c>
      <c r="J55" s="129">
        <v>3</v>
      </c>
      <c r="K55" s="129">
        <v>2</v>
      </c>
      <c r="L55" s="129">
        <v>1</v>
      </c>
      <c r="M55" s="129">
        <v>1</v>
      </c>
      <c r="N55" s="129">
        <v>3</v>
      </c>
      <c r="O55" s="129">
        <v>4</v>
      </c>
      <c r="P55" s="129">
        <v>1</v>
      </c>
      <c r="Q55" s="129">
        <v>3</v>
      </c>
      <c r="R55" s="129">
        <v>1</v>
      </c>
      <c r="S55" s="129">
        <v>2</v>
      </c>
      <c r="T55" s="129">
        <v>3</v>
      </c>
      <c r="U55" s="129">
        <v>3</v>
      </c>
      <c r="V55" s="129">
        <v>2</v>
      </c>
      <c r="W55" s="129">
        <v>3</v>
      </c>
      <c r="X55" s="129">
        <v>4</v>
      </c>
      <c r="Y55" s="129">
        <v>3</v>
      </c>
      <c r="Z55" s="129">
        <v>4</v>
      </c>
      <c r="AA55" s="129">
        <v>3</v>
      </c>
      <c r="AB55" s="129">
        <v>2</v>
      </c>
      <c r="AC55" s="129">
        <v>3</v>
      </c>
      <c r="AD55" s="129">
        <v>2</v>
      </c>
      <c r="AE55" s="129">
        <v>4</v>
      </c>
      <c r="AF55" s="129">
        <v>4</v>
      </c>
      <c r="AG55" s="129">
        <v>3</v>
      </c>
      <c r="AH55" s="129">
        <v>3</v>
      </c>
      <c r="AI55" s="129">
        <v>3</v>
      </c>
      <c r="AJ55" s="129">
        <v>2</v>
      </c>
      <c r="AK55" s="129">
        <v>4</v>
      </c>
      <c r="AL55" s="129">
        <v>4</v>
      </c>
      <c r="AM55" s="129">
        <v>4</v>
      </c>
      <c r="AN55" s="129">
        <v>5</v>
      </c>
      <c r="AO55" s="129">
        <v>4</v>
      </c>
      <c r="AP55" s="129">
        <v>4</v>
      </c>
      <c r="AQ55" s="129">
        <v>4</v>
      </c>
      <c r="AR55" s="129">
        <v>4</v>
      </c>
      <c r="AS55" s="129">
        <v>3</v>
      </c>
      <c r="AT55" s="129">
        <v>4</v>
      </c>
      <c r="AU55" s="129">
        <v>17</v>
      </c>
      <c r="AV55" s="129">
        <v>18</v>
      </c>
      <c r="AW55" s="129">
        <v>17</v>
      </c>
      <c r="AX55" s="129">
        <v>16</v>
      </c>
      <c r="AY55" s="129">
        <v>10</v>
      </c>
      <c r="AZ55" s="129">
        <v>12</v>
      </c>
      <c r="BA55" s="129">
        <v>12</v>
      </c>
      <c r="BB55" s="129">
        <v>12</v>
      </c>
      <c r="BC55" s="129">
        <v>11</v>
      </c>
      <c r="BD55" s="129">
        <v>13</v>
      </c>
      <c r="BE55" s="129">
        <v>10</v>
      </c>
      <c r="BF55" s="129">
        <v>10</v>
      </c>
      <c r="BG55" s="129">
        <v>9</v>
      </c>
      <c r="BH55" s="129">
        <v>10</v>
      </c>
      <c r="BI55" s="129">
        <v>8</v>
      </c>
      <c r="BJ55" s="129">
        <v>8</v>
      </c>
      <c r="BK55" s="129">
        <v>7</v>
      </c>
      <c r="BL55" s="129">
        <v>6</v>
      </c>
      <c r="BM55" s="129">
        <v>6</v>
      </c>
      <c r="BN55" s="129">
        <v>4</v>
      </c>
      <c r="BO55" s="129">
        <v>6</v>
      </c>
      <c r="BP55" s="129">
        <v>4</v>
      </c>
      <c r="BQ55" s="129">
        <v>4</v>
      </c>
      <c r="BR55" s="129">
        <v>3</v>
      </c>
      <c r="BS55" s="129">
        <v>3</v>
      </c>
      <c r="BT55" s="129">
        <v>1</v>
      </c>
      <c r="BU55" s="129">
        <v>3</v>
      </c>
      <c r="BV55" s="129">
        <v>2</v>
      </c>
      <c r="BW55" s="76"/>
    </row>
    <row r="56" spans="1:75" x14ac:dyDescent="0.2">
      <c r="A56" s="83" t="s">
        <v>159</v>
      </c>
      <c r="B56" s="82">
        <v>4758</v>
      </c>
      <c r="C56" s="83" t="s">
        <v>38</v>
      </c>
      <c r="D56" s="130">
        <f t="shared" si="19"/>
        <v>686</v>
      </c>
      <c r="E56" s="148">
        <f t="shared" si="20"/>
        <v>346</v>
      </c>
      <c r="F56" s="149">
        <f t="shared" si="21"/>
        <v>340</v>
      </c>
      <c r="G56" s="129">
        <v>3</v>
      </c>
      <c r="H56" s="129">
        <v>1</v>
      </c>
      <c r="I56" s="129">
        <v>2</v>
      </c>
      <c r="J56" s="129">
        <v>3</v>
      </c>
      <c r="K56" s="129">
        <v>6</v>
      </c>
      <c r="L56" s="129">
        <v>6</v>
      </c>
      <c r="M56" s="129">
        <v>6</v>
      </c>
      <c r="N56" s="129">
        <v>6</v>
      </c>
      <c r="O56" s="129">
        <v>9</v>
      </c>
      <c r="P56" s="129">
        <v>9</v>
      </c>
      <c r="Q56" s="129">
        <v>4</v>
      </c>
      <c r="R56" s="129">
        <v>8</v>
      </c>
      <c r="S56" s="129">
        <v>3</v>
      </c>
      <c r="T56" s="129">
        <v>4</v>
      </c>
      <c r="U56" s="129">
        <v>5</v>
      </c>
      <c r="V56" s="129">
        <v>4</v>
      </c>
      <c r="W56" s="129">
        <v>5</v>
      </c>
      <c r="X56" s="129">
        <v>6</v>
      </c>
      <c r="Y56" s="129">
        <v>6</v>
      </c>
      <c r="Z56" s="129">
        <v>6</v>
      </c>
      <c r="AA56" s="129">
        <v>4</v>
      </c>
      <c r="AB56" s="129">
        <v>4</v>
      </c>
      <c r="AC56" s="129">
        <v>5</v>
      </c>
      <c r="AD56" s="129">
        <v>5</v>
      </c>
      <c r="AE56" s="129">
        <v>8</v>
      </c>
      <c r="AF56" s="129">
        <v>7</v>
      </c>
      <c r="AG56" s="129">
        <v>6</v>
      </c>
      <c r="AH56" s="129">
        <v>6</v>
      </c>
      <c r="AI56" s="129">
        <v>5</v>
      </c>
      <c r="AJ56" s="129">
        <v>5</v>
      </c>
      <c r="AK56" s="129">
        <v>8</v>
      </c>
      <c r="AL56" s="129">
        <v>7</v>
      </c>
      <c r="AM56" s="129">
        <v>7</v>
      </c>
      <c r="AN56" s="129">
        <v>9</v>
      </c>
      <c r="AO56" s="129">
        <v>8</v>
      </c>
      <c r="AP56" s="129">
        <v>6</v>
      </c>
      <c r="AQ56" s="129">
        <v>6</v>
      </c>
      <c r="AR56" s="129">
        <v>7</v>
      </c>
      <c r="AS56" s="129">
        <v>5</v>
      </c>
      <c r="AT56" s="129">
        <v>6</v>
      </c>
      <c r="AU56" s="129">
        <v>26</v>
      </c>
      <c r="AV56" s="129">
        <v>29</v>
      </c>
      <c r="AW56" s="129">
        <v>27</v>
      </c>
      <c r="AX56" s="129">
        <v>25</v>
      </c>
      <c r="AY56" s="129">
        <v>22</v>
      </c>
      <c r="AZ56" s="129">
        <v>26</v>
      </c>
      <c r="BA56" s="129">
        <v>27</v>
      </c>
      <c r="BB56" s="129">
        <v>25</v>
      </c>
      <c r="BC56" s="129">
        <v>25</v>
      </c>
      <c r="BD56" s="129">
        <v>28</v>
      </c>
      <c r="BE56" s="129">
        <v>22</v>
      </c>
      <c r="BF56" s="129">
        <v>21</v>
      </c>
      <c r="BG56" s="129">
        <v>20</v>
      </c>
      <c r="BH56" s="129">
        <v>20</v>
      </c>
      <c r="BI56" s="129">
        <v>18</v>
      </c>
      <c r="BJ56" s="129">
        <v>17</v>
      </c>
      <c r="BK56" s="129">
        <v>12</v>
      </c>
      <c r="BL56" s="129">
        <v>10</v>
      </c>
      <c r="BM56" s="129">
        <v>10</v>
      </c>
      <c r="BN56" s="129">
        <v>7</v>
      </c>
      <c r="BO56" s="129">
        <v>10</v>
      </c>
      <c r="BP56" s="129">
        <v>7</v>
      </c>
      <c r="BQ56" s="129">
        <v>6</v>
      </c>
      <c r="BR56" s="129">
        <v>5</v>
      </c>
      <c r="BS56" s="129">
        <v>5</v>
      </c>
      <c r="BT56" s="129">
        <v>2</v>
      </c>
      <c r="BU56" s="129">
        <v>5</v>
      </c>
      <c r="BV56" s="129">
        <v>3</v>
      </c>
      <c r="BW56" s="76"/>
    </row>
    <row r="57" spans="1:75" x14ac:dyDescent="0.2">
      <c r="A57" s="83" t="s">
        <v>159</v>
      </c>
      <c r="B57" s="82">
        <v>7033</v>
      </c>
      <c r="C57" s="83" t="s">
        <v>39</v>
      </c>
      <c r="D57" s="130">
        <f t="shared" si="19"/>
        <v>283</v>
      </c>
      <c r="E57" s="148">
        <f t="shared" si="20"/>
        <v>143</v>
      </c>
      <c r="F57" s="149">
        <f t="shared" si="21"/>
        <v>140</v>
      </c>
      <c r="G57" s="129">
        <v>1</v>
      </c>
      <c r="H57" s="129">
        <v>0</v>
      </c>
      <c r="I57" s="129">
        <v>1</v>
      </c>
      <c r="J57" s="129">
        <v>2</v>
      </c>
      <c r="K57" s="129">
        <v>2</v>
      </c>
      <c r="L57" s="129">
        <v>1</v>
      </c>
      <c r="M57" s="129">
        <v>2</v>
      </c>
      <c r="N57" s="129">
        <v>3</v>
      </c>
      <c r="O57" s="129">
        <v>1</v>
      </c>
      <c r="P57" s="129">
        <v>5</v>
      </c>
      <c r="Q57" s="129">
        <v>2</v>
      </c>
      <c r="R57" s="129">
        <v>1</v>
      </c>
      <c r="S57" s="129">
        <v>1</v>
      </c>
      <c r="T57" s="129">
        <v>2</v>
      </c>
      <c r="U57" s="129">
        <v>2</v>
      </c>
      <c r="V57" s="129">
        <v>2</v>
      </c>
      <c r="W57" s="129">
        <v>2</v>
      </c>
      <c r="X57" s="129">
        <v>3</v>
      </c>
      <c r="Y57" s="129">
        <v>3</v>
      </c>
      <c r="Z57" s="129">
        <v>2</v>
      </c>
      <c r="AA57" s="129">
        <v>2</v>
      </c>
      <c r="AB57" s="129">
        <v>2</v>
      </c>
      <c r="AC57" s="129">
        <v>2</v>
      </c>
      <c r="AD57" s="129">
        <v>2</v>
      </c>
      <c r="AE57" s="129">
        <v>3</v>
      </c>
      <c r="AF57" s="129">
        <v>2</v>
      </c>
      <c r="AG57" s="129">
        <v>2</v>
      </c>
      <c r="AH57" s="129">
        <v>2</v>
      </c>
      <c r="AI57" s="129">
        <v>2</v>
      </c>
      <c r="AJ57" s="129">
        <v>1</v>
      </c>
      <c r="AK57" s="129">
        <v>3</v>
      </c>
      <c r="AL57" s="129">
        <v>2</v>
      </c>
      <c r="AM57" s="129">
        <v>3</v>
      </c>
      <c r="AN57" s="129">
        <v>3</v>
      </c>
      <c r="AO57" s="129">
        <v>3</v>
      </c>
      <c r="AP57" s="129">
        <v>2</v>
      </c>
      <c r="AQ57" s="129">
        <v>2</v>
      </c>
      <c r="AR57" s="129">
        <v>4</v>
      </c>
      <c r="AS57" s="129">
        <v>2</v>
      </c>
      <c r="AT57" s="129">
        <v>3</v>
      </c>
      <c r="AU57" s="129">
        <v>12</v>
      </c>
      <c r="AV57" s="129">
        <v>12</v>
      </c>
      <c r="AW57" s="129">
        <v>12</v>
      </c>
      <c r="AX57" s="129">
        <v>11</v>
      </c>
      <c r="AY57" s="129">
        <v>9</v>
      </c>
      <c r="AZ57" s="129">
        <v>10</v>
      </c>
      <c r="BA57" s="129">
        <v>11</v>
      </c>
      <c r="BB57" s="129">
        <v>10</v>
      </c>
      <c r="BC57" s="129">
        <v>10</v>
      </c>
      <c r="BD57" s="129">
        <v>11</v>
      </c>
      <c r="BE57" s="129">
        <v>9</v>
      </c>
      <c r="BF57" s="129">
        <v>9</v>
      </c>
      <c r="BG57" s="129">
        <v>8</v>
      </c>
      <c r="BH57" s="129">
        <v>8</v>
      </c>
      <c r="BI57" s="129">
        <v>7</v>
      </c>
      <c r="BJ57" s="129">
        <v>7</v>
      </c>
      <c r="BK57" s="129">
        <v>6</v>
      </c>
      <c r="BL57" s="129">
        <v>5</v>
      </c>
      <c r="BM57" s="129">
        <v>5</v>
      </c>
      <c r="BN57" s="129">
        <v>4</v>
      </c>
      <c r="BO57" s="129">
        <v>5</v>
      </c>
      <c r="BP57" s="129">
        <v>3</v>
      </c>
      <c r="BQ57" s="129">
        <v>3</v>
      </c>
      <c r="BR57" s="129">
        <v>3</v>
      </c>
      <c r="BS57" s="129">
        <v>2</v>
      </c>
      <c r="BT57" s="129">
        <v>2</v>
      </c>
      <c r="BU57" s="129">
        <v>3</v>
      </c>
      <c r="BV57" s="129">
        <v>1</v>
      </c>
      <c r="BW57" s="76"/>
    </row>
    <row r="58" spans="1:75" x14ac:dyDescent="0.2">
      <c r="A58" s="83" t="s">
        <v>159</v>
      </c>
      <c r="B58" s="82">
        <v>7118</v>
      </c>
      <c r="C58" s="83" t="s">
        <v>40</v>
      </c>
      <c r="D58" s="130">
        <f t="shared" si="19"/>
        <v>186</v>
      </c>
      <c r="E58" s="148">
        <f t="shared" si="20"/>
        <v>95</v>
      </c>
      <c r="F58" s="149">
        <f t="shared" si="21"/>
        <v>91</v>
      </c>
      <c r="G58" s="129">
        <v>1</v>
      </c>
      <c r="H58" s="129">
        <v>1</v>
      </c>
      <c r="I58" s="129">
        <v>3</v>
      </c>
      <c r="J58" s="129">
        <v>3</v>
      </c>
      <c r="K58" s="129">
        <v>1</v>
      </c>
      <c r="L58" s="129">
        <v>0</v>
      </c>
      <c r="M58" s="129">
        <v>1</v>
      </c>
      <c r="N58" s="129">
        <v>2</v>
      </c>
      <c r="O58" s="129">
        <v>1</v>
      </c>
      <c r="P58" s="129">
        <v>0</v>
      </c>
      <c r="Q58" s="129">
        <v>2</v>
      </c>
      <c r="R58" s="129">
        <v>4</v>
      </c>
      <c r="S58" s="129">
        <v>1</v>
      </c>
      <c r="T58" s="129">
        <v>0</v>
      </c>
      <c r="U58" s="129">
        <v>1</v>
      </c>
      <c r="V58" s="129">
        <v>1</v>
      </c>
      <c r="W58" s="129">
        <v>1</v>
      </c>
      <c r="X58" s="129">
        <v>1</v>
      </c>
      <c r="Y58" s="129">
        <v>1</v>
      </c>
      <c r="Z58" s="129">
        <v>1</v>
      </c>
      <c r="AA58" s="129">
        <v>1</v>
      </c>
      <c r="AB58" s="129">
        <v>1</v>
      </c>
      <c r="AC58" s="129">
        <v>1</v>
      </c>
      <c r="AD58" s="129">
        <v>1</v>
      </c>
      <c r="AE58" s="129">
        <v>2</v>
      </c>
      <c r="AF58" s="129">
        <v>2</v>
      </c>
      <c r="AG58" s="129">
        <v>1</v>
      </c>
      <c r="AH58" s="129">
        <v>2</v>
      </c>
      <c r="AI58" s="129">
        <v>1</v>
      </c>
      <c r="AJ58" s="129">
        <v>1</v>
      </c>
      <c r="AK58" s="129">
        <v>2</v>
      </c>
      <c r="AL58" s="129">
        <v>1</v>
      </c>
      <c r="AM58" s="129">
        <v>2</v>
      </c>
      <c r="AN58" s="129">
        <v>2</v>
      </c>
      <c r="AO58" s="129">
        <v>2</v>
      </c>
      <c r="AP58" s="129">
        <v>1</v>
      </c>
      <c r="AQ58" s="129">
        <v>1</v>
      </c>
      <c r="AR58" s="129">
        <v>2</v>
      </c>
      <c r="AS58" s="129">
        <v>1</v>
      </c>
      <c r="AT58" s="129">
        <v>2</v>
      </c>
      <c r="AU58" s="129">
        <v>7</v>
      </c>
      <c r="AV58" s="129">
        <v>7</v>
      </c>
      <c r="AW58" s="129">
        <v>7</v>
      </c>
      <c r="AX58" s="129">
        <v>6</v>
      </c>
      <c r="AY58" s="129">
        <v>7</v>
      </c>
      <c r="AZ58" s="129">
        <v>7</v>
      </c>
      <c r="BA58" s="129">
        <v>8</v>
      </c>
      <c r="BB58" s="129">
        <v>7</v>
      </c>
      <c r="BC58" s="129">
        <v>7</v>
      </c>
      <c r="BD58" s="129">
        <v>8</v>
      </c>
      <c r="BE58" s="129">
        <v>6</v>
      </c>
      <c r="BF58" s="129">
        <v>7</v>
      </c>
      <c r="BG58" s="129">
        <v>6</v>
      </c>
      <c r="BH58" s="129">
        <v>6</v>
      </c>
      <c r="BI58" s="129">
        <v>5</v>
      </c>
      <c r="BJ58" s="129">
        <v>5</v>
      </c>
      <c r="BK58" s="129">
        <v>4</v>
      </c>
      <c r="BL58" s="129">
        <v>3</v>
      </c>
      <c r="BM58" s="129">
        <v>3</v>
      </c>
      <c r="BN58" s="129">
        <v>2</v>
      </c>
      <c r="BO58" s="129">
        <v>3</v>
      </c>
      <c r="BP58" s="129">
        <v>2</v>
      </c>
      <c r="BQ58" s="129">
        <v>2</v>
      </c>
      <c r="BR58" s="129">
        <v>2</v>
      </c>
      <c r="BS58" s="129">
        <v>1</v>
      </c>
      <c r="BT58" s="129">
        <v>1</v>
      </c>
      <c r="BU58" s="129">
        <v>2</v>
      </c>
      <c r="BV58" s="129">
        <v>0</v>
      </c>
      <c r="BW58" s="76"/>
    </row>
    <row r="59" spans="1:75" x14ac:dyDescent="0.2">
      <c r="A59" s="78" t="s">
        <v>160</v>
      </c>
      <c r="B59" s="79"/>
      <c r="C59" s="80" t="s">
        <v>270</v>
      </c>
      <c r="D59" s="84">
        <f>SUM(D60:D63)</f>
        <v>1922</v>
      </c>
      <c r="E59" s="84">
        <f t="shared" ref="E59:BP59" si="22">SUM(E60:E63)</f>
        <v>1005</v>
      </c>
      <c r="F59" s="84">
        <f t="shared" si="22"/>
        <v>917</v>
      </c>
      <c r="G59" s="84">
        <f t="shared" si="22"/>
        <v>15</v>
      </c>
      <c r="H59" s="84">
        <f t="shared" si="22"/>
        <v>16</v>
      </c>
      <c r="I59" s="84">
        <f t="shared" si="22"/>
        <v>10</v>
      </c>
      <c r="J59" s="84">
        <f t="shared" si="22"/>
        <v>8</v>
      </c>
      <c r="K59" s="84">
        <f t="shared" si="22"/>
        <v>15</v>
      </c>
      <c r="L59" s="84">
        <f t="shared" si="22"/>
        <v>17</v>
      </c>
      <c r="M59" s="84">
        <f t="shared" si="22"/>
        <v>18</v>
      </c>
      <c r="N59" s="84">
        <f t="shared" si="22"/>
        <v>12</v>
      </c>
      <c r="O59" s="84">
        <f t="shared" si="22"/>
        <v>13</v>
      </c>
      <c r="P59" s="84">
        <f t="shared" si="22"/>
        <v>22</v>
      </c>
      <c r="Q59" s="84">
        <f t="shared" si="22"/>
        <v>14</v>
      </c>
      <c r="R59" s="84">
        <f t="shared" si="22"/>
        <v>12</v>
      </c>
      <c r="S59" s="84">
        <f t="shared" si="22"/>
        <v>17</v>
      </c>
      <c r="T59" s="84">
        <f t="shared" si="22"/>
        <v>15</v>
      </c>
      <c r="U59" s="84">
        <f t="shared" si="22"/>
        <v>20</v>
      </c>
      <c r="V59" s="84">
        <f t="shared" si="22"/>
        <v>10</v>
      </c>
      <c r="W59" s="84">
        <f t="shared" si="22"/>
        <v>18</v>
      </c>
      <c r="X59" s="84">
        <f t="shared" si="22"/>
        <v>15</v>
      </c>
      <c r="Y59" s="84">
        <f t="shared" si="22"/>
        <v>21</v>
      </c>
      <c r="Z59" s="84">
        <f t="shared" si="22"/>
        <v>17</v>
      </c>
      <c r="AA59" s="84">
        <f t="shared" si="22"/>
        <v>23</v>
      </c>
      <c r="AB59" s="84">
        <f t="shared" si="22"/>
        <v>16</v>
      </c>
      <c r="AC59" s="84">
        <f t="shared" si="22"/>
        <v>24</v>
      </c>
      <c r="AD59" s="84">
        <f t="shared" si="22"/>
        <v>17</v>
      </c>
      <c r="AE59" s="84">
        <f t="shared" si="22"/>
        <v>28</v>
      </c>
      <c r="AF59" s="84">
        <f t="shared" si="22"/>
        <v>20</v>
      </c>
      <c r="AG59" s="84">
        <f t="shared" si="22"/>
        <v>30</v>
      </c>
      <c r="AH59" s="84">
        <f t="shared" si="22"/>
        <v>22</v>
      </c>
      <c r="AI59" s="84">
        <f t="shared" si="22"/>
        <v>15</v>
      </c>
      <c r="AJ59" s="84">
        <f t="shared" si="22"/>
        <v>14</v>
      </c>
      <c r="AK59" s="84">
        <f t="shared" si="22"/>
        <v>23</v>
      </c>
      <c r="AL59" s="84">
        <f t="shared" si="22"/>
        <v>23</v>
      </c>
      <c r="AM59" s="84">
        <f t="shared" si="22"/>
        <v>23</v>
      </c>
      <c r="AN59" s="84">
        <f t="shared" si="22"/>
        <v>12</v>
      </c>
      <c r="AO59" s="84">
        <f t="shared" si="22"/>
        <v>27</v>
      </c>
      <c r="AP59" s="84">
        <f t="shared" si="22"/>
        <v>23</v>
      </c>
      <c r="AQ59" s="84">
        <f t="shared" si="22"/>
        <v>20</v>
      </c>
      <c r="AR59" s="84">
        <f t="shared" si="22"/>
        <v>22</v>
      </c>
      <c r="AS59" s="84">
        <f t="shared" si="22"/>
        <v>22</v>
      </c>
      <c r="AT59" s="84">
        <f t="shared" si="22"/>
        <v>20</v>
      </c>
      <c r="AU59" s="84">
        <f t="shared" si="22"/>
        <v>93</v>
      </c>
      <c r="AV59" s="84">
        <f t="shared" si="22"/>
        <v>85</v>
      </c>
      <c r="AW59" s="84">
        <f t="shared" si="22"/>
        <v>79</v>
      </c>
      <c r="AX59" s="84">
        <f t="shared" si="22"/>
        <v>79</v>
      </c>
      <c r="AY59" s="84">
        <f t="shared" si="22"/>
        <v>68</v>
      </c>
      <c r="AZ59" s="84">
        <f t="shared" si="22"/>
        <v>70</v>
      </c>
      <c r="BA59" s="84">
        <f t="shared" si="22"/>
        <v>70</v>
      </c>
      <c r="BB59" s="84">
        <f t="shared" si="22"/>
        <v>66</v>
      </c>
      <c r="BC59" s="84">
        <f t="shared" si="22"/>
        <v>56</v>
      </c>
      <c r="BD59" s="84">
        <f t="shared" si="22"/>
        <v>73</v>
      </c>
      <c r="BE59" s="84">
        <f t="shared" si="22"/>
        <v>59</v>
      </c>
      <c r="BF59" s="84">
        <f t="shared" si="22"/>
        <v>52</v>
      </c>
      <c r="BG59" s="84">
        <f t="shared" si="22"/>
        <v>38</v>
      </c>
      <c r="BH59" s="84">
        <f t="shared" si="22"/>
        <v>37</v>
      </c>
      <c r="BI59" s="84">
        <f t="shared" si="22"/>
        <v>35</v>
      </c>
      <c r="BJ59" s="84">
        <f t="shared" si="22"/>
        <v>31</v>
      </c>
      <c r="BK59" s="84">
        <f t="shared" si="22"/>
        <v>30</v>
      </c>
      <c r="BL59" s="84">
        <f t="shared" si="22"/>
        <v>30</v>
      </c>
      <c r="BM59" s="84">
        <f t="shared" si="22"/>
        <v>28</v>
      </c>
      <c r="BN59" s="84">
        <f t="shared" si="22"/>
        <v>21</v>
      </c>
      <c r="BO59" s="84">
        <f t="shared" si="22"/>
        <v>23</v>
      </c>
      <c r="BP59" s="84">
        <f t="shared" si="22"/>
        <v>15</v>
      </c>
      <c r="BQ59" s="84">
        <f t="shared" ref="BQ59:BV59" si="23">SUM(BQ60:BQ63)</f>
        <v>14</v>
      </c>
      <c r="BR59" s="84">
        <f t="shared" si="23"/>
        <v>15</v>
      </c>
      <c r="BS59" s="84">
        <f t="shared" si="23"/>
        <v>10</v>
      </c>
      <c r="BT59" s="84">
        <f t="shared" si="23"/>
        <v>5</v>
      </c>
      <c r="BU59" s="84">
        <f t="shared" si="23"/>
        <v>6</v>
      </c>
      <c r="BV59" s="84">
        <f t="shared" si="23"/>
        <v>5</v>
      </c>
      <c r="BW59" s="76"/>
    </row>
    <row r="60" spans="1:75" x14ac:dyDescent="0.2">
      <c r="A60" s="83" t="s">
        <v>160</v>
      </c>
      <c r="B60" s="82">
        <v>4701</v>
      </c>
      <c r="C60" s="83" t="s">
        <v>184</v>
      </c>
      <c r="D60" s="130">
        <f t="shared" ref="D60:D63" si="24">E60+F60</f>
        <v>912</v>
      </c>
      <c r="E60" s="148">
        <f t="shared" ref="E60:E63" si="25">G60+I60+K60+M60+O60+Q60+S60+U60+W60+Y60+AA60+AC60+AE60+AG60+AI60+AK60+AM60+AO60+AQ60+AS60+AU60+AW60+AY60+BA60+BC60+BE60+BG60+BI60+BK60+BM60+BO60+BQ60+BS60+BU60</f>
        <v>468</v>
      </c>
      <c r="F60" s="149">
        <f t="shared" ref="F60:F63" si="26">H60+J60+L60+N60+P60+R60+T60+V60+X60+Z60+AB60+AD60+AF60+AH60+AJ60+AL60+AN60+AP60+AR60+AT60+AV60+AX60+AZ60+BB60+BD60+BF60+BH60+BJ60+BL60+BN60+BP60+BR60+BT60+BV60</f>
        <v>444</v>
      </c>
      <c r="G60" s="129">
        <v>2</v>
      </c>
      <c r="H60" s="129">
        <v>7</v>
      </c>
      <c r="I60" s="129">
        <v>6</v>
      </c>
      <c r="J60" s="129">
        <v>3</v>
      </c>
      <c r="K60" s="129">
        <v>7</v>
      </c>
      <c r="L60" s="129">
        <v>8</v>
      </c>
      <c r="M60" s="129">
        <v>9</v>
      </c>
      <c r="N60" s="129">
        <v>5</v>
      </c>
      <c r="O60" s="129">
        <v>4</v>
      </c>
      <c r="P60" s="129">
        <v>8</v>
      </c>
      <c r="Q60" s="129">
        <v>4</v>
      </c>
      <c r="R60" s="129">
        <v>6</v>
      </c>
      <c r="S60" s="129">
        <v>8</v>
      </c>
      <c r="T60" s="129">
        <v>7</v>
      </c>
      <c r="U60" s="129">
        <v>10</v>
      </c>
      <c r="V60" s="129">
        <v>4</v>
      </c>
      <c r="W60" s="129">
        <v>9</v>
      </c>
      <c r="X60" s="129">
        <v>7</v>
      </c>
      <c r="Y60" s="129">
        <v>10</v>
      </c>
      <c r="Z60" s="129">
        <v>9</v>
      </c>
      <c r="AA60" s="129">
        <v>12</v>
      </c>
      <c r="AB60" s="129">
        <v>7</v>
      </c>
      <c r="AC60" s="129">
        <v>9</v>
      </c>
      <c r="AD60" s="129">
        <v>7</v>
      </c>
      <c r="AE60" s="129">
        <v>10</v>
      </c>
      <c r="AF60" s="129">
        <v>8</v>
      </c>
      <c r="AG60" s="129">
        <v>11</v>
      </c>
      <c r="AH60" s="129">
        <v>8</v>
      </c>
      <c r="AI60" s="129">
        <v>6</v>
      </c>
      <c r="AJ60" s="129">
        <v>5</v>
      </c>
      <c r="AK60" s="129">
        <v>8</v>
      </c>
      <c r="AL60" s="129">
        <v>10</v>
      </c>
      <c r="AM60" s="129">
        <v>8</v>
      </c>
      <c r="AN60" s="129">
        <v>6</v>
      </c>
      <c r="AO60" s="129">
        <v>10</v>
      </c>
      <c r="AP60" s="129">
        <v>9</v>
      </c>
      <c r="AQ60" s="129">
        <v>9</v>
      </c>
      <c r="AR60" s="129">
        <v>12</v>
      </c>
      <c r="AS60" s="129">
        <v>11</v>
      </c>
      <c r="AT60" s="129">
        <v>10</v>
      </c>
      <c r="AU60" s="129">
        <v>45</v>
      </c>
      <c r="AV60" s="129">
        <v>42</v>
      </c>
      <c r="AW60" s="129">
        <v>39</v>
      </c>
      <c r="AX60" s="129">
        <v>39</v>
      </c>
      <c r="AY60" s="129">
        <v>36</v>
      </c>
      <c r="AZ60" s="129">
        <v>35</v>
      </c>
      <c r="BA60" s="129">
        <v>36</v>
      </c>
      <c r="BB60" s="129">
        <v>34</v>
      </c>
      <c r="BC60" s="129">
        <v>28</v>
      </c>
      <c r="BD60" s="129">
        <v>39</v>
      </c>
      <c r="BE60" s="129">
        <v>31</v>
      </c>
      <c r="BF60" s="129">
        <v>27</v>
      </c>
      <c r="BG60" s="129">
        <v>20</v>
      </c>
      <c r="BH60" s="129">
        <v>19</v>
      </c>
      <c r="BI60" s="129">
        <v>18</v>
      </c>
      <c r="BJ60" s="129">
        <v>16</v>
      </c>
      <c r="BK60" s="129">
        <v>14</v>
      </c>
      <c r="BL60" s="129">
        <v>16</v>
      </c>
      <c r="BM60" s="129">
        <v>14</v>
      </c>
      <c r="BN60" s="129">
        <v>10</v>
      </c>
      <c r="BO60" s="129">
        <v>11</v>
      </c>
      <c r="BP60" s="129">
        <v>7</v>
      </c>
      <c r="BQ60" s="129">
        <v>6</v>
      </c>
      <c r="BR60" s="129">
        <v>9</v>
      </c>
      <c r="BS60" s="129">
        <v>4</v>
      </c>
      <c r="BT60" s="129">
        <v>3</v>
      </c>
      <c r="BU60" s="129">
        <v>3</v>
      </c>
      <c r="BV60" s="129">
        <v>2</v>
      </c>
      <c r="BW60" s="76"/>
    </row>
    <row r="61" spans="1:75" x14ac:dyDescent="0.2">
      <c r="A61" s="83" t="s">
        <v>160</v>
      </c>
      <c r="B61" s="82">
        <v>4702</v>
      </c>
      <c r="C61" s="83" t="s">
        <v>185</v>
      </c>
      <c r="D61" s="130">
        <f t="shared" si="24"/>
        <v>407</v>
      </c>
      <c r="E61" s="148">
        <f t="shared" si="25"/>
        <v>219</v>
      </c>
      <c r="F61" s="149">
        <f t="shared" si="26"/>
        <v>188</v>
      </c>
      <c r="G61" s="129">
        <v>8</v>
      </c>
      <c r="H61" s="129">
        <v>4</v>
      </c>
      <c r="I61" s="129">
        <v>1</v>
      </c>
      <c r="J61" s="129">
        <v>2</v>
      </c>
      <c r="K61" s="129">
        <v>5</v>
      </c>
      <c r="L61" s="129">
        <v>3</v>
      </c>
      <c r="M61" s="129">
        <v>1</v>
      </c>
      <c r="N61" s="129">
        <v>3</v>
      </c>
      <c r="O61" s="129">
        <v>6</v>
      </c>
      <c r="P61" s="129">
        <v>4</v>
      </c>
      <c r="Q61" s="129">
        <v>2</v>
      </c>
      <c r="R61" s="129">
        <v>3</v>
      </c>
      <c r="S61" s="129">
        <v>4</v>
      </c>
      <c r="T61" s="129">
        <v>4</v>
      </c>
      <c r="U61" s="129">
        <v>5</v>
      </c>
      <c r="V61" s="129">
        <v>2</v>
      </c>
      <c r="W61" s="129">
        <v>4</v>
      </c>
      <c r="X61" s="129">
        <v>4</v>
      </c>
      <c r="Y61" s="129">
        <v>5</v>
      </c>
      <c r="Z61" s="129">
        <v>4</v>
      </c>
      <c r="AA61" s="129">
        <v>5</v>
      </c>
      <c r="AB61" s="129">
        <v>4</v>
      </c>
      <c r="AC61" s="129">
        <v>5</v>
      </c>
      <c r="AD61" s="129">
        <v>3</v>
      </c>
      <c r="AE61" s="129">
        <v>6</v>
      </c>
      <c r="AF61" s="129">
        <v>4</v>
      </c>
      <c r="AG61" s="129">
        <v>6</v>
      </c>
      <c r="AH61" s="129">
        <v>5</v>
      </c>
      <c r="AI61" s="129">
        <v>3</v>
      </c>
      <c r="AJ61" s="129">
        <v>3</v>
      </c>
      <c r="AK61" s="129">
        <v>5</v>
      </c>
      <c r="AL61" s="129">
        <v>4</v>
      </c>
      <c r="AM61" s="129">
        <v>5</v>
      </c>
      <c r="AN61" s="129">
        <v>2</v>
      </c>
      <c r="AO61" s="129">
        <v>6</v>
      </c>
      <c r="AP61" s="129">
        <v>4</v>
      </c>
      <c r="AQ61" s="129">
        <v>4</v>
      </c>
      <c r="AR61" s="129">
        <v>3</v>
      </c>
      <c r="AS61" s="129">
        <v>4</v>
      </c>
      <c r="AT61" s="129">
        <v>3</v>
      </c>
      <c r="AU61" s="129">
        <v>17</v>
      </c>
      <c r="AV61" s="129">
        <v>15</v>
      </c>
      <c r="AW61" s="129">
        <v>14</v>
      </c>
      <c r="AX61" s="129">
        <v>14</v>
      </c>
      <c r="AY61" s="129">
        <v>14</v>
      </c>
      <c r="AZ61" s="129">
        <v>15</v>
      </c>
      <c r="BA61" s="129">
        <v>15</v>
      </c>
      <c r="BB61" s="129">
        <v>14</v>
      </c>
      <c r="BC61" s="129">
        <v>12</v>
      </c>
      <c r="BD61" s="129">
        <v>15</v>
      </c>
      <c r="BE61" s="129">
        <v>12</v>
      </c>
      <c r="BF61" s="129">
        <v>11</v>
      </c>
      <c r="BG61" s="129">
        <v>8</v>
      </c>
      <c r="BH61" s="129">
        <v>8</v>
      </c>
      <c r="BI61" s="129">
        <v>7</v>
      </c>
      <c r="BJ61" s="129">
        <v>7</v>
      </c>
      <c r="BK61" s="129">
        <v>8</v>
      </c>
      <c r="BL61" s="129">
        <v>7</v>
      </c>
      <c r="BM61" s="129">
        <v>7</v>
      </c>
      <c r="BN61" s="129">
        <v>5</v>
      </c>
      <c r="BO61" s="129">
        <v>6</v>
      </c>
      <c r="BP61" s="129">
        <v>4</v>
      </c>
      <c r="BQ61" s="129">
        <v>4</v>
      </c>
      <c r="BR61" s="129">
        <v>3</v>
      </c>
      <c r="BS61" s="129">
        <v>3</v>
      </c>
      <c r="BT61" s="129">
        <v>1</v>
      </c>
      <c r="BU61" s="129">
        <v>2</v>
      </c>
      <c r="BV61" s="129">
        <v>1</v>
      </c>
      <c r="BW61" s="76"/>
    </row>
    <row r="62" spans="1:75" x14ac:dyDescent="0.2">
      <c r="A62" s="83" t="s">
        <v>160</v>
      </c>
      <c r="B62" s="82">
        <v>4703</v>
      </c>
      <c r="C62" s="83" t="s">
        <v>41</v>
      </c>
      <c r="D62" s="130">
        <f t="shared" si="24"/>
        <v>443</v>
      </c>
      <c r="E62" s="148">
        <f t="shared" si="25"/>
        <v>236</v>
      </c>
      <c r="F62" s="149">
        <f t="shared" si="26"/>
        <v>207</v>
      </c>
      <c r="G62" s="129">
        <v>4</v>
      </c>
      <c r="H62" s="129">
        <v>5</v>
      </c>
      <c r="I62" s="129">
        <v>2</v>
      </c>
      <c r="J62" s="129">
        <v>1</v>
      </c>
      <c r="K62" s="129">
        <v>1</v>
      </c>
      <c r="L62" s="129">
        <v>6</v>
      </c>
      <c r="M62" s="129">
        <v>6</v>
      </c>
      <c r="N62" s="129">
        <v>4</v>
      </c>
      <c r="O62" s="129">
        <v>2</v>
      </c>
      <c r="P62" s="129">
        <v>5</v>
      </c>
      <c r="Q62" s="129">
        <v>8</v>
      </c>
      <c r="R62" s="129">
        <v>2</v>
      </c>
      <c r="S62" s="129">
        <v>4</v>
      </c>
      <c r="T62" s="129">
        <v>3</v>
      </c>
      <c r="U62" s="129">
        <v>4</v>
      </c>
      <c r="V62" s="129">
        <v>3</v>
      </c>
      <c r="W62" s="129">
        <v>4</v>
      </c>
      <c r="X62" s="129">
        <v>3</v>
      </c>
      <c r="Y62" s="129">
        <v>5</v>
      </c>
      <c r="Z62" s="129">
        <v>3</v>
      </c>
      <c r="AA62" s="129">
        <v>5</v>
      </c>
      <c r="AB62" s="129">
        <v>4</v>
      </c>
      <c r="AC62" s="129">
        <v>8</v>
      </c>
      <c r="AD62" s="129">
        <v>5</v>
      </c>
      <c r="AE62" s="129">
        <v>9</v>
      </c>
      <c r="AF62" s="129">
        <v>7</v>
      </c>
      <c r="AG62" s="129">
        <v>10</v>
      </c>
      <c r="AH62" s="129">
        <v>7</v>
      </c>
      <c r="AI62" s="129">
        <v>5</v>
      </c>
      <c r="AJ62" s="129">
        <v>4</v>
      </c>
      <c r="AK62" s="129">
        <v>8</v>
      </c>
      <c r="AL62" s="129">
        <v>7</v>
      </c>
      <c r="AM62" s="129">
        <v>8</v>
      </c>
      <c r="AN62" s="129">
        <v>3</v>
      </c>
      <c r="AO62" s="129">
        <v>9</v>
      </c>
      <c r="AP62" s="129">
        <v>7</v>
      </c>
      <c r="AQ62" s="129">
        <v>5</v>
      </c>
      <c r="AR62" s="129">
        <v>5</v>
      </c>
      <c r="AS62" s="129">
        <v>5</v>
      </c>
      <c r="AT62" s="129">
        <v>5</v>
      </c>
      <c r="AU62" s="129">
        <v>22</v>
      </c>
      <c r="AV62" s="129">
        <v>20</v>
      </c>
      <c r="AW62" s="129">
        <v>19</v>
      </c>
      <c r="AX62" s="129">
        <v>18</v>
      </c>
      <c r="AY62" s="129">
        <v>13</v>
      </c>
      <c r="AZ62" s="129">
        <v>14</v>
      </c>
      <c r="BA62" s="129">
        <v>13</v>
      </c>
      <c r="BB62" s="129">
        <v>13</v>
      </c>
      <c r="BC62" s="129">
        <v>11</v>
      </c>
      <c r="BD62" s="129">
        <v>14</v>
      </c>
      <c r="BE62" s="129">
        <v>11</v>
      </c>
      <c r="BF62" s="129">
        <v>10</v>
      </c>
      <c r="BG62" s="129">
        <v>7</v>
      </c>
      <c r="BH62" s="129">
        <v>7</v>
      </c>
      <c r="BI62" s="129">
        <v>7</v>
      </c>
      <c r="BJ62" s="129">
        <v>6</v>
      </c>
      <c r="BK62" s="129">
        <v>6</v>
      </c>
      <c r="BL62" s="129">
        <v>5</v>
      </c>
      <c r="BM62" s="129">
        <v>5</v>
      </c>
      <c r="BN62" s="129">
        <v>4</v>
      </c>
      <c r="BO62" s="129">
        <v>4</v>
      </c>
      <c r="BP62" s="129">
        <v>3</v>
      </c>
      <c r="BQ62" s="129">
        <v>3</v>
      </c>
      <c r="BR62" s="129">
        <v>2</v>
      </c>
      <c r="BS62" s="129">
        <v>2</v>
      </c>
      <c r="BT62" s="129">
        <v>1</v>
      </c>
      <c r="BU62" s="129">
        <v>1</v>
      </c>
      <c r="BV62" s="129">
        <v>1</v>
      </c>
      <c r="BW62" s="76"/>
    </row>
    <row r="63" spans="1:75" x14ac:dyDescent="0.2">
      <c r="A63" s="83" t="s">
        <v>160</v>
      </c>
      <c r="B63" s="82">
        <v>7091</v>
      </c>
      <c r="C63" s="83" t="s">
        <v>42</v>
      </c>
      <c r="D63" s="130">
        <f t="shared" si="24"/>
        <v>160</v>
      </c>
      <c r="E63" s="148">
        <f t="shared" si="25"/>
        <v>82</v>
      </c>
      <c r="F63" s="149">
        <f t="shared" si="26"/>
        <v>78</v>
      </c>
      <c r="G63" s="129">
        <v>1</v>
      </c>
      <c r="H63" s="129">
        <v>0</v>
      </c>
      <c r="I63" s="129">
        <v>1</v>
      </c>
      <c r="J63" s="129">
        <v>2</v>
      </c>
      <c r="K63" s="129">
        <v>2</v>
      </c>
      <c r="L63" s="129">
        <v>0</v>
      </c>
      <c r="M63" s="129">
        <v>2</v>
      </c>
      <c r="N63" s="129">
        <v>0</v>
      </c>
      <c r="O63" s="129">
        <v>1</v>
      </c>
      <c r="P63" s="129">
        <v>5</v>
      </c>
      <c r="Q63" s="129">
        <v>0</v>
      </c>
      <c r="R63" s="129">
        <v>1</v>
      </c>
      <c r="S63" s="129">
        <v>1</v>
      </c>
      <c r="T63" s="129">
        <v>1</v>
      </c>
      <c r="U63" s="129">
        <v>1</v>
      </c>
      <c r="V63" s="129">
        <v>1</v>
      </c>
      <c r="W63" s="129">
        <v>1</v>
      </c>
      <c r="X63" s="129">
        <v>1</v>
      </c>
      <c r="Y63" s="129">
        <v>1</v>
      </c>
      <c r="Z63" s="129">
        <v>1</v>
      </c>
      <c r="AA63" s="129">
        <v>1</v>
      </c>
      <c r="AB63" s="129">
        <v>1</v>
      </c>
      <c r="AC63" s="129">
        <v>2</v>
      </c>
      <c r="AD63" s="129">
        <v>2</v>
      </c>
      <c r="AE63" s="129">
        <v>3</v>
      </c>
      <c r="AF63" s="129">
        <v>1</v>
      </c>
      <c r="AG63" s="129">
        <v>3</v>
      </c>
      <c r="AH63" s="129">
        <v>2</v>
      </c>
      <c r="AI63" s="129">
        <v>1</v>
      </c>
      <c r="AJ63" s="129">
        <v>2</v>
      </c>
      <c r="AK63" s="129">
        <v>2</v>
      </c>
      <c r="AL63" s="129">
        <v>2</v>
      </c>
      <c r="AM63" s="129">
        <v>2</v>
      </c>
      <c r="AN63" s="129">
        <v>1</v>
      </c>
      <c r="AO63" s="129">
        <v>2</v>
      </c>
      <c r="AP63" s="129">
        <v>3</v>
      </c>
      <c r="AQ63" s="129">
        <v>2</v>
      </c>
      <c r="AR63" s="129">
        <v>2</v>
      </c>
      <c r="AS63" s="129">
        <v>2</v>
      </c>
      <c r="AT63" s="129">
        <v>2</v>
      </c>
      <c r="AU63" s="129">
        <v>9</v>
      </c>
      <c r="AV63" s="129">
        <v>8</v>
      </c>
      <c r="AW63" s="129">
        <v>7</v>
      </c>
      <c r="AX63" s="129">
        <v>8</v>
      </c>
      <c r="AY63" s="129">
        <v>5</v>
      </c>
      <c r="AZ63" s="129">
        <v>6</v>
      </c>
      <c r="BA63" s="129">
        <v>6</v>
      </c>
      <c r="BB63" s="129">
        <v>5</v>
      </c>
      <c r="BC63" s="129">
        <v>5</v>
      </c>
      <c r="BD63" s="129">
        <v>5</v>
      </c>
      <c r="BE63" s="129">
        <v>5</v>
      </c>
      <c r="BF63" s="129">
        <v>4</v>
      </c>
      <c r="BG63" s="129">
        <v>3</v>
      </c>
      <c r="BH63" s="129">
        <v>3</v>
      </c>
      <c r="BI63" s="129">
        <v>3</v>
      </c>
      <c r="BJ63" s="129">
        <v>2</v>
      </c>
      <c r="BK63" s="129">
        <v>2</v>
      </c>
      <c r="BL63" s="129">
        <v>2</v>
      </c>
      <c r="BM63" s="129">
        <v>2</v>
      </c>
      <c r="BN63" s="129">
        <v>2</v>
      </c>
      <c r="BO63" s="129">
        <v>2</v>
      </c>
      <c r="BP63" s="129">
        <v>1</v>
      </c>
      <c r="BQ63" s="129">
        <v>1</v>
      </c>
      <c r="BR63" s="129">
        <v>1</v>
      </c>
      <c r="BS63" s="129">
        <v>1</v>
      </c>
      <c r="BT63" s="129">
        <v>0</v>
      </c>
      <c r="BU63" s="129">
        <v>0</v>
      </c>
      <c r="BV63" s="129">
        <v>1</v>
      </c>
      <c r="BW63" s="76"/>
    </row>
    <row r="64" spans="1:75" x14ac:dyDescent="0.2">
      <c r="A64" s="78" t="s">
        <v>341</v>
      </c>
      <c r="B64" s="79"/>
      <c r="C64" s="80" t="s">
        <v>271</v>
      </c>
      <c r="D64" s="84">
        <f>SUM(D65:D68)</f>
        <v>2421</v>
      </c>
      <c r="E64" s="84">
        <f t="shared" ref="E64:BP64" si="27">SUM(E65:E68)</f>
        <v>1253</v>
      </c>
      <c r="F64" s="84">
        <f t="shared" si="27"/>
        <v>1168</v>
      </c>
      <c r="G64" s="84">
        <f t="shared" si="27"/>
        <v>13</v>
      </c>
      <c r="H64" s="84">
        <f t="shared" si="27"/>
        <v>15</v>
      </c>
      <c r="I64" s="84">
        <f t="shared" si="27"/>
        <v>9</v>
      </c>
      <c r="J64" s="84">
        <f t="shared" si="27"/>
        <v>10</v>
      </c>
      <c r="K64" s="84">
        <f t="shared" si="27"/>
        <v>18</v>
      </c>
      <c r="L64" s="84">
        <f t="shared" si="27"/>
        <v>12</v>
      </c>
      <c r="M64" s="84">
        <f t="shared" si="27"/>
        <v>17</v>
      </c>
      <c r="N64" s="84">
        <f t="shared" si="27"/>
        <v>17</v>
      </c>
      <c r="O64" s="84">
        <f t="shared" si="27"/>
        <v>17</v>
      </c>
      <c r="P64" s="84">
        <f t="shared" si="27"/>
        <v>25</v>
      </c>
      <c r="Q64" s="84">
        <f t="shared" si="27"/>
        <v>30</v>
      </c>
      <c r="R64" s="84">
        <f t="shared" si="27"/>
        <v>26</v>
      </c>
      <c r="S64" s="84">
        <f t="shared" si="27"/>
        <v>19</v>
      </c>
      <c r="T64" s="84">
        <f t="shared" si="27"/>
        <v>11</v>
      </c>
      <c r="U64" s="84">
        <f t="shared" si="27"/>
        <v>28</v>
      </c>
      <c r="V64" s="84">
        <f t="shared" si="27"/>
        <v>19</v>
      </c>
      <c r="W64" s="84">
        <f t="shared" si="27"/>
        <v>25</v>
      </c>
      <c r="X64" s="84">
        <f t="shared" si="27"/>
        <v>19</v>
      </c>
      <c r="Y64" s="84">
        <f t="shared" si="27"/>
        <v>22</v>
      </c>
      <c r="Z64" s="84">
        <f t="shared" si="27"/>
        <v>19</v>
      </c>
      <c r="AA64" s="84">
        <f t="shared" si="27"/>
        <v>22</v>
      </c>
      <c r="AB64" s="84">
        <f t="shared" si="27"/>
        <v>17</v>
      </c>
      <c r="AC64" s="84">
        <f t="shared" si="27"/>
        <v>26</v>
      </c>
      <c r="AD64" s="84">
        <f t="shared" si="27"/>
        <v>21</v>
      </c>
      <c r="AE64" s="84">
        <f t="shared" si="27"/>
        <v>22</v>
      </c>
      <c r="AF64" s="84">
        <f t="shared" si="27"/>
        <v>18</v>
      </c>
      <c r="AG64" s="84">
        <f t="shared" si="27"/>
        <v>25</v>
      </c>
      <c r="AH64" s="84">
        <f t="shared" si="27"/>
        <v>20</v>
      </c>
      <c r="AI64" s="84">
        <f t="shared" si="27"/>
        <v>19</v>
      </c>
      <c r="AJ64" s="84">
        <f t="shared" si="27"/>
        <v>17</v>
      </c>
      <c r="AK64" s="84">
        <f t="shared" si="27"/>
        <v>22</v>
      </c>
      <c r="AL64" s="84">
        <f t="shared" si="27"/>
        <v>21</v>
      </c>
      <c r="AM64" s="84">
        <f t="shared" si="27"/>
        <v>35</v>
      </c>
      <c r="AN64" s="84">
        <f t="shared" si="27"/>
        <v>29</v>
      </c>
      <c r="AO64" s="84">
        <f t="shared" si="27"/>
        <v>30</v>
      </c>
      <c r="AP64" s="84">
        <f t="shared" si="27"/>
        <v>30</v>
      </c>
      <c r="AQ64" s="84">
        <f t="shared" si="27"/>
        <v>26</v>
      </c>
      <c r="AR64" s="84">
        <f t="shared" si="27"/>
        <v>29</v>
      </c>
      <c r="AS64" s="84">
        <f t="shared" si="27"/>
        <v>29</v>
      </c>
      <c r="AT64" s="84">
        <f t="shared" si="27"/>
        <v>27</v>
      </c>
      <c r="AU64" s="84">
        <f t="shared" si="27"/>
        <v>136</v>
      </c>
      <c r="AV64" s="84">
        <f t="shared" si="27"/>
        <v>112</v>
      </c>
      <c r="AW64" s="84">
        <f t="shared" si="27"/>
        <v>90</v>
      </c>
      <c r="AX64" s="84">
        <f t="shared" si="27"/>
        <v>97</v>
      </c>
      <c r="AY64" s="84">
        <f t="shared" si="27"/>
        <v>82</v>
      </c>
      <c r="AZ64" s="84">
        <f t="shared" si="27"/>
        <v>81</v>
      </c>
      <c r="BA64" s="84">
        <f t="shared" si="27"/>
        <v>86</v>
      </c>
      <c r="BB64" s="84">
        <f t="shared" si="27"/>
        <v>78</v>
      </c>
      <c r="BC64" s="84">
        <f t="shared" si="27"/>
        <v>73</v>
      </c>
      <c r="BD64" s="84">
        <f t="shared" si="27"/>
        <v>87</v>
      </c>
      <c r="BE64" s="84">
        <f t="shared" si="27"/>
        <v>99</v>
      </c>
      <c r="BF64" s="84">
        <f t="shared" si="27"/>
        <v>89</v>
      </c>
      <c r="BG64" s="84">
        <f t="shared" si="27"/>
        <v>53</v>
      </c>
      <c r="BH64" s="84">
        <f t="shared" si="27"/>
        <v>60</v>
      </c>
      <c r="BI64" s="84">
        <f t="shared" si="27"/>
        <v>52</v>
      </c>
      <c r="BJ64" s="84">
        <f t="shared" si="27"/>
        <v>55</v>
      </c>
      <c r="BK64" s="84">
        <f t="shared" si="27"/>
        <v>35</v>
      </c>
      <c r="BL64" s="84">
        <f t="shared" si="27"/>
        <v>27</v>
      </c>
      <c r="BM64" s="84">
        <f t="shared" si="27"/>
        <v>29</v>
      </c>
      <c r="BN64" s="84">
        <f t="shared" si="27"/>
        <v>28</v>
      </c>
      <c r="BO64" s="84">
        <f t="shared" si="27"/>
        <v>22</v>
      </c>
      <c r="BP64" s="84">
        <f t="shared" si="27"/>
        <v>23</v>
      </c>
      <c r="BQ64" s="84">
        <f t="shared" ref="BQ64:BV64" si="28">SUM(BQ65:BQ68)</f>
        <v>17</v>
      </c>
      <c r="BR64" s="84">
        <f t="shared" si="28"/>
        <v>14</v>
      </c>
      <c r="BS64" s="84">
        <f t="shared" si="28"/>
        <v>10</v>
      </c>
      <c r="BT64" s="84">
        <f t="shared" si="28"/>
        <v>7</v>
      </c>
      <c r="BU64" s="84">
        <f t="shared" si="28"/>
        <v>15</v>
      </c>
      <c r="BV64" s="84">
        <f t="shared" si="28"/>
        <v>8</v>
      </c>
      <c r="BW64" s="76"/>
    </row>
    <row r="65" spans="1:75" x14ac:dyDescent="0.2">
      <c r="A65" s="83" t="s">
        <v>341</v>
      </c>
      <c r="B65" s="82">
        <v>4739</v>
      </c>
      <c r="C65" s="83" t="s">
        <v>43</v>
      </c>
      <c r="D65" s="130">
        <f t="shared" ref="D65:D68" si="29">E65+F65</f>
        <v>1273</v>
      </c>
      <c r="E65" s="148">
        <f t="shared" ref="E65:E68" si="30">G65+I65+K65+M65+O65+Q65+S65+U65+W65+Y65+AA65+AC65+AE65+AG65+AI65+AK65+AM65+AO65+AQ65+AS65+AU65+AW65+AY65+BA65+BC65+BE65+BG65+BI65+BK65+BM65+BO65+BQ65+BS65+BU65</f>
        <v>657</v>
      </c>
      <c r="F65" s="149">
        <f t="shared" ref="F65:F68" si="31">H65+J65+L65+N65+P65+R65+T65+V65+X65+Z65+AB65+AD65+AF65+AH65+AJ65+AL65+AN65+AP65+AR65+AT65+AV65+AX65+AZ65+BB65+BD65+BF65+BH65+BJ65+BL65+BN65+BP65+BR65+BT65+BV65</f>
        <v>616</v>
      </c>
      <c r="G65" s="129">
        <v>7</v>
      </c>
      <c r="H65" s="129">
        <v>8</v>
      </c>
      <c r="I65" s="129">
        <v>4</v>
      </c>
      <c r="J65" s="129">
        <v>3</v>
      </c>
      <c r="K65" s="129">
        <v>10</v>
      </c>
      <c r="L65" s="129">
        <v>8</v>
      </c>
      <c r="M65" s="129">
        <v>10</v>
      </c>
      <c r="N65" s="129">
        <v>8</v>
      </c>
      <c r="O65" s="129">
        <v>10</v>
      </c>
      <c r="P65" s="129">
        <v>13</v>
      </c>
      <c r="Q65" s="129">
        <v>16</v>
      </c>
      <c r="R65" s="129">
        <v>16</v>
      </c>
      <c r="S65" s="129">
        <v>10</v>
      </c>
      <c r="T65" s="129">
        <v>6</v>
      </c>
      <c r="U65" s="129">
        <v>15</v>
      </c>
      <c r="V65" s="129">
        <v>10</v>
      </c>
      <c r="W65" s="129">
        <v>12</v>
      </c>
      <c r="X65" s="129">
        <v>11</v>
      </c>
      <c r="Y65" s="129">
        <v>12</v>
      </c>
      <c r="Z65" s="129">
        <v>10</v>
      </c>
      <c r="AA65" s="129">
        <v>12</v>
      </c>
      <c r="AB65" s="129">
        <v>8</v>
      </c>
      <c r="AC65" s="129">
        <v>12</v>
      </c>
      <c r="AD65" s="129">
        <v>9</v>
      </c>
      <c r="AE65" s="129">
        <v>10</v>
      </c>
      <c r="AF65" s="129">
        <v>8</v>
      </c>
      <c r="AG65" s="129">
        <v>11</v>
      </c>
      <c r="AH65" s="129">
        <v>9</v>
      </c>
      <c r="AI65" s="129">
        <v>8</v>
      </c>
      <c r="AJ65" s="129">
        <v>7</v>
      </c>
      <c r="AK65" s="129">
        <v>10</v>
      </c>
      <c r="AL65" s="129">
        <v>8</v>
      </c>
      <c r="AM65" s="129">
        <v>15</v>
      </c>
      <c r="AN65" s="129">
        <v>13</v>
      </c>
      <c r="AO65" s="129">
        <v>12</v>
      </c>
      <c r="AP65" s="129">
        <v>14</v>
      </c>
      <c r="AQ65" s="129">
        <v>14</v>
      </c>
      <c r="AR65" s="129">
        <v>14</v>
      </c>
      <c r="AS65" s="129">
        <v>15</v>
      </c>
      <c r="AT65" s="129">
        <v>14</v>
      </c>
      <c r="AU65" s="129">
        <v>70</v>
      </c>
      <c r="AV65" s="129">
        <v>60</v>
      </c>
      <c r="AW65" s="129">
        <v>47</v>
      </c>
      <c r="AX65" s="129">
        <v>50</v>
      </c>
      <c r="AY65" s="129">
        <v>45</v>
      </c>
      <c r="AZ65" s="129">
        <v>46</v>
      </c>
      <c r="BA65" s="129">
        <v>48</v>
      </c>
      <c r="BB65" s="129">
        <v>43</v>
      </c>
      <c r="BC65" s="129">
        <v>41</v>
      </c>
      <c r="BD65" s="129">
        <v>48</v>
      </c>
      <c r="BE65" s="129">
        <v>54</v>
      </c>
      <c r="BF65" s="129">
        <v>50</v>
      </c>
      <c r="BG65" s="129">
        <v>29</v>
      </c>
      <c r="BH65" s="129">
        <v>33</v>
      </c>
      <c r="BI65" s="129">
        <v>29</v>
      </c>
      <c r="BJ65" s="129">
        <v>30</v>
      </c>
      <c r="BK65" s="129">
        <v>18</v>
      </c>
      <c r="BL65" s="129">
        <v>16</v>
      </c>
      <c r="BM65" s="129">
        <v>16</v>
      </c>
      <c r="BN65" s="129">
        <v>14</v>
      </c>
      <c r="BO65" s="129">
        <v>12</v>
      </c>
      <c r="BP65" s="129">
        <v>13</v>
      </c>
      <c r="BQ65" s="129">
        <v>9</v>
      </c>
      <c r="BR65" s="129">
        <v>8</v>
      </c>
      <c r="BS65" s="129">
        <v>6</v>
      </c>
      <c r="BT65" s="129">
        <v>3</v>
      </c>
      <c r="BU65" s="129">
        <v>8</v>
      </c>
      <c r="BV65" s="129">
        <v>5</v>
      </c>
      <c r="BW65" s="76"/>
    </row>
    <row r="66" spans="1:75" x14ac:dyDescent="0.2">
      <c r="A66" s="83" t="s">
        <v>341</v>
      </c>
      <c r="B66" s="82">
        <v>4740</v>
      </c>
      <c r="C66" s="83" t="s">
        <v>44</v>
      </c>
      <c r="D66" s="130">
        <f t="shared" si="29"/>
        <v>327</v>
      </c>
      <c r="E66" s="148">
        <f t="shared" si="30"/>
        <v>172</v>
      </c>
      <c r="F66" s="149">
        <f t="shared" si="31"/>
        <v>155</v>
      </c>
      <c r="G66" s="129">
        <v>1</v>
      </c>
      <c r="H66" s="129">
        <v>0</v>
      </c>
      <c r="I66" s="129">
        <v>3</v>
      </c>
      <c r="J66" s="129">
        <v>2</v>
      </c>
      <c r="K66" s="129">
        <v>3</v>
      </c>
      <c r="L66" s="129">
        <v>1</v>
      </c>
      <c r="M66" s="129">
        <v>3</v>
      </c>
      <c r="N66" s="129">
        <v>4</v>
      </c>
      <c r="O66" s="129">
        <v>3</v>
      </c>
      <c r="P66" s="129">
        <v>2</v>
      </c>
      <c r="Q66" s="129">
        <v>6</v>
      </c>
      <c r="R66" s="129">
        <v>3</v>
      </c>
      <c r="S66" s="129">
        <v>2</v>
      </c>
      <c r="T66" s="129">
        <v>1</v>
      </c>
      <c r="U66" s="129">
        <v>3</v>
      </c>
      <c r="V66" s="129">
        <v>2</v>
      </c>
      <c r="W66" s="129">
        <v>3</v>
      </c>
      <c r="X66" s="129">
        <v>2</v>
      </c>
      <c r="Y66" s="129">
        <v>2</v>
      </c>
      <c r="Z66" s="129">
        <v>2</v>
      </c>
      <c r="AA66" s="129">
        <v>2</v>
      </c>
      <c r="AB66" s="129">
        <v>2</v>
      </c>
      <c r="AC66" s="129">
        <v>4</v>
      </c>
      <c r="AD66" s="129">
        <v>3</v>
      </c>
      <c r="AE66" s="129">
        <v>3</v>
      </c>
      <c r="AF66" s="129">
        <v>3</v>
      </c>
      <c r="AG66" s="129">
        <v>4</v>
      </c>
      <c r="AH66" s="129">
        <v>3</v>
      </c>
      <c r="AI66" s="129">
        <v>3</v>
      </c>
      <c r="AJ66" s="129">
        <v>3</v>
      </c>
      <c r="AK66" s="129">
        <v>3</v>
      </c>
      <c r="AL66" s="129">
        <v>4</v>
      </c>
      <c r="AM66" s="129">
        <v>5</v>
      </c>
      <c r="AN66" s="129">
        <v>5</v>
      </c>
      <c r="AO66" s="129">
        <v>5</v>
      </c>
      <c r="AP66" s="129">
        <v>4</v>
      </c>
      <c r="AQ66" s="129">
        <v>4</v>
      </c>
      <c r="AR66" s="129">
        <v>4</v>
      </c>
      <c r="AS66" s="129">
        <v>4</v>
      </c>
      <c r="AT66" s="129">
        <v>4</v>
      </c>
      <c r="AU66" s="129">
        <v>19</v>
      </c>
      <c r="AV66" s="129">
        <v>15</v>
      </c>
      <c r="AW66" s="129">
        <v>12</v>
      </c>
      <c r="AX66" s="129">
        <v>14</v>
      </c>
      <c r="AY66" s="129">
        <v>11</v>
      </c>
      <c r="AZ66" s="129">
        <v>10</v>
      </c>
      <c r="BA66" s="129">
        <v>11</v>
      </c>
      <c r="BB66" s="129">
        <v>10</v>
      </c>
      <c r="BC66" s="129">
        <v>9</v>
      </c>
      <c r="BD66" s="129">
        <v>12</v>
      </c>
      <c r="BE66" s="129">
        <v>13</v>
      </c>
      <c r="BF66" s="129">
        <v>11</v>
      </c>
      <c r="BG66" s="129">
        <v>7</v>
      </c>
      <c r="BH66" s="129">
        <v>8</v>
      </c>
      <c r="BI66" s="129">
        <v>7</v>
      </c>
      <c r="BJ66" s="129">
        <v>7</v>
      </c>
      <c r="BK66" s="129">
        <v>5</v>
      </c>
      <c r="BL66" s="129">
        <v>3</v>
      </c>
      <c r="BM66" s="129">
        <v>4</v>
      </c>
      <c r="BN66" s="129">
        <v>4</v>
      </c>
      <c r="BO66" s="129">
        <v>3</v>
      </c>
      <c r="BP66" s="129">
        <v>3</v>
      </c>
      <c r="BQ66" s="129">
        <v>2</v>
      </c>
      <c r="BR66" s="129">
        <v>2</v>
      </c>
      <c r="BS66" s="129">
        <v>1</v>
      </c>
      <c r="BT66" s="129">
        <v>1</v>
      </c>
      <c r="BU66" s="129">
        <v>2</v>
      </c>
      <c r="BV66" s="129">
        <v>1</v>
      </c>
      <c r="BW66" s="76"/>
    </row>
    <row r="67" spans="1:75" x14ac:dyDescent="0.2">
      <c r="A67" s="83" t="s">
        <v>341</v>
      </c>
      <c r="B67" s="82">
        <v>4741</v>
      </c>
      <c r="C67" s="83" t="s">
        <v>45</v>
      </c>
      <c r="D67" s="130">
        <f t="shared" si="29"/>
        <v>692</v>
      </c>
      <c r="E67" s="148">
        <f t="shared" si="30"/>
        <v>356</v>
      </c>
      <c r="F67" s="149">
        <f t="shared" si="31"/>
        <v>336</v>
      </c>
      <c r="G67" s="129">
        <v>4</v>
      </c>
      <c r="H67" s="129">
        <v>7</v>
      </c>
      <c r="I67" s="129">
        <v>2</v>
      </c>
      <c r="J67" s="129">
        <v>4</v>
      </c>
      <c r="K67" s="129">
        <v>4</v>
      </c>
      <c r="L67" s="129">
        <v>3</v>
      </c>
      <c r="M67" s="129">
        <v>3</v>
      </c>
      <c r="N67" s="129">
        <v>5</v>
      </c>
      <c r="O67" s="129">
        <v>4</v>
      </c>
      <c r="P67" s="129">
        <v>9</v>
      </c>
      <c r="Q67" s="129">
        <v>7</v>
      </c>
      <c r="R67" s="129">
        <v>7</v>
      </c>
      <c r="S67" s="129">
        <v>6</v>
      </c>
      <c r="T67" s="129">
        <v>3</v>
      </c>
      <c r="U67" s="129">
        <v>8</v>
      </c>
      <c r="V67" s="129">
        <v>6</v>
      </c>
      <c r="W67" s="129">
        <v>8</v>
      </c>
      <c r="X67" s="129">
        <v>5</v>
      </c>
      <c r="Y67" s="129">
        <v>7</v>
      </c>
      <c r="Z67" s="129">
        <v>5</v>
      </c>
      <c r="AA67" s="129">
        <v>7</v>
      </c>
      <c r="AB67" s="129">
        <v>5</v>
      </c>
      <c r="AC67" s="129">
        <v>9</v>
      </c>
      <c r="AD67" s="129">
        <v>8</v>
      </c>
      <c r="AE67" s="129">
        <v>8</v>
      </c>
      <c r="AF67" s="129">
        <v>6</v>
      </c>
      <c r="AG67" s="129">
        <v>9</v>
      </c>
      <c r="AH67" s="129">
        <v>7</v>
      </c>
      <c r="AI67" s="129">
        <v>7</v>
      </c>
      <c r="AJ67" s="129">
        <v>6</v>
      </c>
      <c r="AK67" s="129">
        <v>8</v>
      </c>
      <c r="AL67" s="129">
        <v>8</v>
      </c>
      <c r="AM67" s="129">
        <v>13</v>
      </c>
      <c r="AN67" s="129">
        <v>10</v>
      </c>
      <c r="AO67" s="129">
        <v>11</v>
      </c>
      <c r="AP67" s="129">
        <v>11</v>
      </c>
      <c r="AQ67" s="129">
        <v>7</v>
      </c>
      <c r="AR67" s="129">
        <v>9</v>
      </c>
      <c r="AS67" s="129">
        <v>8</v>
      </c>
      <c r="AT67" s="129">
        <v>8</v>
      </c>
      <c r="AU67" s="129">
        <v>39</v>
      </c>
      <c r="AV67" s="129">
        <v>31</v>
      </c>
      <c r="AW67" s="129">
        <v>26</v>
      </c>
      <c r="AX67" s="129">
        <v>27</v>
      </c>
      <c r="AY67" s="129">
        <v>21</v>
      </c>
      <c r="AZ67" s="129">
        <v>21</v>
      </c>
      <c r="BA67" s="129">
        <v>22</v>
      </c>
      <c r="BB67" s="129">
        <v>21</v>
      </c>
      <c r="BC67" s="129">
        <v>19</v>
      </c>
      <c r="BD67" s="129">
        <v>22</v>
      </c>
      <c r="BE67" s="129">
        <v>26</v>
      </c>
      <c r="BF67" s="129">
        <v>23</v>
      </c>
      <c r="BG67" s="129">
        <v>14</v>
      </c>
      <c r="BH67" s="129">
        <v>15</v>
      </c>
      <c r="BI67" s="129">
        <v>13</v>
      </c>
      <c r="BJ67" s="129">
        <v>15</v>
      </c>
      <c r="BK67" s="129">
        <v>10</v>
      </c>
      <c r="BL67" s="129">
        <v>7</v>
      </c>
      <c r="BM67" s="129">
        <v>8</v>
      </c>
      <c r="BN67" s="129">
        <v>8</v>
      </c>
      <c r="BO67" s="129">
        <v>6</v>
      </c>
      <c r="BP67" s="129">
        <v>6</v>
      </c>
      <c r="BQ67" s="129">
        <v>5</v>
      </c>
      <c r="BR67" s="129">
        <v>4</v>
      </c>
      <c r="BS67" s="129">
        <v>3</v>
      </c>
      <c r="BT67" s="129">
        <v>2</v>
      </c>
      <c r="BU67" s="129">
        <v>4</v>
      </c>
      <c r="BV67" s="129">
        <v>2</v>
      </c>
      <c r="BW67" s="76"/>
    </row>
    <row r="68" spans="1:75" x14ac:dyDescent="0.2">
      <c r="A68" s="83" t="s">
        <v>341</v>
      </c>
      <c r="B68" s="82">
        <v>7123</v>
      </c>
      <c r="C68" s="83" t="s">
        <v>46</v>
      </c>
      <c r="D68" s="130">
        <f t="shared" si="29"/>
        <v>129</v>
      </c>
      <c r="E68" s="148">
        <f t="shared" si="30"/>
        <v>68</v>
      </c>
      <c r="F68" s="149">
        <f t="shared" si="31"/>
        <v>61</v>
      </c>
      <c r="G68" s="129">
        <v>1</v>
      </c>
      <c r="H68" s="129">
        <v>0</v>
      </c>
      <c r="I68" s="129">
        <v>0</v>
      </c>
      <c r="J68" s="129">
        <v>1</v>
      </c>
      <c r="K68" s="129">
        <v>1</v>
      </c>
      <c r="L68" s="129">
        <v>0</v>
      </c>
      <c r="M68" s="129">
        <v>1</v>
      </c>
      <c r="N68" s="129">
        <v>0</v>
      </c>
      <c r="O68" s="129">
        <v>0</v>
      </c>
      <c r="P68" s="129">
        <v>1</v>
      </c>
      <c r="Q68" s="129">
        <v>1</v>
      </c>
      <c r="R68" s="129">
        <v>0</v>
      </c>
      <c r="S68" s="129">
        <v>1</v>
      </c>
      <c r="T68" s="129">
        <v>1</v>
      </c>
      <c r="U68" s="129">
        <v>2</v>
      </c>
      <c r="V68" s="129">
        <v>1</v>
      </c>
      <c r="W68" s="129">
        <v>2</v>
      </c>
      <c r="X68" s="129">
        <v>1</v>
      </c>
      <c r="Y68" s="129">
        <v>1</v>
      </c>
      <c r="Z68" s="129">
        <v>2</v>
      </c>
      <c r="AA68" s="129">
        <v>1</v>
      </c>
      <c r="AB68" s="129">
        <v>2</v>
      </c>
      <c r="AC68" s="129">
        <v>1</v>
      </c>
      <c r="AD68" s="129">
        <v>1</v>
      </c>
      <c r="AE68" s="129">
        <v>1</v>
      </c>
      <c r="AF68" s="129">
        <v>1</v>
      </c>
      <c r="AG68" s="129">
        <v>1</v>
      </c>
      <c r="AH68" s="129">
        <v>1</v>
      </c>
      <c r="AI68" s="129">
        <v>1</v>
      </c>
      <c r="AJ68" s="129">
        <v>1</v>
      </c>
      <c r="AK68" s="129">
        <v>1</v>
      </c>
      <c r="AL68" s="129">
        <v>1</v>
      </c>
      <c r="AM68" s="129">
        <v>2</v>
      </c>
      <c r="AN68" s="129">
        <v>1</v>
      </c>
      <c r="AO68" s="129">
        <v>2</v>
      </c>
      <c r="AP68" s="129">
        <v>1</v>
      </c>
      <c r="AQ68" s="129">
        <v>1</v>
      </c>
      <c r="AR68" s="129">
        <v>2</v>
      </c>
      <c r="AS68" s="129">
        <v>2</v>
      </c>
      <c r="AT68" s="129">
        <v>1</v>
      </c>
      <c r="AU68" s="129">
        <v>8</v>
      </c>
      <c r="AV68" s="129">
        <v>6</v>
      </c>
      <c r="AW68" s="129">
        <v>5</v>
      </c>
      <c r="AX68" s="129">
        <v>6</v>
      </c>
      <c r="AY68" s="129">
        <v>5</v>
      </c>
      <c r="AZ68" s="129">
        <v>4</v>
      </c>
      <c r="BA68" s="129">
        <v>5</v>
      </c>
      <c r="BB68" s="129">
        <v>4</v>
      </c>
      <c r="BC68" s="129">
        <v>4</v>
      </c>
      <c r="BD68" s="129">
        <v>5</v>
      </c>
      <c r="BE68" s="129">
        <v>6</v>
      </c>
      <c r="BF68" s="129">
        <v>5</v>
      </c>
      <c r="BG68" s="129">
        <v>3</v>
      </c>
      <c r="BH68" s="129">
        <v>4</v>
      </c>
      <c r="BI68" s="129">
        <v>3</v>
      </c>
      <c r="BJ68" s="129">
        <v>3</v>
      </c>
      <c r="BK68" s="129">
        <v>2</v>
      </c>
      <c r="BL68" s="129">
        <v>1</v>
      </c>
      <c r="BM68" s="129">
        <v>1</v>
      </c>
      <c r="BN68" s="129">
        <v>2</v>
      </c>
      <c r="BO68" s="129">
        <v>1</v>
      </c>
      <c r="BP68" s="129">
        <v>1</v>
      </c>
      <c r="BQ68" s="129">
        <v>1</v>
      </c>
      <c r="BR68" s="129">
        <v>0</v>
      </c>
      <c r="BS68" s="129">
        <v>0</v>
      </c>
      <c r="BT68" s="129">
        <v>1</v>
      </c>
      <c r="BU68" s="129">
        <v>1</v>
      </c>
      <c r="BV68" s="129">
        <v>0</v>
      </c>
      <c r="BW68" s="76"/>
    </row>
    <row r="69" spans="1:75" x14ac:dyDescent="0.2">
      <c r="A69" s="78" t="s">
        <v>161</v>
      </c>
      <c r="B69" s="79"/>
      <c r="C69" s="80" t="s">
        <v>272</v>
      </c>
      <c r="D69" s="84">
        <f>SUM(D70:D77)</f>
        <v>5189</v>
      </c>
      <c r="E69" s="84">
        <f t="shared" ref="E69:BP69" si="32">SUM(E70:E77)</f>
        <v>2561</v>
      </c>
      <c r="F69" s="84">
        <f t="shared" si="32"/>
        <v>2628</v>
      </c>
      <c r="G69" s="84">
        <f t="shared" si="32"/>
        <v>20</v>
      </c>
      <c r="H69" s="84">
        <f t="shared" si="32"/>
        <v>20</v>
      </c>
      <c r="I69" s="84">
        <f t="shared" si="32"/>
        <v>25</v>
      </c>
      <c r="J69" s="84">
        <f t="shared" si="32"/>
        <v>30</v>
      </c>
      <c r="K69" s="84">
        <f t="shared" si="32"/>
        <v>30</v>
      </c>
      <c r="L69" s="84">
        <f t="shared" si="32"/>
        <v>31</v>
      </c>
      <c r="M69" s="84">
        <f t="shared" si="32"/>
        <v>35</v>
      </c>
      <c r="N69" s="84">
        <f t="shared" si="32"/>
        <v>26</v>
      </c>
      <c r="O69" s="84">
        <f t="shared" si="32"/>
        <v>36</v>
      </c>
      <c r="P69" s="84">
        <f t="shared" si="32"/>
        <v>36</v>
      </c>
      <c r="Q69" s="84">
        <f t="shared" si="32"/>
        <v>29</v>
      </c>
      <c r="R69" s="84">
        <f t="shared" si="32"/>
        <v>29</v>
      </c>
      <c r="S69" s="84">
        <f t="shared" si="32"/>
        <v>27</v>
      </c>
      <c r="T69" s="84">
        <f t="shared" si="32"/>
        <v>33</v>
      </c>
      <c r="U69" s="84">
        <f t="shared" si="32"/>
        <v>31</v>
      </c>
      <c r="V69" s="84">
        <f t="shared" si="32"/>
        <v>37</v>
      </c>
      <c r="W69" s="84">
        <f t="shared" si="32"/>
        <v>33</v>
      </c>
      <c r="X69" s="84">
        <f t="shared" si="32"/>
        <v>55</v>
      </c>
      <c r="Y69" s="84">
        <f t="shared" si="32"/>
        <v>27</v>
      </c>
      <c r="Z69" s="84">
        <f t="shared" si="32"/>
        <v>44</v>
      </c>
      <c r="AA69" s="84">
        <f t="shared" si="32"/>
        <v>49</v>
      </c>
      <c r="AB69" s="84">
        <f t="shared" si="32"/>
        <v>58</v>
      </c>
      <c r="AC69" s="84">
        <f t="shared" si="32"/>
        <v>42</v>
      </c>
      <c r="AD69" s="84">
        <f t="shared" si="32"/>
        <v>49</v>
      </c>
      <c r="AE69" s="84">
        <f t="shared" si="32"/>
        <v>39</v>
      </c>
      <c r="AF69" s="84">
        <f t="shared" si="32"/>
        <v>46</v>
      </c>
      <c r="AG69" s="84">
        <f t="shared" si="32"/>
        <v>49</v>
      </c>
      <c r="AH69" s="84">
        <f t="shared" si="32"/>
        <v>58</v>
      </c>
      <c r="AI69" s="84">
        <f t="shared" si="32"/>
        <v>42</v>
      </c>
      <c r="AJ69" s="84">
        <f t="shared" si="32"/>
        <v>49</v>
      </c>
      <c r="AK69" s="84">
        <f t="shared" si="32"/>
        <v>55</v>
      </c>
      <c r="AL69" s="84">
        <f t="shared" si="32"/>
        <v>59</v>
      </c>
      <c r="AM69" s="84">
        <f t="shared" si="32"/>
        <v>52</v>
      </c>
      <c r="AN69" s="84">
        <f t="shared" si="32"/>
        <v>76</v>
      </c>
      <c r="AO69" s="84">
        <f t="shared" si="32"/>
        <v>57</v>
      </c>
      <c r="AP69" s="84">
        <f t="shared" si="32"/>
        <v>64</v>
      </c>
      <c r="AQ69" s="84">
        <f t="shared" si="32"/>
        <v>59</v>
      </c>
      <c r="AR69" s="84">
        <f t="shared" si="32"/>
        <v>59</v>
      </c>
      <c r="AS69" s="84">
        <f t="shared" si="32"/>
        <v>44</v>
      </c>
      <c r="AT69" s="84">
        <f t="shared" si="32"/>
        <v>51</v>
      </c>
      <c r="AU69" s="84">
        <f t="shared" si="32"/>
        <v>202</v>
      </c>
      <c r="AV69" s="84">
        <f t="shared" si="32"/>
        <v>234</v>
      </c>
      <c r="AW69" s="84">
        <f t="shared" si="32"/>
        <v>183</v>
      </c>
      <c r="AX69" s="84">
        <f t="shared" si="32"/>
        <v>195</v>
      </c>
      <c r="AY69" s="84">
        <f t="shared" si="32"/>
        <v>161</v>
      </c>
      <c r="AZ69" s="84">
        <f t="shared" si="32"/>
        <v>164</v>
      </c>
      <c r="BA69" s="84">
        <f t="shared" si="32"/>
        <v>176</v>
      </c>
      <c r="BB69" s="84">
        <f t="shared" si="32"/>
        <v>185</v>
      </c>
      <c r="BC69" s="84">
        <f t="shared" si="32"/>
        <v>177</v>
      </c>
      <c r="BD69" s="84">
        <f t="shared" si="32"/>
        <v>162</v>
      </c>
      <c r="BE69" s="84">
        <f t="shared" si="32"/>
        <v>182</v>
      </c>
      <c r="BF69" s="84">
        <f t="shared" si="32"/>
        <v>150</v>
      </c>
      <c r="BG69" s="84">
        <f t="shared" si="32"/>
        <v>145</v>
      </c>
      <c r="BH69" s="84">
        <f t="shared" si="32"/>
        <v>143</v>
      </c>
      <c r="BI69" s="84">
        <f t="shared" si="32"/>
        <v>135</v>
      </c>
      <c r="BJ69" s="84">
        <f t="shared" si="32"/>
        <v>126</v>
      </c>
      <c r="BK69" s="84">
        <f t="shared" si="32"/>
        <v>107</v>
      </c>
      <c r="BL69" s="84">
        <f t="shared" si="32"/>
        <v>99</v>
      </c>
      <c r="BM69" s="84">
        <f t="shared" si="32"/>
        <v>91</v>
      </c>
      <c r="BN69" s="84">
        <f t="shared" si="32"/>
        <v>91</v>
      </c>
      <c r="BO69" s="84">
        <f t="shared" si="32"/>
        <v>87</v>
      </c>
      <c r="BP69" s="84">
        <f t="shared" si="32"/>
        <v>72</v>
      </c>
      <c r="BQ69" s="84">
        <f t="shared" ref="BQ69:BV69" si="33">SUM(BQ70:BQ77)</f>
        <v>55</v>
      </c>
      <c r="BR69" s="84">
        <f t="shared" si="33"/>
        <v>48</v>
      </c>
      <c r="BS69" s="84">
        <f t="shared" si="33"/>
        <v>37</v>
      </c>
      <c r="BT69" s="84">
        <f t="shared" si="33"/>
        <v>22</v>
      </c>
      <c r="BU69" s="84">
        <f t="shared" si="33"/>
        <v>42</v>
      </c>
      <c r="BV69" s="84">
        <f t="shared" si="33"/>
        <v>27</v>
      </c>
      <c r="BW69" s="76"/>
    </row>
    <row r="70" spans="1:75" x14ac:dyDescent="0.2">
      <c r="A70" s="83" t="s">
        <v>161</v>
      </c>
      <c r="B70" s="82">
        <v>4695</v>
      </c>
      <c r="C70" s="83" t="s">
        <v>47</v>
      </c>
      <c r="D70" s="130">
        <f t="shared" ref="D70:D77" si="34">E70+F70</f>
        <v>2659</v>
      </c>
      <c r="E70" s="148">
        <f t="shared" ref="E70:E77" si="35">G70+I70+K70+M70+O70+Q70+S70+U70+W70+Y70+AA70+AC70+AE70+AG70+AI70+AK70+AM70+AO70+AQ70+AS70+AU70+AW70+AY70+BA70+BC70+BE70+BG70+BI70+BK70+BM70+BO70+BQ70+BS70+BU70</f>
        <v>1330</v>
      </c>
      <c r="F70" s="149">
        <f t="shared" ref="F70:F77" si="36">H70+J70+L70+N70+P70+R70+T70+V70+X70+Z70+AB70+AD70+AF70+AH70+AJ70+AL70+AN70+AP70+AR70+AT70+AV70+AX70+AZ70+BB70+BD70+BF70+BH70+BJ70+BL70+BN70+BP70+BR70+BT70+BV70</f>
        <v>1329</v>
      </c>
      <c r="G70" s="129">
        <v>11</v>
      </c>
      <c r="H70" s="129">
        <v>14</v>
      </c>
      <c r="I70" s="129">
        <v>17</v>
      </c>
      <c r="J70" s="129">
        <v>17</v>
      </c>
      <c r="K70" s="129">
        <v>18</v>
      </c>
      <c r="L70" s="129">
        <v>15</v>
      </c>
      <c r="M70" s="129">
        <v>22</v>
      </c>
      <c r="N70" s="129">
        <v>7</v>
      </c>
      <c r="O70" s="129">
        <v>23</v>
      </c>
      <c r="P70" s="129">
        <v>14</v>
      </c>
      <c r="Q70" s="129">
        <v>15</v>
      </c>
      <c r="R70" s="129">
        <v>17</v>
      </c>
      <c r="S70" s="129">
        <v>13</v>
      </c>
      <c r="T70" s="129">
        <v>15</v>
      </c>
      <c r="U70" s="129">
        <v>14</v>
      </c>
      <c r="V70" s="129">
        <v>17</v>
      </c>
      <c r="W70" s="129">
        <v>15</v>
      </c>
      <c r="X70" s="129">
        <v>27</v>
      </c>
      <c r="Y70" s="129">
        <v>13</v>
      </c>
      <c r="Z70" s="129">
        <v>19</v>
      </c>
      <c r="AA70" s="129">
        <v>23</v>
      </c>
      <c r="AB70" s="129">
        <v>27</v>
      </c>
      <c r="AC70" s="129">
        <v>18</v>
      </c>
      <c r="AD70" s="129">
        <v>20</v>
      </c>
      <c r="AE70" s="129">
        <v>17</v>
      </c>
      <c r="AF70" s="129">
        <v>20</v>
      </c>
      <c r="AG70" s="129">
        <v>21</v>
      </c>
      <c r="AH70" s="129">
        <v>25</v>
      </c>
      <c r="AI70" s="129">
        <v>18</v>
      </c>
      <c r="AJ70" s="129">
        <v>20</v>
      </c>
      <c r="AK70" s="129">
        <v>23</v>
      </c>
      <c r="AL70" s="129">
        <v>25</v>
      </c>
      <c r="AM70" s="129">
        <v>21</v>
      </c>
      <c r="AN70" s="129">
        <v>34</v>
      </c>
      <c r="AO70" s="129">
        <v>25</v>
      </c>
      <c r="AP70" s="129">
        <v>27</v>
      </c>
      <c r="AQ70" s="129">
        <v>30</v>
      </c>
      <c r="AR70" s="129">
        <v>29</v>
      </c>
      <c r="AS70" s="129">
        <v>22</v>
      </c>
      <c r="AT70" s="129">
        <v>26</v>
      </c>
      <c r="AU70" s="129">
        <v>102</v>
      </c>
      <c r="AV70" s="129">
        <v>118</v>
      </c>
      <c r="AW70" s="129">
        <v>93</v>
      </c>
      <c r="AX70" s="129">
        <v>97</v>
      </c>
      <c r="AY70" s="129">
        <v>88</v>
      </c>
      <c r="AZ70" s="129">
        <v>90</v>
      </c>
      <c r="BA70" s="129">
        <v>96</v>
      </c>
      <c r="BB70" s="129">
        <v>102</v>
      </c>
      <c r="BC70" s="129">
        <v>96</v>
      </c>
      <c r="BD70" s="129">
        <v>89</v>
      </c>
      <c r="BE70" s="129">
        <v>100</v>
      </c>
      <c r="BF70" s="129">
        <v>82</v>
      </c>
      <c r="BG70" s="129">
        <v>79</v>
      </c>
      <c r="BH70" s="129">
        <v>79</v>
      </c>
      <c r="BI70" s="129">
        <v>75</v>
      </c>
      <c r="BJ70" s="129">
        <v>68</v>
      </c>
      <c r="BK70" s="129">
        <v>58</v>
      </c>
      <c r="BL70" s="129">
        <v>50</v>
      </c>
      <c r="BM70" s="129">
        <v>48</v>
      </c>
      <c r="BN70" s="129">
        <v>47</v>
      </c>
      <c r="BO70" s="129">
        <v>45</v>
      </c>
      <c r="BP70" s="129">
        <v>39</v>
      </c>
      <c r="BQ70" s="129">
        <v>29</v>
      </c>
      <c r="BR70" s="129">
        <v>26</v>
      </c>
      <c r="BS70" s="129">
        <v>20</v>
      </c>
      <c r="BT70" s="129">
        <v>11</v>
      </c>
      <c r="BU70" s="129">
        <v>22</v>
      </c>
      <c r="BV70" s="129">
        <v>16</v>
      </c>
      <c r="BW70" s="76"/>
    </row>
    <row r="71" spans="1:75" x14ac:dyDescent="0.2">
      <c r="A71" s="83" t="s">
        <v>161</v>
      </c>
      <c r="B71" s="82">
        <v>4696</v>
      </c>
      <c r="C71" s="83" t="s">
        <v>48</v>
      </c>
      <c r="D71" s="130">
        <f t="shared" si="34"/>
        <v>209</v>
      </c>
      <c r="E71" s="148">
        <f t="shared" si="35"/>
        <v>103</v>
      </c>
      <c r="F71" s="149">
        <f t="shared" si="36"/>
        <v>106</v>
      </c>
      <c r="G71" s="129">
        <v>1</v>
      </c>
      <c r="H71" s="129">
        <v>0</v>
      </c>
      <c r="I71" s="129">
        <v>0</v>
      </c>
      <c r="J71" s="129">
        <v>1</v>
      </c>
      <c r="K71" s="129">
        <v>1</v>
      </c>
      <c r="L71" s="129">
        <v>1</v>
      </c>
      <c r="M71" s="129">
        <v>0</v>
      </c>
      <c r="N71" s="129">
        <v>1</v>
      </c>
      <c r="O71" s="129">
        <v>3</v>
      </c>
      <c r="P71" s="129">
        <v>2</v>
      </c>
      <c r="Q71" s="129">
        <v>1</v>
      </c>
      <c r="R71" s="129">
        <v>2</v>
      </c>
      <c r="S71" s="129">
        <v>1</v>
      </c>
      <c r="T71" s="129">
        <v>1</v>
      </c>
      <c r="U71" s="129">
        <v>1</v>
      </c>
      <c r="V71" s="129">
        <v>1</v>
      </c>
      <c r="W71" s="129">
        <v>1</v>
      </c>
      <c r="X71" s="129">
        <v>1</v>
      </c>
      <c r="Y71" s="129">
        <v>1</v>
      </c>
      <c r="Z71" s="129">
        <v>1</v>
      </c>
      <c r="AA71" s="129">
        <v>1</v>
      </c>
      <c r="AB71" s="129">
        <v>2</v>
      </c>
      <c r="AC71" s="129">
        <v>1</v>
      </c>
      <c r="AD71" s="129">
        <v>2</v>
      </c>
      <c r="AE71" s="129">
        <v>1</v>
      </c>
      <c r="AF71" s="129">
        <v>2</v>
      </c>
      <c r="AG71" s="129">
        <v>2</v>
      </c>
      <c r="AH71" s="129">
        <v>2</v>
      </c>
      <c r="AI71" s="129">
        <v>1</v>
      </c>
      <c r="AJ71" s="129">
        <v>2</v>
      </c>
      <c r="AK71" s="129">
        <v>2</v>
      </c>
      <c r="AL71" s="129">
        <v>2</v>
      </c>
      <c r="AM71" s="129">
        <v>2</v>
      </c>
      <c r="AN71" s="129">
        <v>2</v>
      </c>
      <c r="AO71" s="129">
        <v>2</v>
      </c>
      <c r="AP71" s="129">
        <v>2</v>
      </c>
      <c r="AQ71" s="129">
        <v>2</v>
      </c>
      <c r="AR71" s="129">
        <v>3</v>
      </c>
      <c r="AS71" s="129">
        <v>2</v>
      </c>
      <c r="AT71" s="129">
        <v>2</v>
      </c>
      <c r="AU71" s="129">
        <v>8</v>
      </c>
      <c r="AV71" s="129">
        <v>9</v>
      </c>
      <c r="AW71" s="129">
        <v>7</v>
      </c>
      <c r="AX71" s="129">
        <v>8</v>
      </c>
      <c r="AY71" s="129">
        <v>7</v>
      </c>
      <c r="AZ71" s="129">
        <v>7</v>
      </c>
      <c r="BA71" s="129">
        <v>8</v>
      </c>
      <c r="BB71" s="129">
        <v>8</v>
      </c>
      <c r="BC71" s="129">
        <v>8</v>
      </c>
      <c r="BD71" s="129">
        <v>7</v>
      </c>
      <c r="BE71" s="129">
        <v>8</v>
      </c>
      <c r="BF71" s="129">
        <v>7</v>
      </c>
      <c r="BG71" s="129">
        <v>6</v>
      </c>
      <c r="BH71" s="129">
        <v>7</v>
      </c>
      <c r="BI71" s="129">
        <v>6</v>
      </c>
      <c r="BJ71" s="129">
        <v>6</v>
      </c>
      <c r="BK71" s="129">
        <v>5</v>
      </c>
      <c r="BL71" s="129">
        <v>4</v>
      </c>
      <c r="BM71" s="129">
        <v>4</v>
      </c>
      <c r="BN71" s="129">
        <v>4</v>
      </c>
      <c r="BO71" s="129">
        <v>4</v>
      </c>
      <c r="BP71" s="129">
        <v>3</v>
      </c>
      <c r="BQ71" s="129">
        <v>2</v>
      </c>
      <c r="BR71" s="129">
        <v>2</v>
      </c>
      <c r="BS71" s="129">
        <v>2</v>
      </c>
      <c r="BT71" s="129">
        <v>1</v>
      </c>
      <c r="BU71" s="129">
        <v>2</v>
      </c>
      <c r="BV71" s="129">
        <v>1</v>
      </c>
      <c r="BW71" s="76"/>
    </row>
    <row r="72" spans="1:75" x14ac:dyDescent="0.2">
      <c r="A72" s="83" t="s">
        <v>161</v>
      </c>
      <c r="B72" s="82">
        <v>4697</v>
      </c>
      <c r="C72" s="83" t="s">
        <v>49</v>
      </c>
      <c r="D72" s="130">
        <f t="shared" si="34"/>
        <v>306</v>
      </c>
      <c r="E72" s="148">
        <f t="shared" si="35"/>
        <v>149</v>
      </c>
      <c r="F72" s="149">
        <f t="shared" si="36"/>
        <v>157</v>
      </c>
      <c r="G72" s="129">
        <v>2</v>
      </c>
      <c r="H72" s="129">
        <v>1</v>
      </c>
      <c r="I72" s="129">
        <v>1</v>
      </c>
      <c r="J72" s="129">
        <v>3</v>
      </c>
      <c r="K72" s="129">
        <v>1</v>
      </c>
      <c r="L72" s="129">
        <v>2</v>
      </c>
      <c r="M72" s="129">
        <v>2</v>
      </c>
      <c r="N72" s="129">
        <v>1</v>
      </c>
      <c r="O72" s="129">
        <v>1</v>
      </c>
      <c r="P72" s="129">
        <v>2</v>
      </c>
      <c r="Q72" s="129">
        <v>2</v>
      </c>
      <c r="R72" s="129">
        <v>2</v>
      </c>
      <c r="S72" s="129">
        <v>2</v>
      </c>
      <c r="T72" s="129">
        <v>2</v>
      </c>
      <c r="U72" s="129">
        <v>2</v>
      </c>
      <c r="V72" s="129">
        <v>3</v>
      </c>
      <c r="W72" s="129">
        <v>2</v>
      </c>
      <c r="X72" s="129">
        <v>4</v>
      </c>
      <c r="Y72" s="129">
        <v>2</v>
      </c>
      <c r="Z72" s="129">
        <v>3</v>
      </c>
      <c r="AA72" s="129">
        <v>4</v>
      </c>
      <c r="AB72" s="129">
        <v>4</v>
      </c>
      <c r="AC72" s="129">
        <v>4</v>
      </c>
      <c r="AD72" s="129">
        <v>4</v>
      </c>
      <c r="AE72" s="129">
        <v>3</v>
      </c>
      <c r="AF72" s="129">
        <v>4</v>
      </c>
      <c r="AG72" s="129">
        <v>4</v>
      </c>
      <c r="AH72" s="129">
        <v>5</v>
      </c>
      <c r="AI72" s="129">
        <v>4</v>
      </c>
      <c r="AJ72" s="129">
        <v>4</v>
      </c>
      <c r="AK72" s="129">
        <v>5</v>
      </c>
      <c r="AL72" s="129">
        <v>5</v>
      </c>
      <c r="AM72" s="129">
        <v>5</v>
      </c>
      <c r="AN72" s="129">
        <v>6</v>
      </c>
      <c r="AO72" s="129">
        <v>5</v>
      </c>
      <c r="AP72" s="129">
        <v>6</v>
      </c>
      <c r="AQ72" s="129">
        <v>3</v>
      </c>
      <c r="AR72" s="129">
        <v>3</v>
      </c>
      <c r="AS72" s="129">
        <v>2</v>
      </c>
      <c r="AT72" s="129">
        <v>3</v>
      </c>
      <c r="AU72" s="129">
        <v>11</v>
      </c>
      <c r="AV72" s="129">
        <v>13</v>
      </c>
      <c r="AW72" s="129">
        <v>10</v>
      </c>
      <c r="AX72" s="129">
        <v>11</v>
      </c>
      <c r="AY72" s="129">
        <v>10</v>
      </c>
      <c r="AZ72" s="129">
        <v>9</v>
      </c>
      <c r="BA72" s="129">
        <v>10</v>
      </c>
      <c r="BB72" s="129">
        <v>11</v>
      </c>
      <c r="BC72" s="129">
        <v>11</v>
      </c>
      <c r="BD72" s="129">
        <v>9</v>
      </c>
      <c r="BE72" s="129">
        <v>11</v>
      </c>
      <c r="BF72" s="129">
        <v>9</v>
      </c>
      <c r="BG72" s="129">
        <v>9</v>
      </c>
      <c r="BH72" s="129">
        <v>8</v>
      </c>
      <c r="BI72" s="129">
        <v>8</v>
      </c>
      <c r="BJ72" s="129">
        <v>8</v>
      </c>
      <c r="BK72" s="129">
        <v>3</v>
      </c>
      <c r="BL72" s="129">
        <v>4</v>
      </c>
      <c r="BM72" s="129">
        <v>3</v>
      </c>
      <c r="BN72" s="129">
        <v>3</v>
      </c>
      <c r="BO72" s="129">
        <v>3</v>
      </c>
      <c r="BP72" s="129">
        <v>2</v>
      </c>
      <c r="BQ72" s="129">
        <v>2</v>
      </c>
      <c r="BR72" s="129">
        <v>1</v>
      </c>
      <c r="BS72" s="129">
        <v>1</v>
      </c>
      <c r="BT72" s="129">
        <v>1</v>
      </c>
      <c r="BU72" s="129">
        <v>1</v>
      </c>
      <c r="BV72" s="129">
        <v>1</v>
      </c>
      <c r="BW72" s="76"/>
    </row>
    <row r="73" spans="1:75" x14ac:dyDescent="0.2">
      <c r="A73" s="83" t="s">
        <v>161</v>
      </c>
      <c r="B73" s="82">
        <v>4698</v>
      </c>
      <c r="C73" s="83" t="s">
        <v>50</v>
      </c>
      <c r="D73" s="130">
        <f t="shared" si="34"/>
        <v>474</v>
      </c>
      <c r="E73" s="148">
        <f t="shared" si="35"/>
        <v>228</v>
      </c>
      <c r="F73" s="149">
        <f t="shared" si="36"/>
        <v>246</v>
      </c>
      <c r="G73" s="129">
        <v>0</v>
      </c>
      <c r="H73" s="129">
        <v>1</v>
      </c>
      <c r="I73" s="129">
        <v>0</v>
      </c>
      <c r="J73" s="129">
        <v>1</v>
      </c>
      <c r="K73" s="129">
        <v>0</v>
      </c>
      <c r="L73" s="129">
        <v>2</v>
      </c>
      <c r="M73" s="129">
        <v>1</v>
      </c>
      <c r="N73" s="129">
        <v>4</v>
      </c>
      <c r="O73" s="129">
        <v>1</v>
      </c>
      <c r="P73" s="129">
        <v>8</v>
      </c>
      <c r="Q73" s="129">
        <v>4</v>
      </c>
      <c r="R73" s="129">
        <v>1</v>
      </c>
      <c r="S73" s="129">
        <v>1</v>
      </c>
      <c r="T73" s="129">
        <v>2</v>
      </c>
      <c r="U73" s="129">
        <v>2</v>
      </c>
      <c r="V73" s="129">
        <v>2</v>
      </c>
      <c r="W73" s="129">
        <v>2</v>
      </c>
      <c r="X73" s="129">
        <v>3</v>
      </c>
      <c r="Y73" s="129">
        <v>1</v>
      </c>
      <c r="Z73" s="129">
        <v>3</v>
      </c>
      <c r="AA73" s="129">
        <v>3</v>
      </c>
      <c r="AB73" s="129">
        <v>3</v>
      </c>
      <c r="AC73" s="129">
        <v>4</v>
      </c>
      <c r="AD73" s="129">
        <v>6</v>
      </c>
      <c r="AE73" s="129">
        <v>4</v>
      </c>
      <c r="AF73" s="129">
        <v>5</v>
      </c>
      <c r="AG73" s="129">
        <v>5</v>
      </c>
      <c r="AH73" s="129">
        <v>6</v>
      </c>
      <c r="AI73" s="129">
        <v>4</v>
      </c>
      <c r="AJ73" s="129">
        <v>6</v>
      </c>
      <c r="AK73" s="129">
        <v>6</v>
      </c>
      <c r="AL73" s="129">
        <v>6</v>
      </c>
      <c r="AM73" s="129">
        <v>6</v>
      </c>
      <c r="AN73" s="129">
        <v>8</v>
      </c>
      <c r="AO73" s="129">
        <v>6</v>
      </c>
      <c r="AP73" s="129">
        <v>7</v>
      </c>
      <c r="AQ73" s="129">
        <v>6</v>
      </c>
      <c r="AR73" s="129">
        <v>5</v>
      </c>
      <c r="AS73" s="129">
        <v>4</v>
      </c>
      <c r="AT73" s="129">
        <v>5</v>
      </c>
      <c r="AU73" s="129">
        <v>19</v>
      </c>
      <c r="AV73" s="129">
        <v>23</v>
      </c>
      <c r="AW73" s="129">
        <v>18</v>
      </c>
      <c r="AX73" s="129">
        <v>18</v>
      </c>
      <c r="AY73" s="129">
        <v>14</v>
      </c>
      <c r="AZ73" s="129">
        <v>15</v>
      </c>
      <c r="BA73" s="129">
        <v>16</v>
      </c>
      <c r="BB73" s="129">
        <v>16</v>
      </c>
      <c r="BC73" s="129">
        <v>16</v>
      </c>
      <c r="BD73" s="129">
        <v>14</v>
      </c>
      <c r="BE73" s="129">
        <v>16</v>
      </c>
      <c r="BF73" s="129">
        <v>14</v>
      </c>
      <c r="BG73" s="129">
        <v>13</v>
      </c>
      <c r="BH73" s="129">
        <v>13</v>
      </c>
      <c r="BI73" s="129">
        <v>12</v>
      </c>
      <c r="BJ73" s="129">
        <v>11</v>
      </c>
      <c r="BK73" s="129">
        <v>11</v>
      </c>
      <c r="BL73" s="129">
        <v>11</v>
      </c>
      <c r="BM73" s="129">
        <v>10</v>
      </c>
      <c r="BN73" s="129">
        <v>9</v>
      </c>
      <c r="BO73" s="129">
        <v>9</v>
      </c>
      <c r="BP73" s="129">
        <v>8</v>
      </c>
      <c r="BQ73" s="129">
        <v>6</v>
      </c>
      <c r="BR73" s="129">
        <v>5</v>
      </c>
      <c r="BS73" s="129">
        <v>4</v>
      </c>
      <c r="BT73" s="129">
        <v>2</v>
      </c>
      <c r="BU73" s="129">
        <v>4</v>
      </c>
      <c r="BV73" s="129">
        <v>3</v>
      </c>
      <c r="BW73" s="76"/>
    </row>
    <row r="74" spans="1:75" x14ac:dyDescent="0.2">
      <c r="A74" s="83" t="s">
        <v>161</v>
      </c>
      <c r="B74" s="82">
        <v>4699</v>
      </c>
      <c r="C74" s="83" t="s">
        <v>51</v>
      </c>
      <c r="D74" s="130">
        <f t="shared" si="34"/>
        <v>540</v>
      </c>
      <c r="E74" s="148">
        <f t="shared" si="35"/>
        <v>262</v>
      </c>
      <c r="F74" s="149">
        <f t="shared" si="36"/>
        <v>278</v>
      </c>
      <c r="G74" s="129">
        <v>1</v>
      </c>
      <c r="H74" s="129">
        <v>1</v>
      </c>
      <c r="I74" s="129">
        <v>2</v>
      </c>
      <c r="J74" s="129">
        <v>1</v>
      </c>
      <c r="K74" s="129">
        <v>3</v>
      </c>
      <c r="L74" s="129">
        <v>5</v>
      </c>
      <c r="M74" s="129">
        <v>2</v>
      </c>
      <c r="N74" s="129">
        <v>3</v>
      </c>
      <c r="O74" s="129">
        <v>2</v>
      </c>
      <c r="P74" s="129">
        <v>4</v>
      </c>
      <c r="Q74" s="129">
        <v>1</v>
      </c>
      <c r="R74" s="129">
        <v>2</v>
      </c>
      <c r="S74" s="129">
        <v>3</v>
      </c>
      <c r="T74" s="129">
        <v>4</v>
      </c>
      <c r="U74" s="129">
        <v>3</v>
      </c>
      <c r="V74" s="129">
        <v>5</v>
      </c>
      <c r="W74" s="129">
        <v>4</v>
      </c>
      <c r="X74" s="129">
        <v>6</v>
      </c>
      <c r="Y74" s="129">
        <v>3</v>
      </c>
      <c r="Z74" s="129">
        <v>5</v>
      </c>
      <c r="AA74" s="129">
        <v>5</v>
      </c>
      <c r="AB74" s="129">
        <v>7</v>
      </c>
      <c r="AC74" s="129">
        <v>5</v>
      </c>
      <c r="AD74" s="129">
        <v>5</v>
      </c>
      <c r="AE74" s="129">
        <v>4</v>
      </c>
      <c r="AF74" s="129">
        <v>5</v>
      </c>
      <c r="AG74" s="129">
        <v>5</v>
      </c>
      <c r="AH74" s="129">
        <v>7</v>
      </c>
      <c r="AI74" s="129">
        <v>5</v>
      </c>
      <c r="AJ74" s="129">
        <v>5</v>
      </c>
      <c r="AK74" s="129">
        <v>6</v>
      </c>
      <c r="AL74" s="129">
        <v>6</v>
      </c>
      <c r="AM74" s="129">
        <v>6</v>
      </c>
      <c r="AN74" s="129">
        <v>8</v>
      </c>
      <c r="AO74" s="129">
        <v>6</v>
      </c>
      <c r="AP74" s="129">
        <v>7</v>
      </c>
      <c r="AQ74" s="129">
        <v>6</v>
      </c>
      <c r="AR74" s="129">
        <v>7</v>
      </c>
      <c r="AS74" s="129">
        <v>5</v>
      </c>
      <c r="AT74" s="129">
        <v>5</v>
      </c>
      <c r="AU74" s="129">
        <v>21</v>
      </c>
      <c r="AV74" s="129">
        <v>25</v>
      </c>
      <c r="AW74" s="129">
        <v>19</v>
      </c>
      <c r="AX74" s="129">
        <v>21</v>
      </c>
      <c r="AY74" s="129">
        <v>15</v>
      </c>
      <c r="AZ74" s="129">
        <v>15</v>
      </c>
      <c r="BA74" s="129">
        <v>16</v>
      </c>
      <c r="BB74" s="129">
        <v>17</v>
      </c>
      <c r="BC74" s="129">
        <v>16</v>
      </c>
      <c r="BD74" s="129">
        <v>15</v>
      </c>
      <c r="BE74" s="129">
        <v>17</v>
      </c>
      <c r="BF74" s="129">
        <v>13</v>
      </c>
      <c r="BG74" s="129">
        <v>13</v>
      </c>
      <c r="BH74" s="129">
        <v>13</v>
      </c>
      <c r="BI74" s="129">
        <v>12</v>
      </c>
      <c r="BJ74" s="129">
        <v>12</v>
      </c>
      <c r="BK74" s="129">
        <v>14</v>
      </c>
      <c r="BL74" s="129">
        <v>14</v>
      </c>
      <c r="BM74" s="129">
        <v>12</v>
      </c>
      <c r="BN74" s="129">
        <v>13</v>
      </c>
      <c r="BO74" s="129">
        <v>12</v>
      </c>
      <c r="BP74" s="129">
        <v>9</v>
      </c>
      <c r="BQ74" s="129">
        <v>7</v>
      </c>
      <c r="BR74" s="129">
        <v>7</v>
      </c>
      <c r="BS74" s="129">
        <v>5</v>
      </c>
      <c r="BT74" s="129">
        <v>3</v>
      </c>
      <c r="BU74" s="129">
        <v>6</v>
      </c>
      <c r="BV74" s="129">
        <v>3</v>
      </c>
      <c r="BW74" s="76"/>
    </row>
    <row r="75" spans="1:75" x14ac:dyDescent="0.2">
      <c r="A75" s="83" t="s">
        <v>161</v>
      </c>
      <c r="B75" s="82">
        <v>4700</v>
      </c>
      <c r="C75" s="83" t="s">
        <v>52</v>
      </c>
      <c r="D75" s="130">
        <f t="shared" si="34"/>
        <v>375</v>
      </c>
      <c r="E75" s="148">
        <f t="shared" si="35"/>
        <v>186</v>
      </c>
      <c r="F75" s="149">
        <f t="shared" si="36"/>
        <v>189</v>
      </c>
      <c r="G75" s="129">
        <v>2</v>
      </c>
      <c r="H75" s="129">
        <v>1</v>
      </c>
      <c r="I75" s="129">
        <v>1</v>
      </c>
      <c r="J75" s="129">
        <v>1</v>
      </c>
      <c r="K75" s="129">
        <v>2</v>
      </c>
      <c r="L75" s="129">
        <v>1</v>
      </c>
      <c r="M75" s="129">
        <v>1</v>
      </c>
      <c r="N75" s="129">
        <v>2</v>
      </c>
      <c r="O75" s="129">
        <v>2</v>
      </c>
      <c r="P75" s="129">
        <v>0</v>
      </c>
      <c r="Q75" s="129">
        <v>0</v>
      </c>
      <c r="R75" s="129">
        <v>2</v>
      </c>
      <c r="S75" s="129">
        <v>1</v>
      </c>
      <c r="T75" s="129">
        <v>2</v>
      </c>
      <c r="U75" s="129">
        <v>2</v>
      </c>
      <c r="V75" s="129">
        <v>1</v>
      </c>
      <c r="W75" s="129">
        <v>2</v>
      </c>
      <c r="X75" s="129">
        <v>2</v>
      </c>
      <c r="Y75" s="129">
        <v>1</v>
      </c>
      <c r="Z75" s="129">
        <v>3</v>
      </c>
      <c r="AA75" s="129">
        <v>2</v>
      </c>
      <c r="AB75" s="129">
        <v>3</v>
      </c>
      <c r="AC75" s="129">
        <v>4</v>
      </c>
      <c r="AD75" s="129">
        <v>5</v>
      </c>
      <c r="AE75" s="129">
        <v>4</v>
      </c>
      <c r="AF75" s="129">
        <v>4</v>
      </c>
      <c r="AG75" s="129">
        <v>5</v>
      </c>
      <c r="AH75" s="129">
        <v>5</v>
      </c>
      <c r="AI75" s="129">
        <v>4</v>
      </c>
      <c r="AJ75" s="129">
        <v>5</v>
      </c>
      <c r="AK75" s="129">
        <v>5</v>
      </c>
      <c r="AL75" s="129">
        <v>6</v>
      </c>
      <c r="AM75" s="129">
        <v>5</v>
      </c>
      <c r="AN75" s="129">
        <v>7</v>
      </c>
      <c r="AO75" s="129">
        <v>5</v>
      </c>
      <c r="AP75" s="129">
        <v>6</v>
      </c>
      <c r="AQ75" s="129">
        <v>4</v>
      </c>
      <c r="AR75" s="129">
        <v>5</v>
      </c>
      <c r="AS75" s="129">
        <v>3</v>
      </c>
      <c r="AT75" s="129">
        <v>4</v>
      </c>
      <c r="AU75" s="129">
        <v>15</v>
      </c>
      <c r="AV75" s="129">
        <v>17</v>
      </c>
      <c r="AW75" s="129">
        <v>13</v>
      </c>
      <c r="AX75" s="129">
        <v>15</v>
      </c>
      <c r="AY75" s="129">
        <v>11</v>
      </c>
      <c r="AZ75" s="129">
        <v>11</v>
      </c>
      <c r="BA75" s="129">
        <v>12</v>
      </c>
      <c r="BB75" s="129">
        <v>12</v>
      </c>
      <c r="BC75" s="129">
        <v>12</v>
      </c>
      <c r="BD75" s="129">
        <v>11</v>
      </c>
      <c r="BE75" s="129">
        <v>12</v>
      </c>
      <c r="BF75" s="129">
        <v>10</v>
      </c>
      <c r="BG75" s="129">
        <v>10</v>
      </c>
      <c r="BH75" s="129">
        <v>9</v>
      </c>
      <c r="BI75" s="129">
        <v>9</v>
      </c>
      <c r="BJ75" s="129">
        <v>8</v>
      </c>
      <c r="BK75" s="129">
        <v>9</v>
      </c>
      <c r="BL75" s="129">
        <v>9</v>
      </c>
      <c r="BM75" s="129">
        <v>8</v>
      </c>
      <c r="BN75" s="129">
        <v>8</v>
      </c>
      <c r="BO75" s="129">
        <v>8</v>
      </c>
      <c r="BP75" s="129">
        <v>6</v>
      </c>
      <c r="BQ75" s="129">
        <v>5</v>
      </c>
      <c r="BR75" s="129">
        <v>4</v>
      </c>
      <c r="BS75" s="129">
        <v>3</v>
      </c>
      <c r="BT75" s="129">
        <v>2</v>
      </c>
      <c r="BU75" s="129">
        <v>4</v>
      </c>
      <c r="BV75" s="129">
        <v>2</v>
      </c>
      <c r="BW75" s="76"/>
    </row>
    <row r="76" spans="1:75" x14ac:dyDescent="0.2">
      <c r="A76" s="83" t="s">
        <v>161</v>
      </c>
      <c r="B76" s="82">
        <v>7088</v>
      </c>
      <c r="C76" s="83" t="s">
        <v>53</v>
      </c>
      <c r="D76" s="130">
        <f t="shared" si="34"/>
        <v>280</v>
      </c>
      <c r="E76" s="148">
        <f t="shared" si="35"/>
        <v>133</v>
      </c>
      <c r="F76" s="149">
        <f t="shared" si="36"/>
        <v>147</v>
      </c>
      <c r="G76" s="129">
        <v>2</v>
      </c>
      <c r="H76" s="129">
        <v>1</v>
      </c>
      <c r="I76" s="129">
        <v>3</v>
      </c>
      <c r="J76" s="129">
        <v>3</v>
      </c>
      <c r="K76" s="129">
        <v>2</v>
      </c>
      <c r="L76" s="129">
        <v>2</v>
      </c>
      <c r="M76" s="129">
        <v>1</v>
      </c>
      <c r="N76" s="129">
        <v>5</v>
      </c>
      <c r="O76" s="129">
        <v>2</v>
      </c>
      <c r="P76" s="129">
        <v>5</v>
      </c>
      <c r="Q76" s="129">
        <v>3</v>
      </c>
      <c r="R76" s="129">
        <v>1</v>
      </c>
      <c r="S76" s="129">
        <v>2</v>
      </c>
      <c r="T76" s="129">
        <v>3</v>
      </c>
      <c r="U76" s="129">
        <v>3</v>
      </c>
      <c r="V76" s="129">
        <v>3</v>
      </c>
      <c r="W76" s="129">
        <v>3</v>
      </c>
      <c r="X76" s="129">
        <v>4</v>
      </c>
      <c r="Y76" s="129">
        <v>2</v>
      </c>
      <c r="Z76" s="129">
        <v>4</v>
      </c>
      <c r="AA76" s="129">
        <v>4</v>
      </c>
      <c r="AB76" s="129">
        <v>5</v>
      </c>
      <c r="AC76" s="129">
        <v>3</v>
      </c>
      <c r="AD76" s="129">
        <v>4</v>
      </c>
      <c r="AE76" s="129">
        <v>3</v>
      </c>
      <c r="AF76" s="129">
        <v>3</v>
      </c>
      <c r="AG76" s="129">
        <v>4</v>
      </c>
      <c r="AH76" s="129">
        <v>4</v>
      </c>
      <c r="AI76" s="129">
        <v>3</v>
      </c>
      <c r="AJ76" s="129">
        <v>4</v>
      </c>
      <c r="AK76" s="129">
        <v>4</v>
      </c>
      <c r="AL76" s="129">
        <v>5</v>
      </c>
      <c r="AM76" s="129">
        <v>4</v>
      </c>
      <c r="AN76" s="129">
        <v>6</v>
      </c>
      <c r="AO76" s="129">
        <v>4</v>
      </c>
      <c r="AP76" s="129">
        <v>5</v>
      </c>
      <c r="AQ76" s="129">
        <v>3</v>
      </c>
      <c r="AR76" s="129">
        <v>2</v>
      </c>
      <c r="AS76" s="129">
        <v>2</v>
      </c>
      <c r="AT76" s="129">
        <v>2</v>
      </c>
      <c r="AU76" s="129">
        <v>9</v>
      </c>
      <c r="AV76" s="129">
        <v>10</v>
      </c>
      <c r="AW76" s="129">
        <v>8</v>
      </c>
      <c r="AX76" s="129">
        <v>9</v>
      </c>
      <c r="AY76" s="129">
        <v>7</v>
      </c>
      <c r="AZ76" s="129">
        <v>8</v>
      </c>
      <c r="BA76" s="129">
        <v>8</v>
      </c>
      <c r="BB76" s="129">
        <v>9</v>
      </c>
      <c r="BC76" s="129">
        <v>8</v>
      </c>
      <c r="BD76" s="129">
        <v>8</v>
      </c>
      <c r="BE76" s="129">
        <v>8</v>
      </c>
      <c r="BF76" s="129">
        <v>7</v>
      </c>
      <c r="BG76" s="129">
        <v>7</v>
      </c>
      <c r="BH76" s="129">
        <v>6</v>
      </c>
      <c r="BI76" s="129">
        <v>6</v>
      </c>
      <c r="BJ76" s="129">
        <v>6</v>
      </c>
      <c r="BK76" s="129">
        <v>4</v>
      </c>
      <c r="BL76" s="129">
        <v>3</v>
      </c>
      <c r="BM76" s="129">
        <v>3</v>
      </c>
      <c r="BN76" s="129">
        <v>4</v>
      </c>
      <c r="BO76" s="129">
        <v>3</v>
      </c>
      <c r="BP76" s="129">
        <v>3</v>
      </c>
      <c r="BQ76" s="129">
        <v>2</v>
      </c>
      <c r="BR76" s="129">
        <v>2</v>
      </c>
      <c r="BS76" s="129">
        <v>1</v>
      </c>
      <c r="BT76" s="129">
        <v>1</v>
      </c>
      <c r="BU76" s="129">
        <v>2</v>
      </c>
      <c r="BV76" s="129">
        <v>0</v>
      </c>
      <c r="BW76" s="76"/>
    </row>
    <row r="77" spans="1:75" x14ac:dyDescent="0.2">
      <c r="A77" s="83" t="s">
        <v>161</v>
      </c>
      <c r="B77" s="82">
        <v>10878</v>
      </c>
      <c r="C77" s="83" t="s">
        <v>54</v>
      </c>
      <c r="D77" s="130">
        <f t="shared" si="34"/>
        <v>346</v>
      </c>
      <c r="E77" s="148">
        <f t="shared" si="35"/>
        <v>170</v>
      </c>
      <c r="F77" s="149">
        <f t="shared" si="36"/>
        <v>176</v>
      </c>
      <c r="G77" s="129">
        <v>1</v>
      </c>
      <c r="H77" s="129">
        <v>1</v>
      </c>
      <c r="I77" s="129">
        <v>1</v>
      </c>
      <c r="J77" s="129">
        <v>3</v>
      </c>
      <c r="K77" s="129">
        <v>3</v>
      </c>
      <c r="L77" s="129">
        <v>3</v>
      </c>
      <c r="M77" s="129">
        <v>6</v>
      </c>
      <c r="N77" s="129">
        <v>3</v>
      </c>
      <c r="O77" s="129">
        <v>2</v>
      </c>
      <c r="P77" s="129">
        <v>1</v>
      </c>
      <c r="Q77" s="129">
        <v>3</v>
      </c>
      <c r="R77" s="129">
        <v>2</v>
      </c>
      <c r="S77" s="129">
        <v>4</v>
      </c>
      <c r="T77" s="129">
        <v>4</v>
      </c>
      <c r="U77" s="129">
        <v>4</v>
      </c>
      <c r="V77" s="129">
        <v>5</v>
      </c>
      <c r="W77" s="129">
        <v>4</v>
      </c>
      <c r="X77" s="129">
        <v>8</v>
      </c>
      <c r="Y77" s="129">
        <v>4</v>
      </c>
      <c r="Z77" s="129">
        <v>6</v>
      </c>
      <c r="AA77" s="129">
        <v>7</v>
      </c>
      <c r="AB77" s="129">
        <v>7</v>
      </c>
      <c r="AC77" s="129">
        <v>3</v>
      </c>
      <c r="AD77" s="129">
        <v>3</v>
      </c>
      <c r="AE77" s="129">
        <v>3</v>
      </c>
      <c r="AF77" s="129">
        <v>3</v>
      </c>
      <c r="AG77" s="129">
        <v>3</v>
      </c>
      <c r="AH77" s="129">
        <v>4</v>
      </c>
      <c r="AI77" s="129">
        <v>3</v>
      </c>
      <c r="AJ77" s="129">
        <v>3</v>
      </c>
      <c r="AK77" s="129">
        <v>4</v>
      </c>
      <c r="AL77" s="129">
        <v>4</v>
      </c>
      <c r="AM77" s="129">
        <v>3</v>
      </c>
      <c r="AN77" s="129">
        <v>5</v>
      </c>
      <c r="AO77" s="129">
        <v>4</v>
      </c>
      <c r="AP77" s="129">
        <v>4</v>
      </c>
      <c r="AQ77" s="129">
        <v>5</v>
      </c>
      <c r="AR77" s="129">
        <v>5</v>
      </c>
      <c r="AS77" s="129">
        <v>4</v>
      </c>
      <c r="AT77" s="129">
        <v>4</v>
      </c>
      <c r="AU77" s="129">
        <v>17</v>
      </c>
      <c r="AV77" s="129">
        <v>19</v>
      </c>
      <c r="AW77" s="129">
        <v>15</v>
      </c>
      <c r="AX77" s="129">
        <v>16</v>
      </c>
      <c r="AY77" s="129">
        <v>9</v>
      </c>
      <c r="AZ77" s="129">
        <v>9</v>
      </c>
      <c r="BA77" s="129">
        <v>10</v>
      </c>
      <c r="BB77" s="129">
        <v>10</v>
      </c>
      <c r="BC77" s="129">
        <v>10</v>
      </c>
      <c r="BD77" s="129">
        <v>9</v>
      </c>
      <c r="BE77" s="129">
        <v>10</v>
      </c>
      <c r="BF77" s="129">
        <v>8</v>
      </c>
      <c r="BG77" s="129">
        <v>8</v>
      </c>
      <c r="BH77" s="129">
        <v>8</v>
      </c>
      <c r="BI77" s="129">
        <v>7</v>
      </c>
      <c r="BJ77" s="129">
        <v>7</v>
      </c>
      <c r="BK77" s="129">
        <v>3</v>
      </c>
      <c r="BL77" s="129">
        <v>4</v>
      </c>
      <c r="BM77" s="129">
        <v>3</v>
      </c>
      <c r="BN77" s="129">
        <v>3</v>
      </c>
      <c r="BO77" s="129">
        <v>3</v>
      </c>
      <c r="BP77" s="129">
        <v>2</v>
      </c>
      <c r="BQ77" s="129">
        <v>2</v>
      </c>
      <c r="BR77" s="129">
        <v>1</v>
      </c>
      <c r="BS77" s="129">
        <v>1</v>
      </c>
      <c r="BT77" s="129">
        <v>1</v>
      </c>
      <c r="BU77" s="129">
        <v>1</v>
      </c>
      <c r="BV77" s="129">
        <v>1</v>
      </c>
      <c r="BW77" s="76"/>
    </row>
    <row r="78" spans="1:75" x14ac:dyDescent="0.2">
      <c r="A78" s="78" t="s">
        <v>162</v>
      </c>
      <c r="B78" s="79"/>
      <c r="C78" s="80" t="s">
        <v>273</v>
      </c>
      <c r="D78" s="84">
        <f>SUM(D79:D85)</f>
        <v>5869</v>
      </c>
      <c r="E78" s="84">
        <f t="shared" ref="E78:BP78" si="37">SUM(E79:E85)</f>
        <v>2913</v>
      </c>
      <c r="F78" s="84">
        <f t="shared" si="37"/>
        <v>2956</v>
      </c>
      <c r="G78" s="84">
        <f t="shared" si="37"/>
        <v>24</v>
      </c>
      <c r="H78" s="84">
        <f t="shared" si="37"/>
        <v>30</v>
      </c>
      <c r="I78" s="84">
        <f t="shared" si="37"/>
        <v>28</v>
      </c>
      <c r="J78" s="84">
        <f t="shared" si="37"/>
        <v>26</v>
      </c>
      <c r="K78" s="84">
        <f t="shared" si="37"/>
        <v>31</v>
      </c>
      <c r="L78" s="84">
        <f t="shared" si="37"/>
        <v>44</v>
      </c>
      <c r="M78" s="84">
        <f t="shared" si="37"/>
        <v>33</v>
      </c>
      <c r="N78" s="84">
        <f t="shared" si="37"/>
        <v>34</v>
      </c>
      <c r="O78" s="84">
        <f t="shared" si="37"/>
        <v>36</v>
      </c>
      <c r="P78" s="84">
        <f t="shared" si="37"/>
        <v>48</v>
      </c>
      <c r="Q78" s="84">
        <f t="shared" si="37"/>
        <v>28</v>
      </c>
      <c r="R78" s="84">
        <f t="shared" si="37"/>
        <v>40</v>
      </c>
      <c r="S78" s="84">
        <f t="shared" si="37"/>
        <v>45</v>
      </c>
      <c r="T78" s="84">
        <f t="shared" si="37"/>
        <v>49</v>
      </c>
      <c r="U78" s="84">
        <f t="shared" si="37"/>
        <v>47</v>
      </c>
      <c r="V78" s="84">
        <f t="shared" si="37"/>
        <v>46</v>
      </c>
      <c r="W78" s="84">
        <f t="shared" si="37"/>
        <v>58</v>
      </c>
      <c r="X78" s="84">
        <f t="shared" si="37"/>
        <v>50</v>
      </c>
      <c r="Y78" s="84">
        <f t="shared" si="37"/>
        <v>39</v>
      </c>
      <c r="Z78" s="84">
        <f t="shared" si="37"/>
        <v>54</v>
      </c>
      <c r="AA78" s="84">
        <f t="shared" si="37"/>
        <v>42</v>
      </c>
      <c r="AB78" s="84">
        <f t="shared" si="37"/>
        <v>57</v>
      </c>
      <c r="AC78" s="84">
        <f t="shared" si="37"/>
        <v>48</v>
      </c>
      <c r="AD78" s="84">
        <f t="shared" si="37"/>
        <v>64</v>
      </c>
      <c r="AE78" s="84">
        <f t="shared" si="37"/>
        <v>56</v>
      </c>
      <c r="AF78" s="84">
        <f t="shared" si="37"/>
        <v>74</v>
      </c>
      <c r="AG78" s="84">
        <f t="shared" si="37"/>
        <v>41</v>
      </c>
      <c r="AH78" s="84">
        <f t="shared" si="37"/>
        <v>55</v>
      </c>
      <c r="AI78" s="84">
        <f t="shared" si="37"/>
        <v>47</v>
      </c>
      <c r="AJ78" s="84">
        <f t="shared" si="37"/>
        <v>64</v>
      </c>
      <c r="AK78" s="84">
        <f t="shared" si="37"/>
        <v>64</v>
      </c>
      <c r="AL78" s="84">
        <f t="shared" si="37"/>
        <v>68</v>
      </c>
      <c r="AM78" s="84">
        <f t="shared" si="37"/>
        <v>69</v>
      </c>
      <c r="AN78" s="84">
        <f t="shared" si="37"/>
        <v>69</v>
      </c>
      <c r="AO78" s="84">
        <f t="shared" si="37"/>
        <v>61</v>
      </c>
      <c r="AP78" s="84">
        <f t="shared" si="37"/>
        <v>78</v>
      </c>
      <c r="AQ78" s="84">
        <f t="shared" si="37"/>
        <v>67</v>
      </c>
      <c r="AR78" s="84">
        <f t="shared" si="37"/>
        <v>70</v>
      </c>
      <c r="AS78" s="84">
        <f t="shared" si="37"/>
        <v>47</v>
      </c>
      <c r="AT78" s="84">
        <f t="shared" si="37"/>
        <v>70</v>
      </c>
      <c r="AU78" s="84">
        <f t="shared" si="37"/>
        <v>282</v>
      </c>
      <c r="AV78" s="84">
        <f t="shared" si="37"/>
        <v>279</v>
      </c>
      <c r="AW78" s="84">
        <f t="shared" si="37"/>
        <v>207</v>
      </c>
      <c r="AX78" s="84">
        <f t="shared" si="37"/>
        <v>220</v>
      </c>
      <c r="AY78" s="84">
        <f t="shared" si="37"/>
        <v>206</v>
      </c>
      <c r="AZ78" s="84">
        <f t="shared" si="37"/>
        <v>190</v>
      </c>
      <c r="BA78" s="84">
        <f t="shared" si="37"/>
        <v>203</v>
      </c>
      <c r="BB78" s="84">
        <f t="shared" si="37"/>
        <v>204</v>
      </c>
      <c r="BC78" s="84">
        <f t="shared" si="37"/>
        <v>225</v>
      </c>
      <c r="BD78" s="84">
        <f t="shared" si="37"/>
        <v>222</v>
      </c>
      <c r="BE78" s="84">
        <f t="shared" si="37"/>
        <v>202</v>
      </c>
      <c r="BF78" s="84">
        <f t="shared" si="37"/>
        <v>214</v>
      </c>
      <c r="BG78" s="84">
        <f t="shared" si="37"/>
        <v>138</v>
      </c>
      <c r="BH78" s="84">
        <f t="shared" si="37"/>
        <v>143</v>
      </c>
      <c r="BI78" s="84">
        <f t="shared" si="37"/>
        <v>121</v>
      </c>
      <c r="BJ78" s="84">
        <f t="shared" si="37"/>
        <v>113</v>
      </c>
      <c r="BK78" s="84">
        <f t="shared" si="37"/>
        <v>119</v>
      </c>
      <c r="BL78" s="84">
        <f t="shared" si="37"/>
        <v>74</v>
      </c>
      <c r="BM78" s="84">
        <f t="shared" si="37"/>
        <v>85</v>
      </c>
      <c r="BN78" s="84">
        <f t="shared" si="37"/>
        <v>69</v>
      </c>
      <c r="BO78" s="84">
        <f t="shared" si="37"/>
        <v>70</v>
      </c>
      <c r="BP78" s="84">
        <f t="shared" si="37"/>
        <v>59</v>
      </c>
      <c r="BQ78" s="84">
        <f t="shared" ref="BQ78:BV78" si="38">SUM(BQ79:BQ85)</f>
        <v>68</v>
      </c>
      <c r="BR78" s="84">
        <f t="shared" si="38"/>
        <v>36</v>
      </c>
      <c r="BS78" s="84">
        <f t="shared" si="38"/>
        <v>41</v>
      </c>
      <c r="BT78" s="84">
        <f t="shared" si="38"/>
        <v>21</v>
      </c>
      <c r="BU78" s="84">
        <f t="shared" si="38"/>
        <v>35</v>
      </c>
      <c r="BV78" s="84">
        <f t="shared" si="38"/>
        <v>22</v>
      </c>
      <c r="BW78" s="76"/>
    </row>
    <row r="79" spans="1:75" x14ac:dyDescent="0.2">
      <c r="A79" s="83" t="s">
        <v>162</v>
      </c>
      <c r="B79" s="82">
        <v>4759</v>
      </c>
      <c r="C79" s="83" t="s">
        <v>55</v>
      </c>
      <c r="D79" s="130">
        <f t="shared" ref="D79:D85" si="39">E79+F79</f>
        <v>2182</v>
      </c>
      <c r="E79" s="148">
        <f t="shared" ref="E79:E85" si="40">G79+I79+K79+M79+O79+Q79+S79+U79+W79+Y79+AA79+AC79+AE79+AG79+AI79+AK79+AM79+AO79+AQ79+AS79+AU79+AW79+AY79+BA79+BC79+BE79+BG79+BI79+BK79+BM79+BO79+BQ79+BS79+BU79</f>
        <v>1091</v>
      </c>
      <c r="F79" s="149">
        <f t="shared" ref="F79:F85" si="41">H79+J79+L79+N79+P79+R79+T79+V79+X79+Z79+AB79+AD79+AF79+AH79+AJ79+AL79+AN79+AP79+AR79+AT79+AV79+AX79+AZ79+BB79+BD79+BF79+BH79+BJ79+BL79+BN79+BP79+BR79+BT79+BV79</f>
        <v>1091</v>
      </c>
      <c r="G79" s="129">
        <v>7</v>
      </c>
      <c r="H79" s="129">
        <v>12</v>
      </c>
      <c r="I79" s="129">
        <v>8</v>
      </c>
      <c r="J79" s="129">
        <v>7</v>
      </c>
      <c r="K79" s="129">
        <v>9</v>
      </c>
      <c r="L79" s="129">
        <v>18</v>
      </c>
      <c r="M79" s="129">
        <v>8</v>
      </c>
      <c r="N79" s="129">
        <v>7</v>
      </c>
      <c r="O79" s="129">
        <v>12</v>
      </c>
      <c r="P79" s="129">
        <v>15</v>
      </c>
      <c r="Q79" s="129">
        <v>7</v>
      </c>
      <c r="R79" s="129">
        <v>14</v>
      </c>
      <c r="S79" s="129">
        <v>16</v>
      </c>
      <c r="T79" s="129">
        <v>17</v>
      </c>
      <c r="U79" s="129">
        <v>17</v>
      </c>
      <c r="V79" s="129">
        <v>15</v>
      </c>
      <c r="W79" s="129">
        <v>20</v>
      </c>
      <c r="X79" s="129">
        <v>18</v>
      </c>
      <c r="Y79" s="129">
        <v>14</v>
      </c>
      <c r="Z79" s="129">
        <v>18</v>
      </c>
      <c r="AA79" s="129">
        <v>15</v>
      </c>
      <c r="AB79" s="129">
        <v>19</v>
      </c>
      <c r="AC79" s="129">
        <v>15</v>
      </c>
      <c r="AD79" s="129">
        <v>22</v>
      </c>
      <c r="AE79" s="129">
        <v>18</v>
      </c>
      <c r="AF79" s="129">
        <v>24</v>
      </c>
      <c r="AG79" s="129">
        <v>14</v>
      </c>
      <c r="AH79" s="129">
        <v>19</v>
      </c>
      <c r="AI79" s="129">
        <v>16</v>
      </c>
      <c r="AJ79" s="129">
        <v>20</v>
      </c>
      <c r="AK79" s="129">
        <v>21</v>
      </c>
      <c r="AL79" s="129">
        <v>23</v>
      </c>
      <c r="AM79" s="129">
        <v>22</v>
      </c>
      <c r="AN79" s="129">
        <v>24</v>
      </c>
      <c r="AO79" s="129">
        <v>21</v>
      </c>
      <c r="AP79" s="129">
        <v>25</v>
      </c>
      <c r="AQ79" s="129">
        <v>26</v>
      </c>
      <c r="AR79" s="129">
        <v>26</v>
      </c>
      <c r="AS79" s="129">
        <v>18</v>
      </c>
      <c r="AT79" s="129">
        <v>28</v>
      </c>
      <c r="AU79" s="129">
        <v>109</v>
      </c>
      <c r="AV79" s="129">
        <v>107</v>
      </c>
      <c r="AW79" s="129">
        <v>81</v>
      </c>
      <c r="AX79" s="129">
        <v>85</v>
      </c>
      <c r="AY79" s="129">
        <v>79</v>
      </c>
      <c r="AZ79" s="129">
        <v>72</v>
      </c>
      <c r="BA79" s="129">
        <v>76</v>
      </c>
      <c r="BB79" s="129">
        <v>78</v>
      </c>
      <c r="BC79" s="129">
        <v>86</v>
      </c>
      <c r="BD79" s="129">
        <v>83</v>
      </c>
      <c r="BE79" s="129">
        <v>76</v>
      </c>
      <c r="BF79" s="129">
        <v>82</v>
      </c>
      <c r="BG79" s="129">
        <v>54</v>
      </c>
      <c r="BH79" s="129">
        <v>54</v>
      </c>
      <c r="BI79" s="129">
        <v>47</v>
      </c>
      <c r="BJ79" s="129">
        <v>42</v>
      </c>
      <c r="BK79" s="129">
        <v>51</v>
      </c>
      <c r="BL79" s="129">
        <v>32</v>
      </c>
      <c r="BM79" s="129">
        <v>37</v>
      </c>
      <c r="BN79" s="129">
        <v>28</v>
      </c>
      <c r="BO79" s="129">
        <v>30</v>
      </c>
      <c r="BP79" s="129">
        <v>24</v>
      </c>
      <c r="BQ79" s="129">
        <v>29</v>
      </c>
      <c r="BR79" s="129">
        <v>15</v>
      </c>
      <c r="BS79" s="129">
        <v>17</v>
      </c>
      <c r="BT79" s="129">
        <v>9</v>
      </c>
      <c r="BU79" s="129">
        <v>15</v>
      </c>
      <c r="BV79" s="129">
        <v>9</v>
      </c>
      <c r="BW79" s="76"/>
    </row>
    <row r="80" spans="1:75" x14ac:dyDescent="0.2">
      <c r="A80" s="83" t="s">
        <v>162</v>
      </c>
      <c r="B80" s="82">
        <v>4760</v>
      </c>
      <c r="C80" s="83" t="s">
        <v>56</v>
      </c>
      <c r="D80" s="130">
        <f t="shared" si="39"/>
        <v>909</v>
      </c>
      <c r="E80" s="148">
        <f t="shared" si="40"/>
        <v>453</v>
      </c>
      <c r="F80" s="149">
        <f t="shared" si="41"/>
        <v>456</v>
      </c>
      <c r="G80" s="129">
        <v>3</v>
      </c>
      <c r="H80" s="129">
        <v>1</v>
      </c>
      <c r="I80" s="129">
        <v>7</v>
      </c>
      <c r="J80" s="129">
        <v>4</v>
      </c>
      <c r="K80" s="129">
        <v>6</v>
      </c>
      <c r="L80" s="129">
        <v>6</v>
      </c>
      <c r="M80" s="129">
        <v>5</v>
      </c>
      <c r="N80" s="129">
        <v>4</v>
      </c>
      <c r="O80" s="129">
        <v>3</v>
      </c>
      <c r="P80" s="129">
        <v>10</v>
      </c>
      <c r="Q80" s="129">
        <v>5</v>
      </c>
      <c r="R80" s="129">
        <v>4</v>
      </c>
      <c r="S80" s="129">
        <v>10</v>
      </c>
      <c r="T80" s="129">
        <v>10</v>
      </c>
      <c r="U80" s="129">
        <v>10</v>
      </c>
      <c r="V80" s="129">
        <v>10</v>
      </c>
      <c r="W80" s="129">
        <v>13</v>
      </c>
      <c r="X80" s="129">
        <v>10</v>
      </c>
      <c r="Y80" s="129">
        <v>8</v>
      </c>
      <c r="Z80" s="129">
        <v>12</v>
      </c>
      <c r="AA80" s="129">
        <v>9</v>
      </c>
      <c r="AB80" s="129">
        <v>12</v>
      </c>
      <c r="AC80" s="129">
        <v>8</v>
      </c>
      <c r="AD80" s="129">
        <v>11</v>
      </c>
      <c r="AE80" s="129">
        <v>10</v>
      </c>
      <c r="AF80" s="129">
        <v>12</v>
      </c>
      <c r="AG80" s="129">
        <v>7</v>
      </c>
      <c r="AH80" s="129">
        <v>9</v>
      </c>
      <c r="AI80" s="129">
        <v>8</v>
      </c>
      <c r="AJ80" s="129">
        <v>11</v>
      </c>
      <c r="AK80" s="129">
        <v>11</v>
      </c>
      <c r="AL80" s="129">
        <v>11</v>
      </c>
      <c r="AM80" s="129">
        <v>12</v>
      </c>
      <c r="AN80" s="129">
        <v>11</v>
      </c>
      <c r="AO80" s="129">
        <v>10</v>
      </c>
      <c r="AP80" s="129">
        <v>14</v>
      </c>
      <c r="AQ80" s="129">
        <v>9</v>
      </c>
      <c r="AR80" s="129">
        <v>10</v>
      </c>
      <c r="AS80" s="129">
        <v>7</v>
      </c>
      <c r="AT80" s="129">
        <v>9</v>
      </c>
      <c r="AU80" s="129">
        <v>39</v>
      </c>
      <c r="AV80" s="129">
        <v>39</v>
      </c>
      <c r="AW80" s="129">
        <v>29</v>
      </c>
      <c r="AX80" s="129">
        <v>31</v>
      </c>
      <c r="AY80" s="129">
        <v>30</v>
      </c>
      <c r="AZ80" s="129">
        <v>28</v>
      </c>
      <c r="BA80" s="129">
        <v>30</v>
      </c>
      <c r="BB80" s="129">
        <v>30</v>
      </c>
      <c r="BC80" s="129">
        <v>33</v>
      </c>
      <c r="BD80" s="129">
        <v>33</v>
      </c>
      <c r="BE80" s="129">
        <v>30</v>
      </c>
      <c r="BF80" s="129">
        <v>31</v>
      </c>
      <c r="BG80" s="129">
        <v>20</v>
      </c>
      <c r="BH80" s="129">
        <v>21</v>
      </c>
      <c r="BI80" s="129">
        <v>18</v>
      </c>
      <c r="BJ80" s="129">
        <v>16</v>
      </c>
      <c r="BK80" s="129">
        <v>18</v>
      </c>
      <c r="BL80" s="129">
        <v>12</v>
      </c>
      <c r="BM80" s="129">
        <v>13</v>
      </c>
      <c r="BN80" s="129">
        <v>11</v>
      </c>
      <c r="BO80" s="129">
        <v>11</v>
      </c>
      <c r="BP80" s="129">
        <v>9</v>
      </c>
      <c r="BQ80" s="129">
        <v>10</v>
      </c>
      <c r="BR80" s="129">
        <v>6</v>
      </c>
      <c r="BS80" s="129">
        <v>6</v>
      </c>
      <c r="BT80" s="129">
        <v>4</v>
      </c>
      <c r="BU80" s="129">
        <v>5</v>
      </c>
      <c r="BV80" s="129">
        <v>4</v>
      </c>
      <c r="BW80" s="76"/>
    </row>
    <row r="81" spans="1:75" x14ac:dyDescent="0.2">
      <c r="A81" s="83" t="s">
        <v>162</v>
      </c>
      <c r="B81" s="82">
        <v>4761</v>
      </c>
      <c r="C81" s="83" t="s">
        <v>57</v>
      </c>
      <c r="D81" s="130">
        <f t="shared" si="39"/>
        <v>935</v>
      </c>
      <c r="E81" s="148">
        <f t="shared" si="40"/>
        <v>461</v>
      </c>
      <c r="F81" s="149">
        <f t="shared" si="41"/>
        <v>474</v>
      </c>
      <c r="G81" s="129">
        <v>8</v>
      </c>
      <c r="H81" s="129">
        <v>7</v>
      </c>
      <c r="I81" s="129">
        <v>5</v>
      </c>
      <c r="J81" s="129">
        <v>6</v>
      </c>
      <c r="K81" s="129">
        <v>6</v>
      </c>
      <c r="L81" s="129">
        <v>7</v>
      </c>
      <c r="M81" s="129">
        <v>3</v>
      </c>
      <c r="N81" s="129">
        <v>7</v>
      </c>
      <c r="O81" s="129">
        <v>5</v>
      </c>
      <c r="P81" s="129">
        <v>9</v>
      </c>
      <c r="Q81" s="129">
        <v>3</v>
      </c>
      <c r="R81" s="129">
        <v>7</v>
      </c>
      <c r="S81" s="129">
        <v>7</v>
      </c>
      <c r="T81" s="129">
        <v>7</v>
      </c>
      <c r="U81" s="129">
        <v>7</v>
      </c>
      <c r="V81" s="129">
        <v>7</v>
      </c>
      <c r="W81" s="129">
        <v>9</v>
      </c>
      <c r="X81" s="129">
        <v>7</v>
      </c>
      <c r="Y81" s="129">
        <v>6</v>
      </c>
      <c r="Z81" s="129">
        <v>8</v>
      </c>
      <c r="AA81" s="129">
        <v>6</v>
      </c>
      <c r="AB81" s="129">
        <v>9</v>
      </c>
      <c r="AC81" s="129">
        <v>8</v>
      </c>
      <c r="AD81" s="129">
        <v>11</v>
      </c>
      <c r="AE81" s="129">
        <v>9</v>
      </c>
      <c r="AF81" s="129">
        <v>13</v>
      </c>
      <c r="AG81" s="129">
        <v>7</v>
      </c>
      <c r="AH81" s="129">
        <v>9</v>
      </c>
      <c r="AI81" s="129">
        <v>8</v>
      </c>
      <c r="AJ81" s="129">
        <v>11</v>
      </c>
      <c r="AK81" s="129">
        <v>11</v>
      </c>
      <c r="AL81" s="129">
        <v>11</v>
      </c>
      <c r="AM81" s="129">
        <v>12</v>
      </c>
      <c r="AN81" s="129">
        <v>11</v>
      </c>
      <c r="AO81" s="129">
        <v>10</v>
      </c>
      <c r="AP81" s="129">
        <v>13</v>
      </c>
      <c r="AQ81" s="129">
        <v>10</v>
      </c>
      <c r="AR81" s="129">
        <v>10</v>
      </c>
      <c r="AS81" s="129">
        <v>7</v>
      </c>
      <c r="AT81" s="129">
        <v>10</v>
      </c>
      <c r="AU81" s="129">
        <v>41</v>
      </c>
      <c r="AV81" s="129">
        <v>41</v>
      </c>
      <c r="AW81" s="129">
        <v>30</v>
      </c>
      <c r="AX81" s="129">
        <v>32</v>
      </c>
      <c r="AY81" s="129">
        <v>33</v>
      </c>
      <c r="AZ81" s="129">
        <v>31</v>
      </c>
      <c r="BA81" s="129">
        <v>33</v>
      </c>
      <c r="BB81" s="129">
        <v>32</v>
      </c>
      <c r="BC81" s="129">
        <v>36</v>
      </c>
      <c r="BD81" s="129">
        <v>36</v>
      </c>
      <c r="BE81" s="129">
        <v>32</v>
      </c>
      <c r="BF81" s="129">
        <v>35</v>
      </c>
      <c r="BG81" s="129">
        <v>22</v>
      </c>
      <c r="BH81" s="129">
        <v>23</v>
      </c>
      <c r="BI81" s="129">
        <v>19</v>
      </c>
      <c r="BJ81" s="129">
        <v>19</v>
      </c>
      <c r="BK81" s="129">
        <v>19</v>
      </c>
      <c r="BL81" s="129">
        <v>12</v>
      </c>
      <c r="BM81" s="129">
        <v>14</v>
      </c>
      <c r="BN81" s="129">
        <v>11</v>
      </c>
      <c r="BO81" s="129">
        <v>11</v>
      </c>
      <c r="BP81" s="129">
        <v>10</v>
      </c>
      <c r="BQ81" s="129">
        <v>11</v>
      </c>
      <c r="BR81" s="129">
        <v>6</v>
      </c>
      <c r="BS81" s="129">
        <v>7</v>
      </c>
      <c r="BT81" s="129">
        <v>3</v>
      </c>
      <c r="BU81" s="129">
        <v>6</v>
      </c>
      <c r="BV81" s="129">
        <v>3</v>
      </c>
      <c r="BW81" s="76"/>
    </row>
    <row r="82" spans="1:75" x14ac:dyDescent="0.2">
      <c r="A82" s="83" t="s">
        <v>162</v>
      </c>
      <c r="B82" s="82">
        <v>4762</v>
      </c>
      <c r="C82" s="83" t="s">
        <v>58</v>
      </c>
      <c r="D82" s="130">
        <f t="shared" si="39"/>
        <v>573</v>
      </c>
      <c r="E82" s="148">
        <f t="shared" si="40"/>
        <v>282</v>
      </c>
      <c r="F82" s="149">
        <f t="shared" si="41"/>
        <v>291</v>
      </c>
      <c r="G82" s="129">
        <v>1</v>
      </c>
      <c r="H82" s="129">
        <v>2</v>
      </c>
      <c r="I82" s="129">
        <v>2</v>
      </c>
      <c r="J82" s="129">
        <v>2</v>
      </c>
      <c r="K82" s="129">
        <v>3</v>
      </c>
      <c r="L82" s="129">
        <v>3</v>
      </c>
      <c r="M82" s="129">
        <v>3</v>
      </c>
      <c r="N82" s="129">
        <v>6</v>
      </c>
      <c r="O82" s="129">
        <v>6</v>
      </c>
      <c r="P82" s="129">
        <v>3</v>
      </c>
      <c r="Q82" s="129">
        <v>4</v>
      </c>
      <c r="R82" s="129">
        <v>5</v>
      </c>
      <c r="S82" s="129">
        <v>3</v>
      </c>
      <c r="T82" s="129">
        <v>4</v>
      </c>
      <c r="U82" s="129">
        <v>4</v>
      </c>
      <c r="V82" s="129">
        <v>3</v>
      </c>
      <c r="W82" s="129">
        <v>4</v>
      </c>
      <c r="X82" s="129">
        <v>4</v>
      </c>
      <c r="Y82" s="129">
        <v>3</v>
      </c>
      <c r="Z82" s="129">
        <v>4</v>
      </c>
      <c r="AA82" s="129">
        <v>3</v>
      </c>
      <c r="AB82" s="129">
        <v>5</v>
      </c>
      <c r="AC82" s="129">
        <v>5</v>
      </c>
      <c r="AD82" s="129">
        <v>7</v>
      </c>
      <c r="AE82" s="129">
        <v>6</v>
      </c>
      <c r="AF82" s="129">
        <v>8</v>
      </c>
      <c r="AG82" s="129">
        <v>4</v>
      </c>
      <c r="AH82" s="129">
        <v>6</v>
      </c>
      <c r="AI82" s="129">
        <v>5</v>
      </c>
      <c r="AJ82" s="129">
        <v>7</v>
      </c>
      <c r="AK82" s="129">
        <v>7</v>
      </c>
      <c r="AL82" s="129">
        <v>7</v>
      </c>
      <c r="AM82" s="129">
        <v>7</v>
      </c>
      <c r="AN82" s="129">
        <v>8</v>
      </c>
      <c r="AO82" s="129">
        <v>7</v>
      </c>
      <c r="AP82" s="129">
        <v>8</v>
      </c>
      <c r="AQ82" s="129">
        <v>6</v>
      </c>
      <c r="AR82" s="129">
        <v>7</v>
      </c>
      <c r="AS82" s="129">
        <v>4</v>
      </c>
      <c r="AT82" s="129">
        <v>7</v>
      </c>
      <c r="AU82" s="129">
        <v>27</v>
      </c>
      <c r="AV82" s="129">
        <v>26</v>
      </c>
      <c r="AW82" s="129">
        <v>19</v>
      </c>
      <c r="AX82" s="129">
        <v>21</v>
      </c>
      <c r="AY82" s="129">
        <v>22</v>
      </c>
      <c r="AZ82" s="129">
        <v>20</v>
      </c>
      <c r="BA82" s="129">
        <v>22</v>
      </c>
      <c r="BB82" s="129">
        <v>22</v>
      </c>
      <c r="BC82" s="129">
        <v>24</v>
      </c>
      <c r="BD82" s="129">
        <v>24</v>
      </c>
      <c r="BE82" s="129">
        <v>22</v>
      </c>
      <c r="BF82" s="129">
        <v>23</v>
      </c>
      <c r="BG82" s="129">
        <v>15</v>
      </c>
      <c r="BH82" s="129">
        <v>15</v>
      </c>
      <c r="BI82" s="129">
        <v>13</v>
      </c>
      <c r="BJ82" s="129">
        <v>12</v>
      </c>
      <c r="BK82" s="129">
        <v>9</v>
      </c>
      <c r="BL82" s="129">
        <v>5</v>
      </c>
      <c r="BM82" s="129">
        <v>6</v>
      </c>
      <c r="BN82" s="129">
        <v>6</v>
      </c>
      <c r="BO82" s="129">
        <v>5</v>
      </c>
      <c r="BP82" s="129">
        <v>5</v>
      </c>
      <c r="BQ82" s="129">
        <v>5</v>
      </c>
      <c r="BR82" s="129">
        <v>3</v>
      </c>
      <c r="BS82" s="129">
        <v>3</v>
      </c>
      <c r="BT82" s="129">
        <v>2</v>
      </c>
      <c r="BU82" s="129">
        <v>3</v>
      </c>
      <c r="BV82" s="129">
        <v>1</v>
      </c>
      <c r="BW82" s="76"/>
    </row>
    <row r="83" spans="1:75" x14ac:dyDescent="0.2">
      <c r="A83" s="83" t="s">
        <v>162</v>
      </c>
      <c r="B83" s="82">
        <v>6813</v>
      </c>
      <c r="C83" s="83" t="s">
        <v>59</v>
      </c>
      <c r="D83" s="130">
        <f t="shared" si="39"/>
        <v>374</v>
      </c>
      <c r="E83" s="148">
        <f t="shared" si="40"/>
        <v>186</v>
      </c>
      <c r="F83" s="149">
        <f t="shared" si="41"/>
        <v>188</v>
      </c>
      <c r="G83" s="129">
        <v>2</v>
      </c>
      <c r="H83" s="129">
        <v>1</v>
      </c>
      <c r="I83" s="129">
        <v>1</v>
      </c>
      <c r="J83" s="129">
        <v>0</v>
      </c>
      <c r="K83" s="129">
        <v>3</v>
      </c>
      <c r="L83" s="129">
        <v>2</v>
      </c>
      <c r="M83" s="129">
        <v>4</v>
      </c>
      <c r="N83" s="129">
        <v>1</v>
      </c>
      <c r="O83" s="129">
        <v>1</v>
      </c>
      <c r="P83" s="129">
        <v>1</v>
      </c>
      <c r="Q83" s="129">
        <v>3</v>
      </c>
      <c r="R83" s="129">
        <v>1</v>
      </c>
      <c r="S83" s="129">
        <v>3</v>
      </c>
      <c r="T83" s="129">
        <v>4</v>
      </c>
      <c r="U83" s="129">
        <v>3</v>
      </c>
      <c r="V83" s="129">
        <v>4</v>
      </c>
      <c r="W83" s="129">
        <v>4</v>
      </c>
      <c r="X83" s="129">
        <v>4</v>
      </c>
      <c r="Y83" s="129">
        <v>3</v>
      </c>
      <c r="Z83" s="129">
        <v>4</v>
      </c>
      <c r="AA83" s="129">
        <v>3</v>
      </c>
      <c r="AB83" s="129">
        <v>4</v>
      </c>
      <c r="AC83" s="129">
        <v>4</v>
      </c>
      <c r="AD83" s="129">
        <v>4</v>
      </c>
      <c r="AE83" s="129">
        <v>4</v>
      </c>
      <c r="AF83" s="129">
        <v>6</v>
      </c>
      <c r="AG83" s="129">
        <v>3</v>
      </c>
      <c r="AH83" s="129">
        <v>4</v>
      </c>
      <c r="AI83" s="129">
        <v>3</v>
      </c>
      <c r="AJ83" s="129">
        <v>5</v>
      </c>
      <c r="AK83" s="129">
        <v>5</v>
      </c>
      <c r="AL83" s="129">
        <v>5</v>
      </c>
      <c r="AM83" s="129">
        <v>5</v>
      </c>
      <c r="AN83" s="129">
        <v>5</v>
      </c>
      <c r="AO83" s="129">
        <v>4</v>
      </c>
      <c r="AP83" s="129">
        <v>6</v>
      </c>
      <c r="AQ83" s="129">
        <v>4</v>
      </c>
      <c r="AR83" s="129">
        <v>5</v>
      </c>
      <c r="AS83" s="129">
        <v>3</v>
      </c>
      <c r="AT83" s="129">
        <v>4</v>
      </c>
      <c r="AU83" s="129">
        <v>18</v>
      </c>
      <c r="AV83" s="129">
        <v>18</v>
      </c>
      <c r="AW83" s="129">
        <v>13</v>
      </c>
      <c r="AX83" s="129">
        <v>14</v>
      </c>
      <c r="AY83" s="129">
        <v>14</v>
      </c>
      <c r="AZ83" s="129">
        <v>13</v>
      </c>
      <c r="BA83" s="129">
        <v>14</v>
      </c>
      <c r="BB83" s="129">
        <v>14</v>
      </c>
      <c r="BC83" s="129">
        <v>15</v>
      </c>
      <c r="BD83" s="129">
        <v>16</v>
      </c>
      <c r="BE83" s="129">
        <v>14</v>
      </c>
      <c r="BF83" s="129">
        <v>15</v>
      </c>
      <c r="BG83" s="129">
        <v>9</v>
      </c>
      <c r="BH83" s="129">
        <v>10</v>
      </c>
      <c r="BI83" s="129">
        <v>8</v>
      </c>
      <c r="BJ83" s="129">
        <v>8</v>
      </c>
      <c r="BK83" s="129">
        <v>4</v>
      </c>
      <c r="BL83" s="129">
        <v>3</v>
      </c>
      <c r="BM83" s="129">
        <v>3</v>
      </c>
      <c r="BN83" s="129">
        <v>3</v>
      </c>
      <c r="BO83" s="129">
        <v>3</v>
      </c>
      <c r="BP83" s="129">
        <v>2</v>
      </c>
      <c r="BQ83" s="129">
        <v>3</v>
      </c>
      <c r="BR83" s="129">
        <v>1</v>
      </c>
      <c r="BS83" s="129">
        <v>2</v>
      </c>
      <c r="BT83" s="129">
        <v>0</v>
      </c>
      <c r="BU83" s="129">
        <v>1</v>
      </c>
      <c r="BV83" s="129">
        <v>1</v>
      </c>
      <c r="BW83" s="76"/>
    </row>
    <row r="84" spans="1:75" x14ac:dyDescent="0.2">
      <c r="A84" s="83" t="s">
        <v>162</v>
      </c>
      <c r="B84" s="82">
        <v>6956</v>
      </c>
      <c r="C84" s="83" t="s">
        <v>60</v>
      </c>
      <c r="D84" s="130">
        <f t="shared" si="39"/>
        <v>598</v>
      </c>
      <c r="E84" s="148">
        <f t="shared" si="40"/>
        <v>292</v>
      </c>
      <c r="F84" s="149">
        <f t="shared" si="41"/>
        <v>306</v>
      </c>
      <c r="G84" s="129">
        <v>2</v>
      </c>
      <c r="H84" s="129">
        <v>6</v>
      </c>
      <c r="I84" s="129">
        <v>5</v>
      </c>
      <c r="J84" s="129">
        <v>6</v>
      </c>
      <c r="K84" s="129">
        <v>2</v>
      </c>
      <c r="L84" s="129">
        <v>6</v>
      </c>
      <c r="M84" s="129">
        <v>7</v>
      </c>
      <c r="N84" s="129">
        <v>8</v>
      </c>
      <c r="O84" s="129">
        <v>6</v>
      </c>
      <c r="P84" s="129">
        <v>6</v>
      </c>
      <c r="Q84" s="129">
        <v>4</v>
      </c>
      <c r="R84" s="129">
        <v>9</v>
      </c>
      <c r="S84" s="129">
        <v>5</v>
      </c>
      <c r="T84" s="129">
        <v>5</v>
      </c>
      <c r="U84" s="129">
        <v>5</v>
      </c>
      <c r="V84" s="129">
        <v>5</v>
      </c>
      <c r="W84" s="129">
        <v>6</v>
      </c>
      <c r="X84" s="129">
        <v>6</v>
      </c>
      <c r="Y84" s="129">
        <v>4</v>
      </c>
      <c r="Z84" s="129">
        <v>6</v>
      </c>
      <c r="AA84" s="129">
        <v>5</v>
      </c>
      <c r="AB84" s="129">
        <v>6</v>
      </c>
      <c r="AC84" s="129">
        <v>5</v>
      </c>
      <c r="AD84" s="129">
        <v>6</v>
      </c>
      <c r="AE84" s="129">
        <v>6</v>
      </c>
      <c r="AF84" s="129">
        <v>7</v>
      </c>
      <c r="AG84" s="129">
        <v>4</v>
      </c>
      <c r="AH84" s="129">
        <v>5</v>
      </c>
      <c r="AI84" s="129">
        <v>5</v>
      </c>
      <c r="AJ84" s="129">
        <v>6</v>
      </c>
      <c r="AK84" s="129">
        <v>6</v>
      </c>
      <c r="AL84" s="129">
        <v>7</v>
      </c>
      <c r="AM84" s="129">
        <v>7</v>
      </c>
      <c r="AN84" s="129">
        <v>7</v>
      </c>
      <c r="AO84" s="129">
        <v>6</v>
      </c>
      <c r="AP84" s="129">
        <v>8</v>
      </c>
      <c r="AQ84" s="129">
        <v>8</v>
      </c>
      <c r="AR84" s="129">
        <v>8</v>
      </c>
      <c r="AS84" s="129">
        <v>5</v>
      </c>
      <c r="AT84" s="129">
        <v>9</v>
      </c>
      <c r="AU84" s="129">
        <v>33</v>
      </c>
      <c r="AV84" s="129">
        <v>32</v>
      </c>
      <c r="AW84" s="129">
        <v>24</v>
      </c>
      <c r="AX84" s="129">
        <v>25</v>
      </c>
      <c r="AY84" s="129">
        <v>17</v>
      </c>
      <c r="AZ84" s="129">
        <v>16</v>
      </c>
      <c r="BA84" s="129">
        <v>17</v>
      </c>
      <c r="BB84" s="129">
        <v>17</v>
      </c>
      <c r="BC84" s="129">
        <v>19</v>
      </c>
      <c r="BD84" s="129">
        <v>18</v>
      </c>
      <c r="BE84" s="129">
        <v>17</v>
      </c>
      <c r="BF84" s="129">
        <v>17</v>
      </c>
      <c r="BG84" s="129">
        <v>11</v>
      </c>
      <c r="BH84" s="129">
        <v>12</v>
      </c>
      <c r="BI84" s="129">
        <v>10</v>
      </c>
      <c r="BJ84" s="129">
        <v>9</v>
      </c>
      <c r="BK84" s="129">
        <v>12</v>
      </c>
      <c r="BL84" s="129">
        <v>7</v>
      </c>
      <c r="BM84" s="129">
        <v>8</v>
      </c>
      <c r="BN84" s="129">
        <v>7</v>
      </c>
      <c r="BO84" s="129">
        <v>7</v>
      </c>
      <c r="BP84" s="129">
        <v>6</v>
      </c>
      <c r="BQ84" s="129">
        <v>7</v>
      </c>
      <c r="BR84" s="129">
        <v>3</v>
      </c>
      <c r="BS84" s="129">
        <v>4</v>
      </c>
      <c r="BT84" s="129">
        <v>2</v>
      </c>
      <c r="BU84" s="129">
        <v>3</v>
      </c>
      <c r="BV84" s="129">
        <v>3</v>
      </c>
      <c r="BW84" s="76"/>
    </row>
    <row r="85" spans="1:75" x14ac:dyDescent="0.2">
      <c r="A85" s="83" t="s">
        <v>162</v>
      </c>
      <c r="B85" s="82">
        <v>7087</v>
      </c>
      <c r="C85" s="83" t="s">
        <v>61</v>
      </c>
      <c r="D85" s="130">
        <f t="shared" si="39"/>
        <v>298</v>
      </c>
      <c r="E85" s="148">
        <f t="shared" si="40"/>
        <v>148</v>
      </c>
      <c r="F85" s="149">
        <f t="shared" si="41"/>
        <v>150</v>
      </c>
      <c r="G85" s="129">
        <v>1</v>
      </c>
      <c r="H85" s="129">
        <v>1</v>
      </c>
      <c r="I85" s="129">
        <v>0</v>
      </c>
      <c r="J85" s="129">
        <v>1</v>
      </c>
      <c r="K85" s="129">
        <v>2</v>
      </c>
      <c r="L85" s="129">
        <v>2</v>
      </c>
      <c r="M85" s="129">
        <v>3</v>
      </c>
      <c r="N85" s="129">
        <v>1</v>
      </c>
      <c r="O85" s="129">
        <v>3</v>
      </c>
      <c r="P85" s="129">
        <v>4</v>
      </c>
      <c r="Q85" s="129">
        <v>2</v>
      </c>
      <c r="R85" s="129">
        <v>0</v>
      </c>
      <c r="S85" s="129">
        <v>1</v>
      </c>
      <c r="T85" s="129">
        <v>2</v>
      </c>
      <c r="U85" s="129">
        <v>1</v>
      </c>
      <c r="V85" s="129">
        <v>2</v>
      </c>
      <c r="W85" s="129">
        <v>2</v>
      </c>
      <c r="X85" s="129">
        <v>1</v>
      </c>
      <c r="Y85" s="129">
        <v>1</v>
      </c>
      <c r="Z85" s="129">
        <v>2</v>
      </c>
      <c r="AA85" s="129">
        <v>1</v>
      </c>
      <c r="AB85" s="129">
        <v>2</v>
      </c>
      <c r="AC85" s="129">
        <v>3</v>
      </c>
      <c r="AD85" s="129">
        <v>3</v>
      </c>
      <c r="AE85" s="129">
        <v>3</v>
      </c>
      <c r="AF85" s="129">
        <v>4</v>
      </c>
      <c r="AG85" s="129">
        <v>2</v>
      </c>
      <c r="AH85" s="129">
        <v>3</v>
      </c>
      <c r="AI85" s="129">
        <v>2</v>
      </c>
      <c r="AJ85" s="129">
        <v>4</v>
      </c>
      <c r="AK85" s="129">
        <v>3</v>
      </c>
      <c r="AL85" s="129">
        <v>4</v>
      </c>
      <c r="AM85" s="129">
        <v>4</v>
      </c>
      <c r="AN85" s="129">
        <v>3</v>
      </c>
      <c r="AO85" s="129">
        <v>3</v>
      </c>
      <c r="AP85" s="129">
        <v>4</v>
      </c>
      <c r="AQ85" s="129">
        <v>4</v>
      </c>
      <c r="AR85" s="129">
        <v>4</v>
      </c>
      <c r="AS85" s="129">
        <v>3</v>
      </c>
      <c r="AT85" s="129">
        <v>3</v>
      </c>
      <c r="AU85" s="129">
        <v>15</v>
      </c>
      <c r="AV85" s="129">
        <v>16</v>
      </c>
      <c r="AW85" s="129">
        <v>11</v>
      </c>
      <c r="AX85" s="129">
        <v>12</v>
      </c>
      <c r="AY85" s="129">
        <v>11</v>
      </c>
      <c r="AZ85" s="129">
        <v>10</v>
      </c>
      <c r="BA85" s="129">
        <v>11</v>
      </c>
      <c r="BB85" s="129">
        <v>11</v>
      </c>
      <c r="BC85" s="129">
        <v>12</v>
      </c>
      <c r="BD85" s="129">
        <v>12</v>
      </c>
      <c r="BE85" s="129">
        <v>11</v>
      </c>
      <c r="BF85" s="129">
        <v>11</v>
      </c>
      <c r="BG85" s="129">
        <v>7</v>
      </c>
      <c r="BH85" s="129">
        <v>8</v>
      </c>
      <c r="BI85" s="129">
        <v>6</v>
      </c>
      <c r="BJ85" s="129">
        <v>7</v>
      </c>
      <c r="BK85" s="129">
        <v>6</v>
      </c>
      <c r="BL85" s="129">
        <v>3</v>
      </c>
      <c r="BM85" s="129">
        <v>4</v>
      </c>
      <c r="BN85" s="129">
        <v>3</v>
      </c>
      <c r="BO85" s="129">
        <v>3</v>
      </c>
      <c r="BP85" s="129">
        <v>3</v>
      </c>
      <c r="BQ85" s="129">
        <v>3</v>
      </c>
      <c r="BR85" s="129">
        <v>2</v>
      </c>
      <c r="BS85" s="129">
        <v>2</v>
      </c>
      <c r="BT85" s="129">
        <v>1</v>
      </c>
      <c r="BU85" s="129">
        <v>2</v>
      </c>
      <c r="BV85" s="129">
        <v>1</v>
      </c>
      <c r="BW85" s="76"/>
    </row>
    <row r="86" spans="1:75" x14ac:dyDescent="0.2">
      <c r="A86" s="78" t="s">
        <v>163</v>
      </c>
      <c r="B86" s="79"/>
      <c r="C86" s="80" t="s">
        <v>274</v>
      </c>
      <c r="D86" s="84">
        <f>SUM(D87:D95)</f>
        <v>7679</v>
      </c>
      <c r="E86" s="84">
        <f t="shared" ref="E86:BP86" si="42">SUM(E87:E95)</f>
        <v>3785</v>
      </c>
      <c r="F86" s="84">
        <f t="shared" si="42"/>
        <v>3894</v>
      </c>
      <c r="G86" s="84">
        <f t="shared" si="42"/>
        <v>35</v>
      </c>
      <c r="H86" s="84">
        <f t="shared" si="42"/>
        <v>36</v>
      </c>
      <c r="I86" s="84">
        <f t="shared" si="42"/>
        <v>43</v>
      </c>
      <c r="J86" s="84">
        <f t="shared" si="42"/>
        <v>47</v>
      </c>
      <c r="K86" s="84">
        <f t="shared" si="42"/>
        <v>38</v>
      </c>
      <c r="L86" s="84">
        <f t="shared" si="42"/>
        <v>41</v>
      </c>
      <c r="M86" s="84">
        <f t="shared" si="42"/>
        <v>56</v>
      </c>
      <c r="N86" s="84">
        <f t="shared" si="42"/>
        <v>55</v>
      </c>
      <c r="O86" s="84">
        <f t="shared" si="42"/>
        <v>49</v>
      </c>
      <c r="P86" s="84">
        <f t="shared" si="42"/>
        <v>51</v>
      </c>
      <c r="Q86" s="84">
        <f t="shared" si="42"/>
        <v>53</v>
      </c>
      <c r="R86" s="84">
        <f t="shared" si="42"/>
        <v>45</v>
      </c>
      <c r="S86" s="84">
        <f t="shared" si="42"/>
        <v>51</v>
      </c>
      <c r="T86" s="84">
        <f t="shared" si="42"/>
        <v>57</v>
      </c>
      <c r="U86" s="84">
        <f t="shared" si="42"/>
        <v>51</v>
      </c>
      <c r="V86" s="84">
        <f t="shared" si="42"/>
        <v>59</v>
      </c>
      <c r="W86" s="84">
        <f t="shared" si="42"/>
        <v>62</v>
      </c>
      <c r="X86" s="84">
        <f t="shared" si="42"/>
        <v>77</v>
      </c>
      <c r="Y86" s="84">
        <f t="shared" si="42"/>
        <v>71</v>
      </c>
      <c r="Z86" s="84">
        <f t="shared" si="42"/>
        <v>80</v>
      </c>
      <c r="AA86" s="84">
        <f t="shared" si="42"/>
        <v>51</v>
      </c>
      <c r="AB86" s="84">
        <f t="shared" si="42"/>
        <v>56</v>
      </c>
      <c r="AC86" s="84">
        <f t="shared" si="42"/>
        <v>89</v>
      </c>
      <c r="AD86" s="84">
        <f t="shared" si="42"/>
        <v>96</v>
      </c>
      <c r="AE86" s="84">
        <f t="shared" si="42"/>
        <v>68</v>
      </c>
      <c r="AF86" s="84">
        <f t="shared" si="42"/>
        <v>74</v>
      </c>
      <c r="AG86" s="84">
        <f t="shared" si="42"/>
        <v>72</v>
      </c>
      <c r="AH86" s="84">
        <f t="shared" si="42"/>
        <v>78</v>
      </c>
      <c r="AI86" s="84">
        <f t="shared" si="42"/>
        <v>68</v>
      </c>
      <c r="AJ86" s="84">
        <f t="shared" si="42"/>
        <v>75</v>
      </c>
      <c r="AK86" s="84">
        <f t="shared" si="42"/>
        <v>70</v>
      </c>
      <c r="AL86" s="84">
        <f t="shared" si="42"/>
        <v>92</v>
      </c>
      <c r="AM86" s="84">
        <f t="shared" si="42"/>
        <v>74</v>
      </c>
      <c r="AN86" s="84">
        <f t="shared" si="42"/>
        <v>87</v>
      </c>
      <c r="AO86" s="84">
        <f t="shared" si="42"/>
        <v>80</v>
      </c>
      <c r="AP86" s="84">
        <f t="shared" si="42"/>
        <v>103</v>
      </c>
      <c r="AQ86" s="84">
        <f t="shared" si="42"/>
        <v>74</v>
      </c>
      <c r="AR86" s="84">
        <f t="shared" si="42"/>
        <v>81</v>
      </c>
      <c r="AS86" s="84">
        <f t="shared" si="42"/>
        <v>77</v>
      </c>
      <c r="AT86" s="84">
        <f t="shared" si="42"/>
        <v>85</v>
      </c>
      <c r="AU86" s="84">
        <f t="shared" si="42"/>
        <v>292</v>
      </c>
      <c r="AV86" s="84">
        <f t="shared" si="42"/>
        <v>337</v>
      </c>
      <c r="AW86" s="84">
        <f t="shared" si="42"/>
        <v>237</v>
      </c>
      <c r="AX86" s="84">
        <f t="shared" si="42"/>
        <v>268</v>
      </c>
      <c r="AY86" s="84">
        <f t="shared" si="42"/>
        <v>256</v>
      </c>
      <c r="AZ86" s="84">
        <f t="shared" si="42"/>
        <v>253</v>
      </c>
      <c r="BA86" s="84">
        <f t="shared" si="42"/>
        <v>295</v>
      </c>
      <c r="BB86" s="84">
        <f t="shared" si="42"/>
        <v>268</v>
      </c>
      <c r="BC86" s="84">
        <f t="shared" si="42"/>
        <v>237</v>
      </c>
      <c r="BD86" s="84">
        <f t="shared" si="42"/>
        <v>258</v>
      </c>
      <c r="BE86" s="84">
        <f t="shared" si="42"/>
        <v>213</v>
      </c>
      <c r="BF86" s="84">
        <f t="shared" si="42"/>
        <v>241</v>
      </c>
      <c r="BG86" s="84">
        <f t="shared" si="42"/>
        <v>196</v>
      </c>
      <c r="BH86" s="84">
        <f t="shared" si="42"/>
        <v>200</v>
      </c>
      <c r="BI86" s="84">
        <f t="shared" si="42"/>
        <v>169</v>
      </c>
      <c r="BJ86" s="84">
        <f t="shared" si="42"/>
        <v>180</v>
      </c>
      <c r="BK86" s="84">
        <f t="shared" si="42"/>
        <v>156</v>
      </c>
      <c r="BL86" s="84">
        <f t="shared" si="42"/>
        <v>140</v>
      </c>
      <c r="BM86" s="84">
        <f t="shared" si="42"/>
        <v>151</v>
      </c>
      <c r="BN86" s="84">
        <f t="shared" si="42"/>
        <v>108</v>
      </c>
      <c r="BO86" s="84">
        <f t="shared" si="42"/>
        <v>118</v>
      </c>
      <c r="BP86" s="84">
        <f t="shared" si="42"/>
        <v>96</v>
      </c>
      <c r="BQ86" s="84">
        <f t="shared" ref="BQ86:BV86" si="43">SUM(BQ87:BQ95)</f>
        <v>96</v>
      </c>
      <c r="BR86" s="84">
        <f t="shared" si="43"/>
        <v>77</v>
      </c>
      <c r="BS86" s="84">
        <f t="shared" si="43"/>
        <v>61</v>
      </c>
      <c r="BT86" s="84">
        <f t="shared" si="43"/>
        <v>42</v>
      </c>
      <c r="BU86" s="84">
        <f t="shared" si="43"/>
        <v>76</v>
      </c>
      <c r="BV86" s="84">
        <f t="shared" si="43"/>
        <v>51</v>
      </c>
      <c r="BW86" s="76"/>
    </row>
    <row r="87" spans="1:75" x14ac:dyDescent="0.2">
      <c r="A87" s="83" t="s">
        <v>163</v>
      </c>
      <c r="B87" s="82">
        <v>4704</v>
      </c>
      <c r="C87" s="83" t="s">
        <v>62</v>
      </c>
      <c r="D87" s="130">
        <f t="shared" ref="D87:D95" si="44">E87+F87</f>
        <v>2596</v>
      </c>
      <c r="E87" s="148">
        <f t="shared" ref="E87:E95" si="45">G87+I87+K87+M87+O87+Q87+S87+U87+W87+Y87+AA87+AC87+AE87+AG87+AI87+AK87+AM87+AO87+AQ87+AS87+AU87+AW87+AY87+BA87+BC87+BE87+BG87+BI87+BK87+BM87+BO87+BQ87+BS87+BU87</f>
        <v>1283</v>
      </c>
      <c r="F87" s="149">
        <f t="shared" ref="F87:F95" si="46">H87+J87+L87+N87+P87+R87+T87+V87+X87+Z87+AB87+AD87+AF87+AH87+AJ87+AL87+AN87+AP87+AR87+AT87+AV87+AX87+AZ87+BB87+BD87+BF87+BH87+BJ87+BL87+BN87+BP87+BR87+BT87+BV87</f>
        <v>1313</v>
      </c>
      <c r="G87" s="129">
        <v>14</v>
      </c>
      <c r="H87" s="129">
        <v>12</v>
      </c>
      <c r="I87" s="129">
        <v>16</v>
      </c>
      <c r="J87" s="129">
        <v>11</v>
      </c>
      <c r="K87" s="129">
        <v>12</v>
      </c>
      <c r="L87" s="129">
        <v>12</v>
      </c>
      <c r="M87" s="129">
        <v>21</v>
      </c>
      <c r="N87" s="129">
        <v>22</v>
      </c>
      <c r="O87" s="129">
        <v>16</v>
      </c>
      <c r="P87" s="129">
        <v>20</v>
      </c>
      <c r="Q87" s="129">
        <v>15</v>
      </c>
      <c r="R87" s="129">
        <v>13</v>
      </c>
      <c r="S87" s="129">
        <v>19</v>
      </c>
      <c r="T87" s="129">
        <v>20</v>
      </c>
      <c r="U87" s="129">
        <v>19</v>
      </c>
      <c r="V87" s="129">
        <v>21</v>
      </c>
      <c r="W87" s="129">
        <v>24</v>
      </c>
      <c r="X87" s="129">
        <v>27</v>
      </c>
      <c r="Y87" s="129">
        <v>26</v>
      </c>
      <c r="Z87" s="129">
        <v>31</v>
      </c>
      <c r="AA87" s="129">
        <v>19</v>
      </c>
      <c r="AB87" s="129">
        <v>21</v>
      </c>
      <c r="AC87" s="129">
        <v>27</v>
      </c>
      <c r="AD87" s="129">
        <v>27</v>
      </c>
      <c r="AE87" s="129">
        <v>19</v>
      </c>
      <c r="AF87" s="129">
        <v>21</v>
      </c>
      <c r="AG87" s="129">
        <v>21</v>
      </c>
      <c r="AH87" s="129">
        <v>23</v>
      </c>
      <c r="AI87" s="129">
        <v>19</v>
      </c>
      <c r="AJ87" s="129">
        <v>22</v>
      </c>
      <c r="AK87" s="129">
        <v>19</v>
      </c>
      <c r="AL87" s="129">
        <v>28</v>
      </c>
      <c r="AM87" s="129">
        <v>23</v>
      </c>
      <c r="AN87" s="129">
        <v>24</v>
      </c>
      <c r="AO87" s="129">
        <v>23</v>
      </c>
      <c r="AP87" s="129">
        <v>30</v>
      </c>
      <c r="AQ87" s="129">
        <v>25</v>
      </c>
      <c r="AR87" s="129">
        <v>29</v>
      </c>
      <c r="AS87" s="129">
        <v>28</v>
      </c>
      <c r="AT87" s="129">
        <v>30</v>
      </c>
      <c r="AU87" s="129">
        <v>102</v>
      </c>
      <c r="AV87" s="129">
        <v>120</v>
      </c>
      <c r="AW87" s="129">
        <v>84</v>
      </c>
      <c r="AX87" s="129">
        <v>95</v>
      </c>
      <c r="AY87" s="129">
        <v>84</v>
      </c>
      <c r="AZ87" s="129">
        <v>87</v>
      </c>
      <c r="BA87" s="129">
        <v>100</v>
      </c>
      <c r="BB87" s="129">
        <v>87</v>
      </c>
      <c r="BC87" s="129">
        <v>79</v>
      </c>
      <c r="BD87" s="129">
        <v>88</v>
      </c>
      <c r="BE87" s="129">
        <v>70</v>
      </c>
      <c r="BF87" s="129">
        <v>82</v>
      </c>
      <c r="BG87" s="129">
        <v>65</v>
      </c>
      <c r="BH87" s="129">
        <v>68</v>
      </c>
      <c r="BI87" s="129">
        <v>55</v>
      </c>
      <c r="BJ87" s="129">
        <v>61</v>
      </c>
      <c r="BK87" s="129">
        <v>57</v>
      </c>
      <c r="BL87" s="129">
        <v>50</v>
      </c>
      <c r="BM87" s="129">
        <v>56</v>
      </c>
      <c r="BN87" s="129">
        <v>38</v>
      </c>
      <c r="BO87" s="129">
        <v>43</v>
      </c>
      <c r="BP87" s="129">
        <v>34</v>
      </c>
      <c r="BQ87" s="129">
        <v>34</v>
      </c>
      <c r="BR87" s="129">
        <v>27</v>
      </c>
      <c r="BS87" s="129">
        <v>22</v>
      </c>
      <c r="BT87" s="129">
        <v>14</v>
      </c>
      <c r="BU87" s="129">
        <v>27</v>
      </c>
      <c r="BV87" s="129">
        <v>18</v>
      </c>
      <c r="BW87" s="76"/>
    </row>
    <row r="88" spans="1:75" x14ac:dyDescent="0.2">
      <c r="A88" s="83" t="s">
        <v>163</v>
      </c>
      <c r="B88" s="82">
        <v>4705</v>
      </c>
      <c r="C88" s="83" t="s">
        <v>63</v>
      </c>
      <c r="D88" s="130">
        <f t="shared" si="44"/>
        <v>1062</v>
      </c>
      <c r="E88" s="148">
        <f t="shared" si="45"/>
        <v>525</v>
      </c>
      <c r="F88" s="149">
        <f t="shared" si="46"/>
        <v>537</v>
      </c>
      <c r="G88" s="129">
        <v>6</v>
      </c>
      <c r="H88" s="129">
        <v>5</v>
      </c>
      <c r="I88" s="129">
        <v>5</v>
      </c>
      <c r="J88" s="129">
        <v>9</v>
      </c>
      <c r="K88" s="129">
        <v>8</v>
      </c>
      <c r="L88" s="129">
        <v>4</v>
      </c>
      <c r="M88" s="129">
        <v>12</v>
      </c>
      <c r="N88" s="129">
        <v>11</v>
      </c>
      <c r="O88" s="129">
        <v>8</v>
      </c>
      <c r="P88" s="129">
        <v>6</v>
      </c>
      <c r="Q88" s="129">
        <v>5</v>
      </c>
      <c r="R88" s="129">
        <v>5</v>
      </c>
      <c r="S88" s="129">
        <v>6</v>
      </c>
      <c r="T88" s="129">
        <v>7</v>
      </c>
      <c r="U88" s="129">
        <v>6</v>
      </c>
      <c r="V88" s="129">
        <v>7</v>
      </c>
      <c r="W88" s="129">
        <v>7</v>
      </c>
      <c r="X88" s="129">
        <v>10</v>
      </c>
      <c r="Y88" s="129">
        <v>8</v>
      </c>
      <c r="Z88" s="129">
        <v>10</v>
      </c>
      <c r="AA88" s="129">
        <v>6</v>
      </c>
      <c r="AB88" s="129">
        <v>7</v>
      </c>
      <c r="AC88" s="129">
        <v>12</v>
      </c>
      <c r="AD88" s="129">
        <v>14</v>
      </c>
      <c r="AE88" s="129">
        <v>10</v>
      </c>
      <c r="AF88" s="129">
        <v>10</v>
      </c>
      <c r="AG88" s="129">
        <v>10</v>
      </c>
      <c r="AH88" s="129">
        <v>11</v>
      </c>
      <c r="AI88" s="129">
        <v>10</v>
      </c>
      <c r="AJ88" s="129">
        <v>10</v>
      </c>
      <c r="AK88" s="129">
        <v>10</v>
      </c>
      <c r="AL88" s="129">
        <v>13</v>
      </c>
      <c r="AM88" s="129">
        <v>10</v>
      </c>
      <c r="AN88" s="129">
        <v>13</v>
      </c>
      <c r="AO88" s="129">
        <v>11</v>
      </c>
      <c r="AP88" s="129">
        <v>15</v>
      </c>
      <c r="AQ88" s="129">
        <v>10</v>
      </c>
      <c r="AR88" s="129">
        <v>11</v>
      </c>
      <c r="AS88" s="129">
        <v>10</v>
      </c>
      <c r="AT88" s="129">
        <v>11</v>
      </c>
      <c r="AU88" s="129">
        <v>39</v>
      </c>
      <c r="AV88" s="129">
        <v>44</v>
      </c>
      <c r="AW88" s="129">
        <v>31</v>
      </c>
      <c r="AX88" s="129">
        <v>36</v>
      </c>
      <c r="AY88" s="129">
        <v>36</v>
      </c>
      <c r="AZ88" s="129">
        <v>35</v>
      </c>
      <c r="BA88" s="129">
        <v>41</v>
      </c>
      <c r="BB88" s="129">
        <v>38</v>
      </c>
      <c r="BC88" s="129">
        <v>33</v>
      </c>
      <c r="BD88" s="129">
        <v>36</v>
      </c>
      <c r="BE88" s="129">
        <v>30</v>
      </c>
      <c r="BF88" s="129">
        <v>33</v>
      </c>
      <c r="BG88" s="129">
        <v>27</v>
      </c>
      <c r="BH88" s="129">
        <v>28</v>
      </c>
      <c r="BI88" s="129">
        <v>24</v>
      </c>
      <c r="BJ88" s="129">
        <v>25</v>
      </c>
      <c r="BK88" s="129">
        <v>22</v>
      </c>
      <c r="BL88" s="129">
        <v>20</v>
      </c>
      <c r="BM88" s="129">
        <v>21</v>
      </c>
      <c r="BN88" s="129">
        <v>16</v>
      </c>
      <c r="BO88" s="129">
        <v>17</v>
      </c>
      <c r="BP88" s="129">
        <v>13</v>
      </c>
      <c r="BQ88" s="129">
        <v>14</v>
      </c>
      <c r="BR88" s="129">
        <v>11</v>
      </c>
      <c r="BS88" s="129">
        <v>9</v>
      </c>
      <c r="BT88" s="129">
        <v>6</v>
      </c>
      <c r="BU88" s="129">
        <v>11</v>
      </c>
      <c r="BV88" s="129">
        <v>7</v>
      </c>
      <c r="BW88" s="76"/>
    </row>
    <row r="89" spans="1:75" x14ac:dyDescent="0.2">
      <c r="A89" s="83" t="s">
        <v>163</v>
      </c>
      <c r="B89" s="82">
        <v>4706</v>
      </c>
      <c r="C89" s="83" t="s">
        <v>64</v>
      </c>
      <c r="D89" s="130">
        <f t="shared" si="44"/>
        <v>809</v>
      </c>
      <c r="E89" s="148">
        <f t="shared" si="45"/>
        <v>400</v>
      </c>
      <c r="F89" s="149">
        <f t="shared" si="46"/>
        <v>409</v>
      </c>
      <c r="G89" s="129">
        <v>1</v>
      </c>
      <c r="H89" s="129">
        <v>4</v>
      </c>
      <c r="I89" s="129">
        <v>2</v>
      </c>
      <c r="J89" s="129">
        <v>6</v>
      </c>
      <c r="K89" s="129">
        <v>4</v>
      </c>
      <c r="L89" s="129">
        <v>2</v>
      </c>
      <c r="M89" s="129">
        <v>5</v>
      </c>
      <c r="N89" s="129">
        <v>5</v>
      </c>
      <c r="O89" s="129">
        <v>3</v>
      </c>
      <c r="P89" s="129">
        <v>4</v>
      </c>
      <c r="Q89" s="129">
        <v>8</v>
      </c>
      <c r="R89" s="129">
        <v>4</v>
      </c>
      <c r="S89" s="129">
        <v>4</v>
      </c>
      <c r="T89" s="129">
        <v>5</v>
      </c>
      <c r="U89" s="129">
        <v>4</v>
      </c>
      <c r="V89" s="129">
        <v>6</v>
      </c>
      <c r="W89" s="129">
        <v>5</v>
      </c>
      <c r="X89" s="129">
        <v>7</v>
      </c>
      <c r="Y89" s="129">
        <v>6</v>
      </c>
      <c r="Z89" s="129">
        <v>7</v>
      </c>
      <c r="AA89" s="129">
        <v>4</v>
      </c>
      <c r="AB89" s="129">
        <v>5</v>
      </c>
      <c r="AC89" s="129">
        <v>10</v>
      </c>
      <c r="AD89" s="129">
        <v>10</v>
      </c>
      <c r="AE89" s="129">
        <v>7</v>
      </c>
      <c r="AF89" s="129">
        <v>9</v>
      </c>
      <c r="AG89" s="129">
        <v>8</v>
      </c>
      <c r="AH89" s="129">
        <v>8</v>
      </c>
      <c r="AI89" s="129">
        <v>7</v>
      </c>
      <c r="AJ89" s="129">
        <v>9</v>
      </c>
      <c r="AK89" s="129">
        <v>8</v>
      </c>
      <c r="AL89" s="129">
        <v>10</v>
      </c>
      <c r="AM89" s="129">
        <v>8</v>
      </c>
      <c r="AN89" s="129">
        <v>10</v>
      </c>
      <c r="AO89" s="129">
        <v>9</v>
      </c>
      <c r="AP89" s="129">
        <v>11</v>
      </c>
      <c r="AQ89" s="129">
        <v>7</v>
      </c>
      <c r="AR89" s="129">
        <v>7</v>
      </c>
      <c r="AS89" s="129">
        <v>7</v>
      </c>
      <c r="AT89" s="129">
        <v>7</v>
      </c>
      <c r="AU89" s="129">
        <v>26</v>
      </c>
      <c r="AV89" s="129">
        <v>29</v>
      </c>
      <c r="AW89" s="129">
        <v>21</v>
      </c>
      <c r="AX89" s="129">
        <v>23</v>
      </c>
      <c r="AY89" s="129">
        <v>29</v>
      </c>
      <c r="AZ89" s="129">
        <v>28</v>
      </c>
      <c r="BA89" s="129">
        <v>33</v>
      </c>
      <c r="BB89" s="129">
        <v>30</v>
      </c>
      <c r="BC89" s="129">
        <v>27</v>
      </c>
      <c r="BD89" s="129">
        <v>29</v>
      </c>
      <c r="BE89" s="129">
        <v>24</v>
      </c>
      <c r="BF89" s="129">
        <v>27</v>
      </c>
      <c r="BG89" s="129">
        <v>22</v>
      </c>
      <c r="BH89" s="129">
        <v>22</v>
      </c>
      <c r="BI89" s="129">
        <v>19</v>
      </c>
      <c r="BJ89" s="129">
        <v>20</v>
      </c>
      <c r="BK89" s="129">
        <v>19</v>
      </c>
      <c r="BL89" s="129">
        <v>18</v>
      </c>
      <c r="BM89" s="129">
        <v>19</v>
      </c>
      <c r="BN89" s="129">
        <v>13</v>
      </c>
      <c r="BO89" s="129">
        <v>15</v>
      </c>
      <c r="BP89" s="129">
        <v>12</v>
      </c>
      <c r="BQ89" s="129">
        <v>12</v>
      </c>
      <c r="BR89" s="129">
        <v>10</v>
      </c>
      <c r="BS89" s="129">
        <v>8</v>
      </c>
      <c r="BT89" s="129">
        <v>5</v>
      </c>
      <c r="BU89" s="129">
        <v>9</v>
      </c>
      <c r="BV89" s="129">
        <v>7</v>
      </c>
      <c r="BW89" s="76"/>
    </row>
    <row r="90" spans="1:75" x14ac:dyDescent="0.2">
      <c r="A90" s="83" t="s">
        <v>163</v>
      </c>
      <c r="B90" s="82">
        <v>4707</v>
      </c>
      <c r="C90" s="83" t="s">
        <v>65</v>
      </c>
      <c r="D90" s="130">
        <f t="shared" si="44"/>
        <v>349</v>
      </c>
      <c r="E90" s="148">
        <f t="shared" si="45"/>
        <v>172</v>
      </c>
      <c r="F90" s="149">
        <f t="shared" si="46"/>
        <v>177</v>
      </c>
      <c r="G90" s="129">
        <v>2</v>
      </c>
      <c r="H90" s="129">
        <v>5</v>
      </c>
      <c r="I90" s="129">
        <v>4</v>
      </c>
      <c r="J90" s="129">
        <v>4</v>
      </c>
      <c r="K90" s="129">
        <v>1</v>
      </c>
      <c r="L90" s="129">
        <v>3</v>
      </c>
      <c r="M90" s="129">
        <v>3</v>
      </c>
      <c r="N90" s="129">
        <v>4</v>
      </c>
      <c r="O90" s="129">
        <v>3</v>
      </c>
      <c r="P90" s="129">
        <v>1</v>
      </c>
      <c r="Q90" s="129">
        <v>3</v>
      </c>
      <c r="R90" s="129">
        <v>5</v>
      </c>
      <c r="S90" s="129">
        <v>2</v>
      </c>
      <c r="T90" s="129">
        <v>2</v>
      </c>
      <c r="U90" s="129">
        <v>2</v>
      </c>
      <c r="V90" s="129">
        <v>2</v>
      </c>
      <c r="W90" s="129">
        <v>2</v>
      </c>
      <c r="X90" s="129">
        <v>3</v>
      </c>
      <c r="Y90" s="129">
        <v>3</v>
      </c>
      <c r="Z90" s="129">
        <v>2</v>
      </c>
      <c r="AA90" s="129">
        <v>2</v>
      </c>
      <c r="AB90" s="129">
        <v>2</v>
      </c>
      <c r="AC90" s="129">
        <v>3</v>
      </c>
      <c r="AD90" s="129">
        <v>4</v>
      </c>
      <c r="AE90" s="129">
        <v>3</v>
      </c>
      <c r="AF90" s="129">
        <v>2</v>
      </c>
      <c r="AG90" s="129">
        <v>3</v>
      </c>
      <c r="AH90" s="129">
        <v>3</v>
      </c>
      <c r="AI90" s="129">
        <v>3</v>
      </c>
      <c r="AJ90" s="129">
        <v>2</v>
      </c>
      <c r="AK90" s="129">
        <v>3</v>
      </c>
      <c r="AL90" s="129">
        <v>3</v>
      </c>
      <c r="AM90" s="129">
        <v>3</v>
      </c>
      <c r="AN90" s="129">
        <v>3</v>
      </c>
      <c r="AO90" s="129">
        <v>3</v>
      </c>
      <c r="AP90" s="129">
        <v>4</v>
      </c>
      <c r="AQ90" s="129">
        <v>3</v>
      </c>
      <c r="AR90" s="129">
        <v>3</v>
      </c>
      <c r="AS90" s="129">
        <v>3</v>
      </c>
      <c r="AT90" s="129">
        <v>3</v>
      </c>
      <c r="AU90" s="129">
        <v>12</v>
      </c>
      <c r="AV90" s="129">
        <v>13</v>
      </c>
      <c r="AW90" s="129">
        <v>9</v>
      </c>
      <c r="AX90" s="129">
        <v>11</v>
      </c>
      <c r="AY90" s="129">
        <v>12</v>
      </c>
      <c r="AZ90" s="129">
        <v>11</v>
      </c>
      <c r="BA90" s="129">
        <v>13</v>
      </c>
      <c r="BB90" s="129">
        <v>13</v>
      </c>
      <c r="BC90" s="129">
        <v>11</v>
      </c>
      <c r="BD90" s="129">
        <v>11</v>
      </c>
      <c r="BE90" s="129">
        <v>10</v>
      </c>
      <c r="BF90" s="129">
        <v>11</v>
      </c>
      <c r="BG90" s="129">
        <v>9</v>
      </c>
      <c r="BH90" s="129">
        <v>9</v>
      </c>
      <c r="BI90" s="129">
        <v>8</v>
      </c>
      <c r="BJ90" s="129">
        <v>8</v>
      </c>
      <c r="BK90" s="129">
        <v>8</v>
      </c>
      <c r="BL90" s="129">
        <v>8</v>
      </c>
      <c r="BM90" s="129">
        <v>8</v>
      </c>
      <c r="BN90" s="129">
        <v>6</v>
      </c>
      <c r="BO90" s="129">
        <v>6</v>
      </c>
      <c r="BP90" s="129">
        <v>6</v>
      </c>
      <c r="BQ90" s="129">
        <v>5</v>
      </c>
      <c r="BR90" s="129">
        <v>4</v>
      </c>
      <c r="BS90" s="129">
        <v>3</v>
      </c>
      <c r="BT90" s="129">
        <v>3</v>
      </c>
      <c r="BU90" s="129">
        <v>4</v>
      </c>
      <c r="BV90" s="129">
        <v>3</v>
      </c>
      <c r="BW90" s="76"/>
    </row>
    <row r="91" spans="1:75" x14ac:dyDescent="0.2">
      <c r="A91" s="83" t="s">
        <v>163</v>
      </c>
      <c r="B91" s="82">
        <v>4708</v>
      </c>
      <c r="C91" s="83" t="s">
        <v>66</v>
      </c>
      <c r="D91" s="130">
        <f t="shared" si="44"/>
        <v>952</v>
      </c>
      <c r="E91" s="148">
        <f t="shared" si="45"/>
        <v>472</v>
      </c>
      <c r="F91" s="149">
        <f t="shared" si="46"/>
        <v>480</v>
      </c>
      <c r="G91" s="129">
        <v>5</v>
      </c>
      <c r="H91" s="129">
        <v>4</v>
      </c>
      <c r="I91" s="129">
        <v>4</v>
      </c>
      <c r="J91" s="129">
        <v>4</v>
      </c>
      <c r="K91" s="129">
        <v>6</v>
      </c>
      <c r="L91" s="129">
        <v>6</v>
      </c>
      <c r="M91" s="129">
        <v>4</v>
      </c>
      <c r="N91" s="129">
        <v>2</v>
      </c>
      <c r="O91" s="129">
        <v>6</v>
      </c>
      <c r="P91" s="129">
        <v>5</v>
      </c>
      <c r="Q91" s="129">
        <v>8</v>
      </c>
      <c r="R91" s="129">
        <v>4</v>
      </c>
      <c r="S91" s="129">
        <v>5</v>
      </c>
      <c r="T91" s="129">
        <v>5</v>
      </c>
      <c r="U91" s="129">
        <v>5</v>
      </c>
      <c r="V91" s="129">
        <v>5</v>
      </c>
      <c r="W91" s="129">
        <v>6</v>
      </c>
      <c r="X91" s="129">
        <v>7</v>
      </c>
      <c r="Y91" s="129">
        <v>7</v>
      </c>
      <c r="Z91" s="129">
        <v>7</v>
      </c>
      <c r="AA91" s="129">
        <v>5</v>
      </c>
      <c r="AB91" s="129">
        <v>5</v>
      </c>
      <c r="AC91" s="129">
        <v>13</v>
      </c>
      <c r="AD91" s="129">
        <v>15</v>
      </c>
      <c r="AE91" s="129">
        <v>10</v>
      </c>
      <c r="AF91" s="129">
        <v>12</v>
      </c>
      <c r="AG91" s="129">
        <v>11</v>
      </c>
      <c r="AH91" s="129">
        <v>12</v>
      </c>
      <c r="AI91" s="129">
        <v>10</v>
      </c>
      <c r="AJ91" s="129">
        <v>12</v>
      </c>
      <c r="AK91" s="129">
        <v>11</v>
      </c>
      <c r="AL91" s="129">
        <v>14</v>
      </c>
      <c r="AM91" s="129">
        <v>11</v>
      </c>
      <c r="AN91" s="129">
        <v>13</v>
      </c>
      <c r="AO91" s="129">
        <v>12</v>
      </c>
      <c r="AP91" s="129">
        <v>16</v>
      </c>
      <c r="AQ91" s="129">
        <v>10</v>
      </c>
      <c r="AR91" s="129">
        <v>11</v>
      </c>
      <c r="AS91" s="129">
        <v>10</v>
      </c>
      <c r="AT91" s="129">
        <v>12</v>
      </c>
      <c r="AU91" s="129">
        <v>39</v>
      </c>
      <c r="AV91" s="129">
        <v>45</v>
      </c>
      <c r="AW91" s="129">
        <v>32</v>
      </c>
      <c r="AX91" s="129">
        <v>35</v>
      </c>
      <c r="AY91" s="129">
        <v>33</v>
      </c>
      <c r="AZ91" s="129">
        <v>32</v>
      </c>
      <c r="BA91" s="129">
        <v>38</v>
      </c>
      <c r="BB91" s="129">
        <v>34</v>
      </c>
      <c r="BC91" s="129">
        <v>30</v>
      </c>
      <c r="BD91" s="129">
        <v>33</v>
      </c>
      <c r="BE91" s="129">
        <v>27</v>
      </c>
      <c r="BF91" s="129">
        <v>31</v>
      </c>
      <c r="BG91" s="129">
        <v>25</v>
      </c>
      <c r="BH91" s="129">
        <v>26</v>
      </c>
      <c r="BI91" s="129">
        <v>22</v>
      </c>
      <c r="BJ91" s="129">
        <v>23</v>
      </c>
      <c r="BK91" s="129">
        <v>16</v>
      </c>
      <c r="BL91" s="129">
        <v>14</v>
      </c>
      <c r="BM91" s="129">
        <v>15</v>
      </c>
      <c r="BN91" s="129">
        <v>11</v>
      </c>
      <c r="BO91" s="129">
        <v>12</v>
      </c>
      <c r="BP91" s="129">
        <v>9</v>
      </c>
      <c r="BQ91" s="129">
        <v>10</v>
      </c>
      <c r="BR91" s="129">
        <v>7</v>
      </c>
      <c r="BS91" s="129">
        <v>6</v>
      </c>
      <c r="BT91" s="129">
        <v>4</v>
      </c>
      <c r="BU91" s="129">
        <v>8</v>
      </c>
      <c r="BV91" s="129">
        <v>5</v>
      </c>
      <c r="BW91" s="76"/>
    </row>
    <row r="92" spans="1:75" x14ac:dyDescent="0.2">
      <c r="A92" s="83" t="s">
        <v>163</v>
      </c>
      <c r="B92" s="82">
        <v>4709</v>
      </c>
      <c r="C92" s="83" t="s">
        <v>67</v>
      </c>
      <c r="D92" s="130">
        <f t="shared" si="44"/>
        <v>575</v>
      </c>
      <c r="E92" s="148">
        <f t="shared" si="45"/>
        <v>285</v>
      </c>
      <c r="F92" s="149">
        <f t="shared" si="46"/>
        <v>290</v>
      </c>
      <c r="G92" s="129">
        <v>4</v>
      </c>
      <c r="H92" s="129">
        <v>1</v>
      </c>
      <c r="I92" s="129">
        <v>5</v>
      </c>
      <c r="J92" s="129">
        <v>4</v>
      </c>
      <c r="K92" s="129">
        <v>3</v>
      </c>
      <c r="L92" s="129">
        <v>3</v>
      </c>
      <c r="M92" s="129">
        <v>3</v>
      </c>
      <c r="N92" s="129">
        <v>2</v>
      </c>
      <c r="O92" s="129">
        <v>2</v>
      </c>
      <c r="P92" s="129">
        <v>7</v>
      </c>
      <c r="Q92" s="129">
        <v>3</v>
      </c>
      <c r="R92" s="129">
        <v>2</v>
      </c>
      <c r="S92" s="129">
        <v>2</v>
      </c>
      <c r="T92" s="129">
        <v>3</v>
      </c>
      <c r="U92" s="129">
        <v>2</v>
      </c>
      <c r="V92" s="129">
        <v>3</v>
      </c>
      <c r="W92" s="129">
        <v>3</v>
      </c>
      <c r="X92" s="129">
        <v>4</v>
      </c>
      <c r="Y92" s="129">
        <v>3</v>
      </c>
      <c r="Z92" s="129">
        <v>4</v>
      </c>
      <c r="AA92" s="129">
        <v>2</v>
      </c>
      <c r="AB92" s="129">
        <v>3</v>
      </c>
      <c r="AC92" s="129">
        <v>8</v>
      </c>
      <c r="AD92" s="129">
        <v>8</v>
      </c>
      <c r="AE92" s="129">
        <v>6</v>
      </c>
      <c r="AF92" s="129">
        <v>6</v>
      </c>
      <c r="AG92" s="129">
        <v>6</v>
      </c>
      <c r="AH92" s="129">
        <v>7</v>
      </c>
      <c r="AI92" s="129">
        <v>6</v>
      </c>
      <c r="AJ92" s="129">
        <v>6</v>
      </c>
      <c r="AK92" s="129">
        <v>6</v>
      </c>
      <c r="AL92" s="129">
        <v>8</v>
      </c>
      <c r="AM92" s="129">
        <v>6</v>
      </c>
      <c r="AN92" s="129">
        <v>8</v>
      </c>
      <c r="AO92" s="129">
        <v>7</v>
      </c>
      <c r="AP92" s="129">
        <v>9</v>
      </c>
      <c r="AQ92" s="129">
        <v>5</v>
      </c>
      <c r="AR92" s="129">
        <v>5</v>
      </c>
      <c r="AS92" s="129">
        <v>5</v>
      </c>
      <c r="AT92" s="129">
        <v>6</v>
      </c>
      <c r="AU92" s="129">
        <v>19</v>
      </c>
      <c r="AV92" s="129">
        <v>22</v>
      </c>
      <c r="AW92" s="129">
        <v>15</v>
      </c>
      <c r="AX92" s="129">
        <v>18</v>
      </c>
      <c r="AY92" s="129">
        <v>18</v>
      </c>
      <c r="AZ92" s="129">
        <v>18</v>
      </c>
      <c r="BA92" s="129">
        <v>21</v>
      </c>
      <c r="BB92" s="129">
        <v>19</v>
      </c>
      <c r="BC92" s="129">
        <v>17</v>
      </c>
      <c r="BD92" s="129">
        <v>18</v>
      </c>
      <c r="BE92" s="129">
        <v>15</v>
      </c>
      <c r="BF92" s="129">
        <v>17</v>
      </c>
      <c r="BG92" s="129">
        <v>14</v>
      </c>
      <c r="BH92" s="129">
        <v>14</v>
      </c>
      <c r="BI92" s="129">
        <v>12</v>
      </c>
      <c r="BJ92" s="129">
        <v>13</v>
      </c>
      <c r="BK92" s="129">
        <v>16</v>
      </c>
      <c r="BL92" s="129">
        <v>14</v>
      </c>
      <c r="BM92" s="129">
        <v>15</v>
      </c>
      <c r="BN92" s="129">
        <v>11</v>
      </c>
      <c r="BO92" s="129">
        <v>12</v>
      </c>
      <c r="BP92" s="129">
        <v>10</v>
      </c>
      <c r="BQ92" s="129">
        <v>10</v>
      </c>
      <c r="BR92" s="129">
        <v>8</v>
      </c>
      <c r="BS92" s="129">
        <v>6</v>
      </c>
      <c r="BT92" s="129">
        <v>4</v>
      </c>
      <c r="BU92" s="129">
        <v>8</v>
      </c>
      <c r="BV92" s="129">
        <v>5</v>
      </c>
      <c r="BW92" s="76"/>
    </row>
    <row r="93" spans="1:75" x14ac:dyDescent="0.2">
      <c r="A93" s="83" t="s">
        <v>163</v>
      </c>
      <c r="B93" s="82">
        <v>7137</v>
      </c>
      <c r="C93" s="83" t="s">
        <v>68</v>
      </c>
      <c r="D93" s="130">
        <f t="shared" si="44"/>
        <v>521</v>
      </c>
      <c r="E93" s="148">
        <f t="shared" si="45"/>
        <v>251</v>
      </c>
      <c r="F93" s="149">
        <f t="shared" si="46"/>
        <v>270</v>
      </c>
      <c r="G93" s="129">
        <v>1</v>
      </c>
      <c r="H93" s="129">
        <v>3</v>
      </c>
      <c r="I93" s="129">
        <v>5</v>
      </c>
      <c r="J93" s="129">
        <v>5</v>
      </c>
      <c r="K93" s="129">
        <v>2</v>
      </c>
      <c r="L93" s="129">
        <v>6</v>
      </c>
      <c r="M93" s="129">
        <v>4</v>
      </c>
      <c r="N93" s="129">
        <v>2</v>
      </c>
      <c r="O93" s="129">
        <v>5</v>
      </c>
      <c r="P93" s="129">
        <v>3</v>
      </c>
      <c r="Q93" s="129">
        <v>2</v>
      </c>
      <c r="R93" s="129">
        <v>4</v>
      </c>
      <c r="S93" s="129">
        <v>4</v>
      </c>
      <c r="T93" s="129">
        <v>6</v>
      </c>
      <c r="U93" s="129">
        <v>4</v>
      </c>
      <c r="V93" s="129">
        <v>6</v>
      </c>
      <c r="W93" s="129">
        <v>5</v>
      </c>
      <c r="X93" s="129">
        <v>7</v>
      </c>
      <c r="Y93" s="129">
        <v>6</v>
      </c>
      <c r="Z93" s="129">
        <v>7</v>
      </c>
      <c r="AA93" s="129">
        <v>4</v>
      </c>
      <c r="AB93" s="129">
        <v>5</v>
      </c>
      <c r="AC93" s="129">
        <v>7</v>
      </c>
      <c r="AD93" s="129">
        <v>8</v>
      </c>
      <c r="AE93" s="129">
        <v>6</v>
      </c>
      <c r="AF93" s="129">
        <v>6</v>
      </c>
      <c r="AG93" s="129">
        <v>6</v>
      </c>
      <c r="AH93" s="129">
        <v>6</v>
      </c>
      <c r="AI93" s="129">
        <v>6</v>
      </c>
      <c r="AJ93" s="129">
        <v>6</v>
      </c>
      <c r="AK93" s="129">
        <v>6</v>
      </c>
      <c r="AL93" s="129">
        <v>7</v>
      </c>
      <c r="AM93" s="129">
        <v>6</v>
      </c>
      <c r="AN93" s="129">
        <v>7</v>
      </c>
      <c r="AO93" s="129">
        <v>7</v>
      </c>
      <c r="AP93" s="129">
        <v>8</v>
      </c>
      <c r="AQ93" s="129">
        <v>5</v>
      </c>
      <c r="AR93" s="129">
        <v>6</v>
      </c>
      <c r="AS93" s="129">
        <v>5</v>
      </c>
      <c r="AT93" s="129">
        <v>6</v>
      </c>
      <c r="AU93" s="129">
        <v>21</v>
      </c>
      <c r="AV93" s="129">
        <v>24</v>
      </c>
      <c r="AW93" s="129">
        <v>17</v>
      </c>
      <c r="AX93" s="129">
        <v>19</v>
      </c>
      <c r="AY93" s="129">
        <v>18</v>
      </c>
      <c r="AZ93" s="129">
        <v>17</v>
      </c>
      <c r="BA93" s="129">
        <v>20</v>
      </c>
      <c r="BB93" s="129">
        <v>19</v>
      </c>
      <c r="BC93" s="129">
        <v>16</v>
      </c>
      <c r="BD93" s="129">
        <v>18</v>
      </c>
      <c r="BE93" s="129">
        <v>15</v>
      </c>
      <c r="BF93" s="129">
        <v>16</v>
      </c>
      <c r="BG93" s="129">
        <v>14</v>
      </c>
      <c r="BH93" s="129">
        <v>13</v>
      </c>
      <c r="BI93" s="129">
        <v>12</v>
      </c>
      <c r="BJ93" s="129">
        <v>12</v>
      </c>
      <c r="BK93" s="129">
        <v>5</v>
      </c>
      <c r="BL93" s="129">
        <v>5</v>
      </c>
      <c r="BM93" s="129">
        <v>5</v>
      </c>
      <c r="BN93" s="129">
        <v>4</v>
      </c>
      <c r="BO93" s="129">
        <v>4</v>
      </c>
      <c r="BP93" s="129">
        <v>3</v>
      </c>
      <c r="BQ93" s="129">
        <v>3</v>
      </c>
      <c r="BR93" s="129">
        <v>3</v>
      </c>
      <c r="BS93" s="129">
        <v>2</v>
      </c>
      <c r="BT93" s="129">
        <v>2</v>
      </c>
      <c r="BU93" s="129">
        <v>3</v>
      </c>
      <c r="BV93" s="129">
        <v>1</v>
      </c>
      <c r="BW93" s="76"/>
    </row>
    <row r="94" spans="1:75" x14ac:dyDescent="0.2">
      <c r="A94" s="83" t="s">
        <v>163</v>
      </c>
      <c r="B94" s="82">
        <v>11328</v>
      </c>
      <c r="C94" s="83" t="s">
        <v>69</v>
      </c>
      <c r="D94" s="130">
        <f t="shared" si="44"/>
        <v>427</v>
      </c>
      <c r="E94" s="148">
        <f t="shared" si="45"/>
        <v>207</v>
      </c>
      <c r="F94" s="149">
        <f t="shared" si="46"/>
        <v>220</v>
      </c>
      <c r="G94" s="129">
        <v>1</v>
      </c>
      <c r="H94" s="129">
        <v>2</v>
      </c>
      <c r="I94" s="129">
        <v>1</v>
      </c>
      <c r="J94" s="129">
        <v>1</v>
      </c>
      <c r="K94" s="129">
        <v>1</v>
      </c>
      <c r="L94" s="129">
        <v>2</v>
      </c>
      <c r="M94" s="129">
        <v>1</v>
      </c>
      <c r="N94" s="129">
        <v>3</v>
      </c>
      <c r="O94" s="129">
        <v>1</v>
      </c>
      <c r="P94" s="129">
        <v>2</v>
      </c>
      <c r="Q94" s="129">
        <v>1</v>
      </c>
      <c r="R94" s="129">
        <v>1</v>
      </c>
      <c r="S94" s="129">
        <v>6</v>
      </c>
      <c r="T94" s="129">
        <v>6</v>
      </c>
      <c r="U94" s="129">
        <v>6</v>
      </c>
      <c r="V94" s="129">
        <v>6</v>
      </c>
      <c r="W94" s="129">
        <v>7</v>
      </c>
      <c r="X94" s="129">
        <v>8</v>
      </c>
      <c r="Y94" s="129">
        <v>8</v>
      </c>
      <c r="Z94" s="129">
        <v>8</v>
      </c>
      <c r="AA94" s="129">
        <v>6</v>
      </c>
      <c r="AB94" s="129">
        <v>6</v>
      </c>
      <c r="AC94" s="129">
        <v>4</v>
      </c>
      <c r="AD94" s="129">
        <v>5</v>
      </c>
      <c r="AE94" s="129">
        <v>3</v>
      </c>
      <c r="AF94" s="129">
        <v>4</v>
      </c>
      <c r="AG94" s="129">
        <v>3</v>
      </c>
      <c r="AH94" s="129">
        <v>4</v>
      </c>
      <c r="AI94" s="129">
        <v>3</v>
      </c>
      <c r="AJ94" s="129">
        <v>4</v>
      </c>
      <c r="AK94" s="129">
        <v>3</v>
      </c>
      <c r="AL94" s="129">
        <v>4</v>
      </c>
      <c r="AM94" s="129">
        <v>3</v>
      </c>
      <c r="AN94" s="129">
        <v>4</v>
      </c>
      <c r="AO94" s="129">
        <v>4</v>
      </c>
      <c r="AP94" s="129">
        <v>4</v>
      </c>
      <c r="AQ94" s="129">
        <v>4</v>
      </c>
      <c r="AR94" s="129">
        <v>4</v>
      </c>
      <c r="AS94" s="129">
        <v>4</v>
      </c>
      <c r="AT94" s="129">
        <v>4</v>
      </c>
      <c r="AU94" s="129">
        <v>15</v>
      </c>
      <c r="AV94" s="129">
        <v>17</v>
      </c>
      <c r="AW94" s="129">
        <v>12</v>
      </c>
      <c r="AX94" s="129">
        <v>14</v>
      </c>
      <c r="AY94" s="129">
        <v>14</v>
      </c>
      <c r="AZ94" s="129">
        <v>14</v>
      </c>
      <c r="BA94" s="129">
        <v>16</v>
      </c>
      <c r="BB94" s="129">
        <v>15</v>
      </c>
      <c r="BC94" s="129">
        <v>13</v>
      </c>
      <c r="BD94" s="129">
        <v>14</v>
      </c>
      <c r="BE94" s="129">
        <v>12</v>
      </c>
      <c r="BF94" s="129">
        <v>13</v>
      </c>
      <c r="BG94" s="129">
        <v>11</v>
      </c>
      <c r="BH94" s="129">
        <v>11</v>
      </c>
      <c r="BI94" s="129">
        <v>9</v>
      </c>
      <c r="BJ94" s="129">
        <v>10</v>
      </c>
      <c r="BK94" s="129">
        <v>9</v>
      </c>
      <c r="BL94" s="129">
        <v>7</v>
      </c>
      <c r="BM94" s="129">
        <v>8</v>
      </c>
      <c r="BN94" s="129">
        <v>6</v>
      </c>
      <c r="BO94" s="129">
        <v>6</v>
      </c>
      <c r="BP94" s="129">
        <v>6</v>
      </c>
      <c r="BQ94" s="129">
        <v>5</v>
      </c>
      <c r="BR94" s="129">
        <v>5</v>
      </c>
      <c r="BS94" s="129">
        <v>3</v>
      </c>
      <c r="BT94" s="129">
        <v>3</v>
      </c>
      <c r="BU94" s="129">
        <v>4</v>
      </c>
      <c r="BV94" s="129">
        <v>3</v>
      </c>
      <c r="BW94" s="76"/>
    </row>
    <row r="95" spans="1:75" x14ac:dyDescent="0.2">
      <c r="A95" s="83" t="s">
        <v>163</v>
      </c>
      <c r="B95" s="82">
        <v>31638</v>
      </c>
      <c r="C95" s="83" t="s">
        <v>314</v>
      </c>
      <c r="D95" s="130">
        <f t="shared" si="44"/>
        <v>388</v>
      </c>
      <c r="E95" s="148">
        <f t="shared" si="45"/>
        <v>190</v>
      </c>
      <c r="F95" s="149">
        <f t="shared" si="46"/>
        <v>198</v>
      </c>
      <c r="G95" s="129">
        <v>1</v>
      </c>
      <c r="H95" s="129">
        <v>0</v>
      </c>
      <c r="I95" s="129">
        <v>1</v>
      </c>
      <c r="J95" s="129">
        <v>3</v>
      </c>
      <c r="K95" s="129">
        <v>1</v>
      </c>
      <c r="L95" s="129">
        <v>3</v>
      </c>
      <c r="M95" s="129">
        <v>3</v>
      </c>
      <c r="N95" s="129">
        <v>4</v>
      </c>
      <c r="O95" s="129">
        <v>5</v>
      </c>
      <c r="P95" s="129">
        <v>3</v>
      </c>
      <c r="Q95" s="129">
        <v>8</v>
      </c>
      <c r="R95" s="129">
        <v>7</v>
      </c>
      <c r="S95" s="129">
        <v>3</v>
      </c>
      <c r="T95" s="129">
        <v>3</v>
      </c>
      <c r="U95" s="129">
        <v>3</v>
      </c>
      <c r="V95" s="129">
        <v>3</v>
      </c>
      <c r="W95" s="129">
        <v>3</v>
      </c>
      <c r="X95" s="129">
        <v>4</v>
      </c>
      <c r="Y95" s="129">
        <v>4</v>
      </c>
      <c r="Z95" s="129">
        <v>4</v>
      </c>
      <c r="AA95" s="129">
        <v>3</v>
      </c>
      <c r="AB95" s="129">
        <v>2</v>
      </c>
      <c r="AC95" s="129">
        <v>5</v>
      </c>
      <c r="AD95" s="129">
        <v>5</v>
      </c>
      <c r="AE95" s="129">
        <v>4</v>
      </c>
      <c r="AF95" s="129">
        <v>4</v>
      </c>
      <c r="AG95" s="129">
        <v>4</v>
      </c>
      <c r="AH95" s="129">
        <v>4</v>
      </c>
      <c r="AI95" s="129">
        <v>4</v>
      </c>
      <c r="AJ95" s="129">
        <v>4</v>
      </c>
      <c r="AK95" s="129">
        <v>4</v>
      </c>
      <c r="AL95" s="129">
        <v>5</v>
      </c>
      <c r="AM95" s="129">
        <v>4</v>
      </c>
      <c r="AN95" s="129">
        <v>5</v>
      </c>
      <c r="AO95" s="129">
        <v>4</v>
      </c>
      <c r="AP95" s="129">
        <v>6</v>
      </c>
      <c r="AQ95" s="129">
        <v>5</v>
      </c>
      <c r="AR95" s="129">
        <v>5</v>
      </c>
      <c r="AS95" s="129">
        <v>5</v>
      </c>
      <c r="AT95" s="129">
        <v>6</v>
      </c>
      <c r="AU95" s="129">
        <v>19</v>
      </c>
      <c r="AV95" s="129">
        <v>23</v>
      </c>
      <c r="AW95" s="129">
        <v>16</v>
      </c>
      <c r="AX95" s="129">
        <v>17</v>
      </c>
      <c r="AY95" s="129">
        <v>12</v>
      </c>
      <c r="AZ95" s="129">
        <v>11</v>
      </c>
      <c r="BA95" s="129">
        <v>13</v>
      </c>
      <c r="BB95" s="129">
        <v>13</v>
      </c>
      <c r="BC95" s="129">
        <v>11</v>
      </c>
      <c r="BD95" s="129">
        <v>11</v>
      </c>
      <c r="BE95" s="129">
        <v>10</v>
      </c>
      <c r="BF95" s="129">
        <v>11</v>
      </c>
      <c r="BG95" s="129">
        <v>9</v>
      </c>
      <c r="BH95" s="129">
        <v>9</v>
      </c>
      <c r="BI95" s="129">
        <v>8</v>
      </c>
      <c r="BJ95" s="129">
        <v>8</v>
      </c>
      <c r="BK95" s="129">
        <v>4</v>
      </c>
      <c r="BL95" s="129">
        <v>4</v>
      </c>
      <c r="BM95" s="129">
        <v>4</v>
      </c>
      <c r="BN95" s="129">
        <v>3</v>
      </c>
      <c r="BO95" s="129">
        <v>3</v>
      </c>
      <c r="BP95" s="129">
        <v>3</v>
      </c>
      <c r="BQ95" s="129">
        <v>3</v>
      </c>
      <c r="BR95" s="129">
        <v>2</v>
      </c>
      <c r="BS95" s="129">
        <v>2</v>
      </c>
      <c r="BT95" s="129">
        <v>1</v>
      </c>
      <c r="BU95" s="129">
        <v>2</v>
      </c>
      <c r="BV95" s="129">
        <v>2</v>
      </c>
      <c r="BW95" s="76"/>
    </row>
    <row r="96" spans="1:75" x14ac:dyDescent="0.2">
      <c r="A96" s="78" t="s">
        <v>164</v>
      </c>
      <c r="B96" s="79"/>
      <c r="C96" s="80" t="s">
        <v>275</v>
      </c>
      <c r="D96" s="84">
        <f>SUM(D97:D111)</f>
        <v>10480</v>
      </c>
      <c r="E96" s="84">
        <f t="shared" ref="E96:BP96" si="47">SUM(E97:E111)</f>
        <v>5167</v>
      </c>
      <c r="F96" s="84">
        <f t="shared" si="47"/>
        <v>5313</v>
      </c>
      <c r="G96" s="84">
        <f t="shared" si="47"/>
        <v>54</v>
      </c>
      <c r="H96" s="84">
        <f t="shared" si="47"/>
        <v>48</v>
      </c>
      <c r="I96" s="84">
        <f t="shared" si="47"/>
        <v>55</v>
      </c>
      <c r="J96" s="84">
        <f t="shared" si="47"/>
        <v>75</v>
      </c>
      <c r="K96" s="84">
        <f t="shared" si="47"/>
        <v>62</v>
      </c>
      <c r="L96" s="84">
        <f t="shared" si="47"/>
        <v>62</v>
      </c>
      <c r="M96" s="84">
        <f t="shared" si="47"/>
        <v>75</v>
      </c>
      <c r="N96" s="84">
        <f t="shared" si="47"/>
        <v>64</v>
      </c>
      <c r="O96" s="84">
        <f t="shared" si="47"/>
        <v>89</v>
      </c>
      <c r="P96" s="84">
        <f t="shared" si="47"/>
        <v>90</v>
      </c>
      <c r="Q96" s="84">
        <f t="shared" si="47"/>
        <v>94</v>
      </c>
      <c r="R96" s="84">
        <f t="shared" si="47"/>
        <v>92</v>
      </c>
      <c r="S96" s="84">
        <f t="shared" si="47"/>
        <v>69</v>
      </c>
      <c r="T96" s="84">
        <f t="shared" si="47"/>
        <v>67</v>
      </c>
      <c r="U96" s="84">
        <f t="shared" si="47"/>
        <v>70</v>
      </c>
      <c r="V96" s="84">
        <f t="shared" si="47"/>
        <v>84</v>
      </c>
      <c r="W96" s="84">
        <f t="shared" si="47"/>
        <v>66</v>
      </c>
      <c r="X96" s="84">
        <f t="shared" si="47"/>
        <v>80</v>
      </c>
      <c r="Y96" s="84">
        <f t="shared" si="47"/>
        <v>68</v>
      </c>
      <c r="Z96" s="84">
        <f t="shared" si="47"/>
        <v>80</v>
      </c>
      <c r="AA96" s="84">
        <f t="shared" si="47"/>
        <v>67</v>
      </c>
      <c r="AB96" s="84">
        <f t="shared" si="47"/>
        <v>86</v>
      </c>
      <c r="AC96" s="84">
        <f t="shared" si="47"/>
        <v>83</v>
      </c>
      <c r="AD96" s="84">
        <f t="shared" si="47"/>
        <v>107</v>
      </c>
      <c r="AE96" s="84">
        <f t="shared" si="47"/>
        <v>78</v>
      </c>
      <c r="AF96" s="84">
        <f t="shared" si="47"/>
        <v>100</v>
      </c>
      <c r="AG96" s="84">
        <f t="shared" si="47"/>
        <v>76</v>
      </c>
      <c r="AH96" s="84">
        <f t="shared" si="47"/>
        <v>98</v>
      </c>
      <c r="AI96" s="84">
        <f t="shared" si="47"/>
        <v>88</v>
      </c>
      <c r="AJ96" s="84">
        <f t="shared" si="47"/>
        <v>118</v>
      </c>
      <c r="AK96" s="84">
        <f t="shared" si="47"/>
        <v>91</v>
      </c>
      <c r="AL96" s="84">
        <f t="shared" si="47"/>
        <v>106</v>
      </c>
      <c r="AM96" s="84">
        <f t="shared" si="47"/>
        <v>96</v>
      </c>
      <c r="AN96" s="84">
        <f t="shared" si="47"/>
        <v>123</v>
      </c>
      <c r="AO96" s="84">
        <f t="shared" si="47"/>
        <v>103</v>
      </c>
      <c r="AP96" s="84">
        <f t="shared" si="47"/>
        <v>106</v>
      </c>
      <c r="AQ96" s="84">
        <f t="shared" si="47"/>
        <v>102</v>
      </c>
      <c r="AR96" s="84">
        <f t="shared" si="47"/>
        <v>102</v>
      </c>
      <c r="AS96" s="84">
        <f t="shared" si="47"/>
        <v>89</v>
      </c>
      <c r="AT96" s="84">
        <f t="shared" si="47"/>
        <v>97</v>
      </c>
      <c r="AU96" s="84">
        <f t="shared" si="47"/>
        <v>396</v>
      </c>
      <c r="AV96" s="84">
        <f t="shared" si="47"/>
        <v>438</v>
      </c>
      <c r="AW96" s="84">
        <f t="shared" si="47"/>
        <v>410</v>
      </c>
      <c r="AX96" s="84">
        <f t="shared" si="47"/>
        <v>387</v>
      </c>
      <c r="AY96" s="84">
        <f t="shared" si="47"/>
        <v>373</v>
      </c>
      <c r="AZ96" s="84">
        <f t="shared" si="47"/>
        <v>347</v>
      </c>
      <c r="BA96" s="84">
        <f t="shared" si="47"/>
        <v>383</v>
      </c>
      <c r="BB96" s="84">
        <f t="shared" si="47"/>
        <v>391</v>
      </c>
      <c r="BC96" s="84">
        <f t="shared" si="47"/>
        <v>363</v>
      </c>
      <c r="BD96" s="84">
        <f t="shared" si="47"/>
        <v>395</v>
      </c>
      <c r="BE96" s="84">
        <f t="shared" si="47"/>
        <v>339</v>
      </c>
      <c r="BF96" s="84">
        <f t="shared" si="47"/>
        <v>332</v>
      </c>
      <c r="BG96" s="84">
        <f t="shared" si="47"/>
        <v>304</v>
      </c>
      <c r="BH96" s="84">
        <f t="shared" si="47"/>
        <v>295</v>
      </c>
      <c r="BI96" s="84">
        <f t="shared" si="47"/>
        <v>264</v>
      </c>
      <c r="BJ96" s="84">
        <f t="shared" si="47"/>
        <v>264</v>
      </c>
      <c r="BK96" s="84">
        <f t="shared" si="47"/>
        <v>192</v>
      </c>
      <c r="BL96" s="84">
        <f t="shared" si="47"/>
        <v>214</v>
      </c>
      <c r="BM96" s="84">
        <f t="shared" si="47"/>
        <v>167</v>
      </c>
      <c r="BN96" s="84">
        <f t="shared" si="47"/>
        <v>166</v>
      </c>
      <c r="BO96" s="84">
        <f t="shared" si="47"/>
        <v>145</v>
      </c>
      <c r="BP96" s="84">
        <f t="shared" si="47"/>
        <v>118</v>
      </c>
      <c r="BQ96" s="84">
        <f t="shared" ref="BQ96:BV96" si="48">SUM(BQ97:BQ111)</f>
        <v>105</v>
      </c>
      <c r="BR96" s="84">
        <f t="shared" si="48"/>
        <v>81</v>
      </c>
      <c r="BS96" s="84">
        <f t="shared" si="48"/>
        <v>71</v>
      </c>
      <c r="BT96" s="84">
        <f t="shared" si="48"/>
        <v>53</v>
      </c>
      <c r="BU96" s="84">
        <f t="shared" si="48"/>
        <v>80</v>
      </c>
      <c r="BV96" s="84">
        <f t="shared" si="48"/>
        <v>47</v>
      </c>
      <c r="BW96" s="76"/>
    </row>
    <row r="97" spans="1:75" x14ac:dyDescent="0.2">
      <c r="A97" s="83" t="s">
        <v>164</v>
      </c>
      <c r="B97" s="82">
        <v>4682</v>
      </c>
      <c r="C97" s="83" t="s">
        <v>70</v>
      </c>
      <c r="D97" s="130">
        <f t="shared" ref="D97:D111" si="49">E97+F97</f>
        <v>3756</v>
      </c>
      <c r="E97" s="148">
        <f t="shared" ref="E97:E111" si="50">G97+I97+K97+M97+O97+Q97+S97+U97+W97+Y97+AA97+AC97+AE97+AG97+AI97+AK97+AM97+AO97+AQ97+AS97+AU97+AW97+AY97+BA97+BC97+BE97+BG97+BI97+BK97+BM97+BO97+BQ97+BS97+BU97</f>
        <v>1862</v>
      </c>
      <c r="F97" s="149">
        <f t="shared" ref="F97:F111" si="51">H97+J97+L97+N97+P97+R97+T97+V97+X97+Z97+AB97+AD97+AF97+AH97+AJ97+AL97+AN97+AP97+AR97+AT97+AV97+AX97+AZ97+BB97+BD97+BF97+BH97+BJ97+BL97+BN97+BP97+BR97+BT97+BV97</f>
        <v>1894</v>
      </c>
      <c r="G97" s="129">
        <v>20</v>
      </c>
      <c r="H97" s="129">
        <v>28</v>
      </c>
      <c r="I97" s="129">
        <v>21</v>
      </c>
      <c r="J97" s="129">
        <v>28</v>
      </c>
      <c r="K97" s="129">
        <v>19</v>
      </c>
      <c r="L97" s="129">
        <v>28</v>
      </c>
      <c r="M97" s="129">
        <v>30</v>
      </c>
      <c r="N97" s="129">
        <v>24</v>
      </c>
      <c r="O97" s="129">
        <v>37</v>
      </c>
      <c r="P97" s="129">
        <v>32</v>
      </c>
      <c r="Q97" s="129">
        <v>33</v>
      </c>
      <c r="R97" s="129">
        <v>24</v>
      </c>
      <c r="S97" s="129">
        <v>25</v>
      </c>
      <c r="T97" s="129">
        <v>24</v>
      </c>
      <c r="U97" s="129">
        <v>24</v>
      </c>
      <c r="V97" s="129">
        <v>29</v>
      </c>
      <c r="W97" s="129">
        <v>24</v>
      </c>
      <c r="X97" s="129">
        <v>28</v>
      </c>
      <c r="Y97" s="129">
        <v>24</v>
      </c>
      <c r="Z97" s="129">
        <v>30</v>
      </c>
      <c r="AA97" s="129">
        <v>23</v>
      </c>
      <c r="AB97" s="129">
        <v>31</v>
      </c>
      <c r="AC97" s="129">
        <v>25</v>
      </c>
      <c r="AD97" s="129">
        <v>27</v>
      </c>
      <c r="AE97" s="129">
        <v>22</v>
      </c>
      <c r="AF97" s="129">
        <v>27</v>
      </c>
      <c r="AG97" s="129">
        <v>21</v>
      </c>
      <c r="AH97" s="129">
        <v>26</v>
      </c>
      <c r="AI97" s="129">
        <v>23</v>
      </c>
      <c r="AJ97" s="129">
        <v>34</v>
      </c>
      <c r="AK97" s="129">
        <v>25</v>
      </c>
      <c r="AL97" s="129">
        <v>30</v>
      </c>
      <c r="AM97" s="129">
        <v>27</v>
      </c>
      <c r="AN97" s="129">
        <v>33</v>
      </c>
      <c r="AO97" s="129">
        <v>30</v>
      </c>
      <c r="AP97" s="129">
        <v>29</v>
      </c>
      <c r="AQ97" s="129">
        <v>36</v>
      </c>
      <c r="AR97" s="129">
        <v>39</v>
      </c>
      <c r="AS97" s="129">
        <v>31</v>
      </c>
      <c r="AT97" s="129">
        <v>36</v>
      </c>
      <c r="AU97" s="129">
        <v>144</v>
      </c>
      <c r="AV97" s="129">
        <v>160</v>
      </c>
      <c r="AW97" s="129">
        <v>150</v>
      </c>
      <c r="AX97" s="129">
        <v>140</v>
      </c>
      <c r="AY97" s="129">
        <v>146</v>
      </c>
      <c r="AZ97" s="129">
        <v>132</v>
      </c>
      <c r="BA97" s="129">
        <v>148</v>
      </c>
      <c r="BB97" s="129">
        <v>149</v>
      </c>
      <c r="BC97" s="129">
        <v>140</v>
      </c>
      <c r="BD97" s="129">
        <v>153</v>
      </c>
      <c r="BE97" s="129">
        <v>131</v>
      </c>
      <c r="BF97" s="129">
        <v>128</v>
      </c>
      <c r="BG97" s="129">
        <v>119</v>
      </c>
      <c r="BH97" s="129">
        <v>114</v>
      </c>
      <c r="BI97" s="129">
        <v>102</v>
      </c>
      <c r="BJ97" s="129">
        <v>101</v>
      </c>
      <c r="BK97" s="129">
        <v>67</v>
      </c>
      <c r="BL97" s="129">
        <v>73</v>
      </c>
      <c r="BM97" s="129">
        <v>57</v>
      </c>
      <c r="BN97" s="129">
        <v>57</v>
      </c>
      <c r="BO97" s="129">
        <v>49</v>
      </c>
      <c r="BP97" s="129">
        <v>40</v>
      </c>
      <c r="BQ97" s="129">
        <v>36</v>
      </c>
      <c r="BR97" s="129">
        <v>28</v>
      </c>
      <c r="BS97" s="129">
        <v>25</v>
      </c>
      <c r="BT97" s="129">
        <v>18</v>
      </c>
      <c r="BU97" s="129">
        <v>28</v>
      </c>
      <c r="BV97" s="129">
        <v>14</v>
      </c>
      <c r="BW97" s="76"/>
    </row>
    <row r="98" spans="1:75" x14ac:dyDescent="0.2">
      <c r="A98" s="83" t="s">
        <v>164</v>
      </c>
      <c r="B98" s="82">
        <v>4683</v>
      </c>
      <c r="C98" s="83" t="s">
        <v>276</v>
      </c>
      <c r="D98" s="130">
        <f t="shared" si="49"/>
        <v>850</v>
      </c>
      <c r="E98" s="148">
        <f t="shared" si="50"/>
        <v>423</v>
      </c>
      <c r="F98" s="149">
        <f t="shared" si="51"/>
        <v>427</v>
      </c>
      <c r="G98" s="129">
        <v>5</v>
      </c>
      <c r="H98" s="129">
        <v>3</v>
      </c>
      <c r="I98" s="129">
        <v>2</v>
      </c>
      <c r="J98" s="129">
        <v>7</v>
      </c>
      <c r="K98" s="129">
        <v>6</v>
      </c>
      <c r="L98" s="129">
        <v>5</v>
      </c>
      <c r="M98" s="129">
        <v>7</v>
      </c>
      <c r="N98" s="129">
        <v>6</v>
      </c>
      <c r="O98" s="129">
        <v>8</v>
      </c>
      <c r="P98" s="129">
        <v>5</v>
      </c>
      <c r="Q98" s="129">
        <v>7</v>
      </c>
      <c r="R98" s="129">
        <v>6</v>
      </c>
      <c r="S98" s="129">
        <v>5</v>
      </c>
      <c r="T98" s="129">
        <v>5</v>
      </c>
      <c r="U98" s="129">
        <v>5</v>
      </c>
      <c r="V98" s="129">
        <v>6</v>
      </c>
      <c r="W98" s="129">
        <v>5</v>
      </c>
      <c r="X98" s="129">
        <v>6</v>
      </c>
      <c r="Y98" s="129">
        <v>5</v>
      </c>
      <c r="Z98" s="129">
        <v>6</v>
      </c>
      <c r="AA98" s="129">
        <v>5</v>
      </c>
      <c r="AB98" s="129">
        <v>6</v>
      </c>
      <c r="AC98" s="129">
        <v>7</v>
      </c>
      <c r="AD98" s="129">
        <v>10</v>
      </c>
      <c r="AE98" s="129">
        <v>7</v>
      </c>
      <c r="AF98" s="129">
        <v>8</v>
      </c>
      <c r="AG98" s="129">
        <v>7</v>
      </c>
      <c r="AH98" s="129">
        <v>8</v>
      </c>
      <c r="AI98" s="129">
        <v>8</v>
      </c>
      <c r="AJ98" s="129">
        <v>10</v>
      </c>
      <c r="AK98" s="129">
        <v>8</v>
      </c>
      <c r="AL98" s="129">
        <v>9</v>
      </c>
      <c r="AM98" s="129">
        <v>8</v>
      </c>
      <c r="AN98" s="129">
        <v>11</v>
      </c>
      <c r="AO98" s="129">
        <v>9</v>
      </c>
      <c r="AP98" s="129">
        <v>9</v>
      </c>
      <c r="AQ98" s="129">
        <v>8</v>
      </c>
      <c r="AR98" s="129">
        <v>8</v>
      </c>
      <c r="AS98" s="129">
        <v>7</v>
      </c>
      <c r="AT98" s="129">
        <v>7</v>
      </c>
      <c r="AU98" s="129">
        <v>30</v>
      </c>
      <c r="AV98" s="129">
        <v>34</v>
      </c>
      <c r="AW98" s="129">
        <v>32</v>
      </c>
      <c r="AX98" s="129">
        <v>29</v>
      </c>
      <c r="AY98" s="129">
        <v>29</v>
      </c>
      <c r="AZ98" s="129">
        <v>27</v>
      </c>
      <c r="BA98" s="129">
        <v>30</v>
      </c>
      <c r="BB98" s="129">
        <v>31</v>
      </c>
      <c r="BC98" s="129">
        <v>28</v>
      </c>
      <c r="BD98" s="129">
        <v>31</v>
      </c>
      <c r="BE98" s="129">
        <v>27</v>
      </c>
      <c r="BF98" s="129">
        <v>26</v>
      </c>
      <c r="BG98" s="129">
        <v>24</v>
      </c>
      <c r="BH98" s="129">
        <v>23</v>
      </c>
      <c r="BI98" s="129">
        <v>21</v>
      </c>
      <c r="BJ98" s="129">
        <v>20</v>
      </c>
      <c r="BK98" s="129">
        <v>18</v>
      </c>
      <c r="BL98" s="129">
        <v>21</v>
      </c>
      <c r="BM98" s="129">
        <v>16</v>
      </c>
      <c r="BN98" s="129">
        <v>16</v>
      </c>
      <c r="BO98" s="129">
        <v>14</v>
      </c>
      <c r="BP98" s="129">
        <v>11</v>
      </c>
      <c r="BQ98" s="129">
        <v>10</v>
      </c>
      <c r="BR98" s="129">
        <v>8</v>
      </c>
      <c r="BS98" s="129">
        <v>7</v>
      </c>
      <c r="BT98" s="129">
        <v>5</v>
      </c>
      <c r="BU98" s="129">
        <v>8</v>
      </c>
      <c r="BV98" s="129">
        <v>4</v>
      </c>
      <c r="BW98" s="76"/>
    </row>
    <row r="99" spans="1:75" x14ac:dyDescent="0.2">
      <c r="A99" s="83" t="s">
        <v>164</v>
      </c>
      <c r="B99" s="82">
        <v>4684</v>
      </c>
      <c r="C99" s="83" t="s">
        <v>71</v>
      </c>
      <c r="D99" s="130">
        <f t="shared" si="49"/>
        <v>374</v>
      </c>
      <c r="E99" s="148">
        <f t="shared" si="50"/>
        <v>180</v>
      </c>
      <c r="F99" s="149">
        <f t="shared" si="51"/>
        <v>194</v>
      </c>
      <c r="G99" s="129">
        <v>4</v>
      </c>
      <c r="H99" s="129">
        <v>0</v>
      </c>
      <c r="I99" s="129">
        <v>1</v>
      </c>
      <c r="J99" s="129">
        <v>1</v>
      </c>
      <c r="K99" s="129">
        <v>1</v>
      </c>
      <c r="L99" s="129">
        <v>4</v>
      </c>
      <c r="M99" s="129">
        <v>1</v>
      </c>
      <c r="N99" s="129">
        <v>2</v>
      </c>
      <c r="O99" s="129">
        <v>1</v>
      </c>
      <c r="P99" s="129">
        <v>5</v>
      </c>
      <c r="Q99" s="129">
        <v>2</v>
      </c>
      <c r="R99" s="129">
        <v>2</v>
      </c>
      <c r="S99" s="129">
        <v>2</v>
      </c>
      <c r="T99" s="129">
        <v>2</v>
      </c>
      <c r="U99" s="129">
        <v>2</v>
      </c>
      <c r="V99" s="129">
        <v>3</v>
      </c>
      <c r="W99" s="129">
        <v>2</v>
      </c>
      <c r="X99" s="129">
        <v>3</v>
      </c>
      <c r="Y99" s="129">
        <v>2</v>
      </c>
      <c r="Z99" s="129">
        <v>3</v>
      </c>
      <c r="AA99" s="129">
        <v>2</v>
      </c>
      <c r="AB99" s="129">
        <v>3</v>
      </c>
      <c r="AC99" s="129">
        <v>3</v>
      </c>
      <c r="AD99" s="129">
        <v>4</v>
      </c>
      <c r="AE99" s="129">
        <v>3</v>
      </c>
      <c r="AF99" s="129">
        <v>4</v>
      </c>
      <c r="AG99" s="129">
        <v>3</v>
      </c>
      <c r="AH99" s="129">
        <v>4</v>
      </c>
      <c r="AI99" s="129">
        <v>3</v>
      </c>
      <c r="AJ99" s="129">
        <v>5</v>
      </c>
      <c r="AK99" s="129">
        <v>3</v>
      </c>
      <c r="AL99" s="129">
        <v>5</v>
      </c>
      <c r="AM99" s="129">
        <v>4</v>
      </c>
      <c r="AN99" s="129">
        <v>4</v>
      </c>
      <c r="AO99" s="129">
        <v>4</v>
      </c>
      <c r="AP99" s="129">
        <v>4</v>
      </c>
      <c r="AQ99" s="129">
        <v>3</v>
      </c>
      <c r="AR99" s="129">
        <v>4</v>
      </c>
      <c r="AS99" s="129">
        <v>3</v>
      </c>
      <c r="AT99" s="129">
        <v>3</v>
      </c>
      <c r="AU99" s="129">
        <v>13</v>
      </c>
      <c r="AV99" s="129">
        <v>14</v>
      </c>
      <c r="AW99" s="129">
        <v>13</v>
      </c>
      <c r="AX99" s="129">
        <v>13</v>
      </c>
      <c r="AY99" s="129">
        <v>14</v>
      </c>
      <c r="AZ99" s="129">
        <v>13</v>
      </c>
      <c r="BA99" s="129">
        <v>14</v>
      </c>
      <c r="BB99" s="129">
        <v>15</v>
      </c>
      <c r="BC99" s="129">
        <v>13</v>
      </c>
      <c r="BD99" s="129">
        <v>15</v>
      </c>
      <c r="BE99" s="129">
        <v>13</v>
      </c>
      <c r="BF99" s="129">
        <v>12</v>
      </c>
      <c r="BG99" s="129">
        <v>11</v>
      </c>
      <c r="BH99" s="129">
        <v>11</v>
      </c>
      <c r="BI99" s="129">
        <v>10</v>
      </c>
      <c r="BJ99" s="129">
        <v>10</v>
      </c>
      <c r="BK99" s="129">
        <v>7</v>
      </c>
      <c r="BL99" s="129">
        <v>9</v>
      </c>
      <c r="BM99" s="129">
        <v>7</v>
      </c>
      <c r="BN99" s="129">
        <v>6</v>
      </c>
      <c r="BO99" s="129">
        <v>6</v>
      </c>
      <c r="BP99" s="129">
        <v>4</v>
      </c>
      <c r="BQ99" s="129">
        <v>4</v>
      </c>
      <c r="BR99" s="129">
        <v>3</v>
      </c>
      <c r="BS99" s="129">
        <v>3</v>
      </c>
      <c r="BT99" s="129">
        <v>2</v>
      </c>
      <c r="BU99" s="129">
        <v>3</v>
      </c>
      <c r="BV99" s="129">
        <v>2</v>
      </c>
      <c r="BW99" s="76"/>
    </row>
    <row r="100" spans="1:75" x14ac:dyDescent="0.2">
      <c r="A100" s="83" t="s">
        <v>164</v>
      </c>
      <c r="B100" s="82">
        <v>4685</v>
      </c>
      <c r="C100" s="83" t="s">
        <v>72</v>
      </c>
      <c r="D100" s="130">
        <f t="shared" si="49"/>
        <v>296</v>
      </c>
      <c r="E100" s="148">
        <f t="shared" si="50"/>
        <v>147</v>
      </c>
      <c r="F100" s="149">
        <f t="shared" si="51"/>
        <v>149</v>
      </c>
      <c r="G100" s="129">
        <v>3</v>
      </c>
      <c r="H100" s="129">
        <v>0</v>
      </c>
      <c r="I100" s="129">
        <v>2</v>
      </c>
      <c r="J100" s="129">
        <v>1</v>
      </c>
      <c r="K100" s="129">
        <v>0</v>
      </c>
      <c r="L100" s="129">
        <v>3</v>
      </c>
      <c r="M100" s="129">
        <v>1</v>
      </c>
      <c r="N100" s="129">
        <v>1</v>
      </c>
      <c r="O100" s="129">
        <v>6</v>
      </c>
      <c r="P100" s="129">
        <v>1</v>
      </c>
      <c r="Q100" s="129">
        <v>3</v>
      </c>
      <c r="R100" s="129">
        <v>3</v>
      </c>
      <c r="S100" s="129">
        <v>2</v>
      </c>
      <c r="T100" s="129">
        <v>3</v>
      </c>
      <c r="U100" s="129">
        <v>3</v>
      </c>
      <c r="V100" s="129">
        <v>3</v>
      </c>
      <c r="W100" s="129">
        <v>2</v>
      </c>
      <c r="X100" s="129">
        <v>3</v>
      </c>
      <c r="Y100" s="129">
        <v>2</v>
      </c>
      <c r="Z100" s="129">
        <v>3</v>
      </c>
      <c r="AA100" s="129">
        <v>2</v>
      </c>
      <c r="AB100" s="129">
        <v>4</v>
      </c>
      <c r="AC100" s="129">
        <v>2</v>
      </c>
      <c r="AD100" s="129">
        <v>2</v>
      </c>
      <c r="AE100" s="129">
        <v>2</v>
      </c>
      <c r="AF100" s="129">
        <v>2</v>
      </c>
      <c r="AG100" s="129">
        <v>2</v>
      </c>
      <c r="AH100" s="129">
        <v>2</v>
      </c>
      <c r="AI100" s="129">
        <v>2</v>
      </c>
      <c r="AJ100" s="129">
        <v>3</v>
      </c>
      <c r="AK100" s="129">
        <v>2</v>
      </c>
      <c r="AL100" s="129">
        <v>3</v>
      </c>
      <c r="AM100" s="129">
        <v>2</v>
      </c>
      <c r="AN100" s="129">
        <v>3</v>
      </c>
      <c r="AO100" s="129">
        <v>2</v>
      </c>
      <c r="AP100" s="129">
        <v>3</v>
      </c>
      <c r="AQ100" s="129">
        <v>3</v>
      </c>
      <c r="AR100" s="129">
        <v>4</v>
      </c>
      <c r="AS100" s="129">
        <v>3</v>
      </c>
      <c r="AT100" s="129">
        <v>3</v>
      </c>
      <c r="AU100" s="129">
        <v>13</v>
      </c>
      <c r="AV100" s="129">
        <v>14</v>
      </c>
      <c r="AW100" s="129">
        <v>13</v>
      </c>
      <c r="AX100" s="129">
        <v>13</v>
      </c>
      <c r="AY100" s="129">
        <v>10</v>
      </c>
      <c r="AZ100" s="129">
        <v>9</v>
      </c>
      <c r="BA100" s="129">
        <v>10</v>
      </c>
      <c r="BB100" s="129">
        <v>11</v>
      </c>
      <c r="BC100" s="129">
        <v>10</v>
      </c>
      <c r="BD100" s="129">
        <v>10</v>
      </c>
      <c r="BE100" s="129">
        <v>9</v>
      </c>
      <c r="BF100" s="129">
        <v>9</v>
      </c>
      <c r="BG100" s="129">
        <v>8</v>
      </c>
      <c r="BH100" s="129">
        <v>8</v>
      </c>
      <c r="BI100" s="129">
        <v>7</v>
      </c>
      <c r="BJ100" s="129">
        <v>7</v>
      </c>
      <c r="BK100" s="129">
        <v>5</v>
      </c>
      <c r="BL100" s="129">
        <v>6</v>
      </c>
      <c r="BM100" s="129">
        <v>5</v>
      </c>
      <c r="BN100" s="129">
        <v>4</v>
      </c>
      <c r="BO100" s="129">
        <v>4</v>
      </c>
      <c r="BP100" s="129">
        <v>3</v>
      </c>
      <c r="BQ100" s="129">
        <v>3</v>
      </c>
      <c r="BR100" s="129">
        <v>2</v>
      </c>
      <c r="BS100" s="129">
        <v>2</v>
      </c>
      <c r="BT100" s="129">
        <v>1</v>
      </c>
      <c r="BU100" s="129">
        <v>2</v>
      </c>
      <c r="BV100" s="129">
        <v>2</v>
      </c>
      <c r="BW100" s="76"/>
    </row>
    <row r="101" spans="1:75" x14ac:dyDescent="0.2">
      <c r="A101" s="83" t="s">
        <v>164</v>
      </c>
      <c r="B101" s="82">
        <v>4686</v>
      </c>
      <c r="C101" s="83" t="s">
        <v>73</v>
      </c>
      <c r="D101" s="130">
        <f t="shared" si="49"/>
        <v>690</v>
      </c>
      <c r="E101" s="148">
        <f t="shared" si="50"/>
        <v>335</v>
      </c>
      <c r="F101" s="149">
        <f t="shared" si="51"/>
        <v>355</v>
      </c>
      <c r="G101" s="129">
        <v>3</v>
      </c>
      <c r="H101" s="129">
        <v>3</v>
      </c>
      <c r="I101" s="129">
        <v>0</v>
      </c>
      <c r="J101" s="129">
        <v>7</v>
      </c>
      <c r="K101" s="129">
        <v>3</v>
      </c>
      <c r="L101" s="129">
        <v>2</v>
      </c>
      <c r="M101" s="129">
        <v>2</v>
      </c>
      <c r="N101" s="129">
        <v>2</v>
      </c>
      <c r="O101" s="129">
        <v>5</v>
      </c>
      <c r="P101" s="129">
        <v>7</v>
      </c>
      <c r="Q101" s="129">
        <v>5</v>
      </c>
      <c r="R101" s="129">
        <v>7</v>
      </c>
      <c r="S101" s="129">
        <v>4</v>
      </c>
      <c r="T101" s="129">
        <v>3</v>
      </c>
      <c r="U101" s="129">
        <v>4</v>
      </c>
      <c r="V101" s="129">
        <v>4</v>
      </c>
      <c r="W101" s="129">
        <v>3</v>
      </c>
      <c r="X101" s="129">
        <v>5</v>
      </c>
      <c r="Y101" s="129">
        <v>4</v>
      </c>
      <c r="Z101" s="129">
        <v>4</v>
      </c>
      <c r="AA101" s="129">
        <v>4</v>
      </c>
      <c r="AB101" s="129">
        <v>4</v>
      </c>
      <c r="AC101" s="129">
        <v>6</v>
      </c>
      <c r="AD101" s="129">
        <v>9</v>
      </c>
      <c r="AE101" s="129">
        <v>6</v>
      </c>
      <c r="AF101" s="129">
        <v>8</v>
      </c>
      <c r="AG101" s="129">
        <v>6</v>
      </c>
      <c r="AH101" s="129">
        <v>7</v>
      </c>
      <c r="AI101" s="129">
        <v>7</v>
      </c>
      <c r="AJ101" s="129">
        <v>9</v>
      </c>
      <c r="AK101" s="129">
        <v>7</v>
      </c>
      <c r="AL101" s="129">
        <v>8</v>
      </c>
      <c r="AM101" s="129">
        <v>7</v>
      </c>
      <c r="AN101" s="129">
        <v>10</v>
      </c>
      <c r="AO101" s="129">
        <v>8</v>
      </c>
      <c r="AP101" s="129">
        <v>8</v>
      </c>
      <c r="AQ101" s="129">
        <v>5</v>
      </c>
      <c r="AR101" s="129">
        <v>5</v>
      </c>
      <c r="AS101" s="129">
        <v>5</v>
      </c>
      <c r="AT101" s="129">
        <v>4</v>
      </c>
      <c r="AU101" s="129">
        <v>20</v>
      </c>
      <c r="AV101" s="129">
        <v>22</v>
      </c>
      <c r="AW101" s="129">
        <v>21</v>
      </c>
      <c r="AX101" s="129">
        <v>19</v>
      </c>
      <c r="AY101" s="129">
        <v>25</v>
      </c>
      <c r="AZ101" s="129">
        <v>24</v>
      </c>
      <c r="BA101" s="129">
        <v>26</v>
      </c>
      <c r="BB101" s="129">
        <v>26</v>
      </c>
      <c r="BC101" s="129">
        <v>24</v>
      </c>
      <c r="BD101" s="129">
        <v>27</v>
      </c>
      <c r="BE101" s="129">
        <v>23</v>
      </c>
      <c r="BF101" s="129">
        <v>22</v>
      </c>
      <c r="BG101" s="129">
        <v>20</v>
      </c>
      <c r="BH101" s="129">
        <v>20</v>
      </c>
      <c r="BI101" s="129">
        <v>18</v>
      </c>
      <c r="BJ101" s="129">
        <v>18</v>
      </c>
      <c r="BK101" s="129">
        <v>16</v>
      </c>
      <c r="BL101" s="129">
        <v>19</v>
      </c>
      <c r="BM101" s="129">
        <v>14</v>
      </c>
      <c r="BN101" s="129">
        <v>15</v>
      </c>
      <c r="BO101" s="129">
        <v>12</v>
      </c>
      <c r="BP101" s="129">
        <v>11</v>
      </c>
      <c r="BQ101" s="129">
        <v>9</v>
      </c>
      <c r="BR101" s="129">
        <v>7</v>
      </c>
      <c r="BS101" s="129">
        <v>6</v>
      </c>
      <c r="BT101" s="129">
        <v>5</v>
      </c>
      <c r="BU101" s="129">
        <v>7</v>
      </c>
      <c r="BV101" s="129">
        <v>4</v>
      </c>
      <c r="BW101" s="76"/>
    </row>
    <row r="102" spans="1:75" x14ac:dyDescent="0.2">
      <c r="A102" s="83" t="s">
        <v>164</v>
      </c>
      <c r="B102" s="82">
        <v>4687</v>
      </c>
      <c r="C102" s="83" t="s">
        <v>74</v>
      </c>
      <c r="D102" s="130">
        <f t="shared" si="49"/>
        <v>679</v>
      </c>
      <c r="E102" s="148">
        <f t="shared" si="50"/>
        <v>332</v>
      </c>
      <c r="F102" s="149">
        <f t="shared" si="51"/>
        <v>347</v>
      </c>
      <c r="G102" s="129">
        <v>3</v>
      </c>
      <c r="H102" s="129">
        <v>3</v>
      </c>
      <c r="I102" s="129">
        <v>2</v>
      </c>
      <c r="J102" s="129">
        <v>5</v>
      </c>
      <c r="K102" s="129">
        <v>6</v>
      </c>
      <c r="L102" s="129">
        <v>5</v>
      </c>
      <c r="M102" s="129">
        <v>3</v>
      </c>
      <c r="N102" s="129">
        <v>6</v>
      </c>
      <c r="O102" s="129">
        <v>7</v>
      </c>
      <c r="P102" s="129">
        <v>4</v>
      </c>
      <c r="Q102" s="129">
        <v>5</v>
      </c>
      <c r="R102" s="129">
        <v>6</v>
      </c>
      <c r="S102" s="129">
        <v>4</v>
      </c>
      <c r="T102" s="129">
        <v>4</v>
      </c>
      <c r="U102" s="129">
        <v>4</v>
      </c>
      <c r="V102" s="129">
        <v>5</v>
      </c>
      <c r="W102" s="129">
        <v>4</v>
      </c>
      <c r="X102" s="129">
        <v>4</v>
      </c>
      <c r="Y102" s="129">
        <v>4</v>
      </c>
      <c r="Z102" s="129">
        <v>4</v>
      </c>
      <c r="AA102" s="129">
        <v>4</v>
      </c>
      <c r="AB102" s="129">
        <v>5</v>
      </c>
      <c r="AC102" s="129">
        <v>6</v>
      </c>
      <c r="AD102" s="129">
        <v>8</v>
      </c>
      <c r="AE102" s="129">
        <v>6</v>
      </c>
      <c r="AF102" s="129">
        <v>7</v>
      </c>
      <c r="AG102" s="129">
        <v>6</v>
      </c>
      <c r="AH102" s="129">
        <v>7</v>
      </c>
      <c r="AI102" s="129">
        <v>6</v>
      </c>
      <c r="AJ102" s="129">
        <v>9</v>
      </c>
      <c r="AK102" s="129">
        <v>7</v>
      </c>
      <c r="AL102" s="129">
        <v>7</v>
      </c>
      <c r="AM102" s="129">
        <v>7</v>
      </c>
      <c r="AN102" s="129">
        <v>9</v>
      </c>
      <c r="AO102" s="129">
        <v>7</v>
      </c>
      <c r="AP102" s="129">
        <v>8</v>
      </c>
      <c r="AQ102" s="129">
        <v>7</v>
      </c>
      <c r="AR102" s="129">
        <v>7</v>
      </c>
      <c r="AS102" s="129">
        <v>6</v>
      </c>
      <c r="AT102" s="129">
        <v>7</v>
      </c>
      <c r="AU102" s="129">
        <v>27</v>
      </c>
      <c r="AV102" s="129">
        <v>30</v>
      </c>
      <c r="AW102" s="129">
        <v>28</v>
      </c>
      <c r="AX102" s="129">
        <v>26</v>
      </c>
      <c r="AY102" s="129">
        <v>23</v>
      </c>
      <c r="AZ102" s="129">
        <v>22</v>
      </c>
      <c r="BA102" s="129">
        <v>24</v>
      </c>
      <c r="BB102" s="129">
        <v>24</v>
      </c>
      <c r="BC102" s="129">
        <v>23</v>
      </c>
      <c r="BD102" s="129">
        <v>24</v>
      </c>
      <c r="BE102" s="129">
        <v>21</v>
      </c>
      <c r="BF102" s="129">
        <v>21</v>
      </c>
      <c r="BG102" s="129">
        <v>19</v>
      </c>
      <c r="BH102" s="129">
        <v>18</v>
      </c>
      <c r="BI102" s="129">
        <v>16</v>
      </c>
      <c r="BJ102" s="129">
        <v>17</v>
      </c>
      <c r="BK102" s="129">
        <v>12</v>
      </c>
      <c r="BL102" s="129">
        <v>14</v>
      </c>
      <c r="BM102" s="129">
        <v>10</v>
      </c>
      <c r="BN102" s="129">
        <v>11</v>
      </c>
      <c r="BO102" s="129">
        <v>9</v>
      </c>
      <c r="BP102" s="129">
        <v>8</v>
      </c>
      <c r="BQ102" s="129">
        <v>7</v>
      </c>
      <c r="BR102" s="129">
        <v>5</v>
      </c>
      <c r="BS102" s="129">
        <v>4</v>
      </c>
      <c r="BT102" s="129">
        <v>4</v>
      </c>
      <c r="BU102" s="129">
        <v>5</v>
      </c>
      <c r="BV102" s="129">
        <v>3</v>
      </c>
      <c r="BW102" s="76"/>
    </row>
    <row r="103" spans="1:75" x14ac:dyDescent="0.2">
      <c r="A103" s="83" t="s">
        <v>164</v>
      </c>
      <c r="B103" s="82">
        <v>4688</v>
      </c>
      <c r="C103" s="83" t="s">
        <v>75</v>
      </c>
      <c r="D103" s="130">
        <f t="shared" si="49"/>
        <v>711</v>
      </c>
      <c r="E103" s="148">
        <f t="shared" si="50"/>
        <v>351</v>
      </c>
      <c r="F103" s="149">
        <f t="shared" si="51"/>
        <v>360</v>
      </c>
      <c r="G103" s="129">
        <v>6</v>
      </c>
      <c r="H103" s="129">
        <v>1</v>
      </c>
      <c r="I103" s="129">
        <v>7</v>
      </c>
      <c r="J103" s="129">
        <v>7</v>
      </c>
      <c r="K103" s="129">
        <v>4</v>
      </c>
      <c r="L103" s="129">
        <v>3</v>
      </c>
      <c r="M103" s="129">
        <v>8</v>
      </c>
      <c r="N103" s="129">
        <v>4</v>
      </c>
      <c r="O103" s="129">
        <v>5</v>
      </c>
      <c r="P103" s="129">
        <v>8</v>
      </c>
      <c r="Q103" s="129">
        <v>4</v>
      </c>
      <c r="R103" s="129">
        <v>8</v>
      </c>
      <c r="S103" s="129">
        <v>6</v>
      </c>
      <c r="T103" s="129">
        <v>5</v>
      </c>
      <c r="U103" s="129">
        <v>6</v>
      </c>
      <c r="V103" s="129">
        <v>7</v>
      </c>
      <c r="W103" s="129">
        <v>5</v>
      </c>
      <c r="X103" s="129">
        <v>7</v>
      </c>
      <c r="Y103" s="129">
        <v>6</v>
      </c>
      <c r="Z103" s="129">
        <v>6</v>
      </c>
      <c r="AA103" s="129">
        <v>6</v>
      </c>
      <c r="AB103" s="129">
        <v>7</v>
      </c>
      <c r="AC103" s="129">
        <v>7</v>
      </c>
      <c r="AD103" s="129">
        <v>10</v>
      </c>
      <c r="AE103" s="129">
        <v>7</v>
      </c>
      <c r="AF103" s="129">
        <v>9</v>
      </c>
      <c r="AG103" s="129">
        <v>7</v>
      </c>
      <c r="AH103" s="129">
        <v>9</v>
      </c>
      <c r="AI103" s="129">
        <v>8</v>
      </c>
      <c r="AJ103" s="129">
        <v>11</v>
      </c>
      <c r="AK103" s="129">
        <v>8</v>
      </c>
      <c r="AL103" s="129">
        <v>10</v>
      </c>
      <c r="AM103" s="129">
        <v>9</v>
      </c>
      <c r="AN103" s="129">
        <v>11</v>
      </c>
      <c r="AO103" s="129">
        <v>9</v>
      </c>
      <c r="AP103" s="129">
        <v>10</v>
      </c>
      <c r="AQ103" s="129">
        <v>7</v>
      </c>
      <c r="AR103" s="129">
        <v>6</v>
      </c>
      <c r="AS103" s="129">
        <v>6</v>
      </c>
      <c r="AT103" s="129">
        <v>6</v>
      </c>
      <c r="AU103" s="129">
        <v>26</v>
      </c>
      <c r="AV103" s="129">
        <v>28</v>
      </c>
      <c r="AW103" s="129">
        <v>27</v>
      </c>
      <c r="AX103" s="129">
        <v>25</v>
      </c>
      <c r="AY103" s="129">
        <v>21</v>
      </c>
      <c r="AZ103" s="129">
        <v>20</v>
      </c>
      <c r="BA103" s="129">
        <v>22</v>
      </c>
      <c r="BB103" s="129">
        <v>23</v>
      </c>
      <c r="BC103" s="129">
        <v>21</v>
      </c>
      <c r="BD103" s="129">
        <v>23</v>
      </c>
      <c r="BE103" s="129">
        <v>20</v>
      </c>
      <c r="BF103" s="129">
        <v>19</v>
      </c>
      <c r="BG103" s="129">
        <v>17</v>
      </c>
      <c r="BH103" s="129">
        <v>17</v>
      </c>
      <c r="BI103" s="129">
        <v>15</v>
      </c>
      <c r="BJ103" s="129">
        <v>15</v>
      </c>
      <c r="BK103" s="129">
        <v>13</v>
      </c>
      <c r="BL103" s="129">
        <v>14</v>
      </c>
      <c r="BM103" s="129">
        <v>11</v>
      </c>
      <c r="BN103" s="129">
        <v>11</v>
      </c>
      <c r="BO103" s="129">
        <v>10</v>
      </c>
      <c r="BP103" s="129">
        <v>8</v>
      </c>
      <c r="BQ103" s="129">
        <v>7</v>
      </c>
      <c r="BR103" s="129">
        <v>5</v>
      </c>
      <c r="BS103" s="129">
        <v>5</v>
      </c>
      <c r="BT103" s="129">
        <v>3</v>
      </c>
      <c r="BU103" s="129">
        <v>5</v>
      </c>
      <c r="BV103" s="129">
        <v>4</v>
      </c>
      <c r="BW103" s="76"/>
    </row>
    <row r="104" spans="1:75" x14ac:dyDescent="0.2">
      <c r="A104" s="83" t="s">
        <v>164</v>
      </c>
      <c r="B104" s="82">
        <v>4689</v>
      </c>
      <c r="C104" s="83" t="s">
        <v>76</v>
      </c>
      <c r="D104" s="130">
        <f t="shared" si="49"/>
        <v>696</v>
      </c>
      <c r="E104" s="148">
        <f t="shared" si="50"/>
        <v>349</v>
      </c>
      <c r="F104" s="149">
        <f t="shared" si="51"/>
        <v>347</v>
      </c>
      <c r="G104" s="129">
        <v>4</v>
      </c>
      <c r="H104" s="129">
        <v>3</v>
      </c>
      <c r="I104" s="129">
        <v>8</v>
      </c>
      <c r="J104" s="129">
        <v>3</v>
      </c>
      <c r="K104" s="129">
        <v>7</v>
      </c>
      <c r="L104" s="129">
        <v>1</v>
      </c>
      <c r="M104" s="129">
        <v>5</v>
      </c>
      <c r="N104" s="129">
        <v>6</v>
      </c>
      <c r="O104" s="129">
        <v>6</v>
      </c>
      <c r="P104" s="129">
        <v>3</v>
      </c>
      <c r="Q104" s="129">
        <v>12</v>
      </c>
      <c r="R104" s="129">
        <v>4</v>
      </c>
      <c r="S104" s="129">
        <v>4</v>
      </c>
      <c r="T104" s="129">
        <v>5</v>
      </c>
      <c r="U104" s="129">
        <v>4</v>
      </c>
      <c r="V104" s="129">
        <v>6</v>
      </c>
      <c r="W104" s="129">
        <v>4</v>
      </c>
      <c r="X104" s="129">
        <v>5</v>
      </c>
      <c r="Y104" s="129">
        <v>4</v>
      </c>
      <c r="Z104" s="129">
        <v>5</v>
      </c>
      <c r="AA104" s="129">
        <v>4</v>
      </c>
      <c r="AB104" s="129">
        <v>6</v>
      </c>
      <c r="AC104" s="129">
        <v>6</v>
      </c>
      <c r="AD104" s="129">
        <v>9</v>
      </c>
      <c r="AE104" s="129">
        <v>6</v>
      </c>
      <c r="AF104" s="129">
        <v>8</v>
      </c>
      <c r="AG104" s="129">
        <v>6</v>
      </c>
      <c r="AH104" s="129">
        <v>8</v>
      </c>
      <c r="AI104" s="129">
        <v>7</v>
      </c>
      <c r="AJ104" s="129">
        <v>9</v>
      </c>
      <c r="AK104" s="129">
        <v>7</v>
      </c>
      <c r="AL104" s="129">
        <v>8</v>
      </c>
      <c r="AM104" s="129">
        <v>7</v>
      </c>
      <c r="AN104" s="129">
        <v>10</v>
      </c>
      <c r="AO104" s="129">
        <v>8</v>
      </c>
      <c r="AP104" s="129">
        <v>8</v>
      </c>
      <c r="AQ104" s="129">
        <v>8</v>
      </c>
      <c r="AR104" s="129">
        <v>7</v>
      </c>
      <c r="AS104" s="129">
        <v>7</v>
      </c>
      <c r="AT104" s="129">
        <v>7</v>
      </c>
      <c r="AU104" s="129">
        <v>29</v>
      </c>
      <c r="AV104" s="129">
        <v>33</v>
      </c>
      <c r="AW104" s="129">
        <v>30</v>
      </c>
      <c r="AX104" s="129">
        <v>29</v>
      </c>
      <c r="AY104" s="129">
        <v>22</v>
      </c>
      <c r="AZ104" s="129">
        <v>21</v>
      </c>
      <c r="BA104" s="129">
        <v>23</v>
      </c>
      <c r="BB104" s="129">
        <v>24</v>
      </c>
      <c r="BC104" s="129">
        <v>22</v>
      </c>
      <c r="BD104" s="129">
        <v>24</v>
      </c>
      <c r="BE104" s="129">
        <v>20</v>
      </c>
      <c r="BF104" s="129">
        <v>20</v>
      </c>
      <c r="BG104" s="129">
        <v>18</v>
      </c>
      <c r="BH104" s="129">
        <v>18</v>
      </c>
      <c r="BI104" s="129">
        <v>16</v>
      </c>
      <c r="BJ104" s="129">
        <v>16</v>
      </c>
      <c r="BK104" s="129">
        <v>11</v>
      </c>
      <c r="BL104" s="129">
        <v>13</v>
      </c>
      <c r="BM104" s="129">
        <v>10</v>
      </c>
      <c r="BN104" s="129">
        <v>10</v>
      </c>
      <c r="BO104" s="129">
        <v>9</v>
      </c>
      <c r="BP104" s="129">
        <v>7</v>
      </c>
      <c r="BQ104" s="129">
        <v>6</v>
      </c>
      <c r="BR104" s="129">
        <v>5</v>
      </c>
      <c r="BS104" s="129">
        <v>4</v>
      </c>
      <c r="BT104" s="129">
        <v>3</v>
      </c>
      <c r="BU104" s="129">
        <v>5</v>
      </c>
      <c r="BV104" s="129">
        <v>3</v>
      </c>
      <c r="BW104" s="76"/>
    </row>
    <row r="105" spans="1:75" x14ac:dyDescent="0.2">
      <c r="A105" s="83" t="s">
        <v>164</v>
      </c>
      <c r="B105" s="82">
        <v>4690</v>
      </c>
      <c r="C105" s="83" t="s">
        <v>77</v>
      </c>
      <c r="D105" s="130">
        <f t="shared" si="49"/>
        <v>444</v>
      </c>
      <c r="E105" s="148">
        <f t="shared" si="50"/>
        <v>214</v>
      </c>
      <c r="F105" s="149">
        <f t="shared" si="51"/>
        <v>230</v>
      </c>
      <c r="G105" s="129">
        <v>1</v>
      </c>
      <c r="H105" s="129">
        <v>1</v>
      </c>
      <c r="I105" s="129">
        <v>3</v>
      </c>
      <c r="J105" s="129">
        <v>4</v>
      </c>
      <c r="K105" s="129">
        <v>1</v>
      </c>
      <c r="L105" s="129">
        <v>3</v>
      </c>
      <c r="M105" s="129">
        <v>3</v>
      </c>
      <c r="N105" s="129">
        <v>2</v>
      </c>
      <c r="O105" s="129">
        <v>3</v>
      </c>
      <c r="P105" s="129">
        <v>5</v>
      </c>
      <c r="Q105" s="129">
        <v>1</v>
      </c>
      <c r="R105" s="129">
        <v>4</v>
      </c>
      <c r="S105" s="129">
        <v>2</v>
      </c>
      <c r="T105" s="129">
        <v>2</v>
      </c>
      <c r="U105" s="129">
        <v>2</v>
      </c>
      <c r="V105" s="129">
        <v>3</v>
      </c>
      <c r="W105" s="129">
        <v>2</v>
      </c>
      <c r="X105" s="129">
        <v>3</v>
      </c>
      <c r="Y105" s="129">
        <v>2</v>
      </c>
      <c r="Z105" s="129">
        <v>3</v>
      </c>
      <c r="AA105" s="129">
        <v>2</v>
      </c>
      <c r="AB105" s="129">
        <v>3</v>
      </c>
      <c r="AC105" s="129">
        <v>4</v>
      </c>
      <c r="AD105" s="129">
        <v>6</v>
      </c>
      <c r="AE105" s="129">
        <v>4</v>
      </c>
      <c r="AF105" s="129">
        <v>5</v>
      </c>
      <c r="AG105" s="129">
        <v>4</v>
      </c>
      <c r="AH105" s="129">
        <v>5</v>
      </c>
      <c r="AI105" s="129">
        <v>5</v>
      </c>
      <c r="AJ105" s="129">
        <v>6</v>
      </c>
      <c r="AK105" s="129">
        <v>5</v>
      </c>
      <c r="AL105" s="129">
        <v>5</v>
      </c>
      <c r="AM105" s="129">
        <v>5</v>
      </c>
      <c r="AN105" s="129">
        <v>7</v>
      </c>
      <c r="AO105" s="129">
        <v>5</v>
      </c>
      <c r="AP105" s="129">
        <v>6</v>
      </c>
      <c r="AQ105" s="129">
        <v>4</v>
      </c>
      <c r="AR105" s="129">
        <v>4</v>
      </c>
      <c r="AS105" s="129">
        <v>3</v>
      </c>
      <c r="AT105" s="129">
        <v>4</v>
      </c>
      <c r="AU105" s="129">
        <v>15</v>
      </c>
      <c r="AV105" s="129">
        <v>17</v>
      </c>
      <c r="AW105" s="129">
        <v>16</v>
      </c>
      <c r="AX105" s="129">
        <v>15</v>
      </c>
      <c r="AY105" s="129">
        <v>16</v>
      </c>
      <c r="AZ105" s="129">
        <v>15</v>
      </c>
      <c r="BA105" s="129">
        <v>16</v>
      </c>
      <c r="BB105" s="129">
        <v>17</v>
      </c>
      <c r="BC105" s="129">
        <v>16</v>
      </c>
      <c r="BD105" s="129">
        <v>16</v>
      </c>
      <c r="BE105" s="129">
        <v>14</v>
      </c>
      <c r="BF105" s="129">
        <v>15</v>
      </c>
      <c r="BG105" s="129">
        <v>13</v>
      </c>
      <c r="BH105" s="129">
        <v>13</v>
      </c>
      <c r="BI105" s="129">
        <v>11</v>
      </c>
      <c r="BJ105" s="129">
        <v>12</v>
      </c>
      <c r="BK105" s="129">
        <v>9</v>
      </c>
      <c r="BL105" s="129">
        <v>9</v>
      </c>
      <c r="BM105" s="129">
        <v>8</v>
      </c>
      <c r="BN105" s="129">
        <v>7</v>
      </c>
      <c r="BO105" s="129">
        <v>7</v>
      </c>
      <c r="BP105" s="129">
        <v>5</v>
      </c>
      <c r="BQ105" s="129">
        <v>5</v>
      </c>
      <c r="BR105" s="129">
        <v>3</v>
      </c>
      <c r="BS105" s="129">
        <v>3</v>
      </c>
      <c r="BT105" s="129">
        <v>3</v>
      </c>
      <c r="BU105" s="129">
        <v>4</v>
      </c>
      <c r="BV105" s="129">
        <v>2</v>
      </c>
      <c r="BW105" s="76"/>
    </row>
    <row r="106" spans="1:75" x14ac:dyDescent="0.2">
      <c r="A106" s="83" t="s">
        <v>164</v>
      </c>
      <c r="B106" s="82">
        <v>4691</v>
      </c>
      <c r="C106" s="83" t="s">
        <v>78</v>
      </c>
      <c r="D106" s="130">
        <f t="shared" si="49"/>
        <v>267</v>
      </c>
      <c r="E106" s="148">
        <f t="shared" si="50"/>
        <v>132</v>
      </c>
      <c r="F106" s="149">
        <f t="shared" si="51"/>
        <v>135</v>
      </c>
      <c r="G106" s="129">
        <v>1</v>
      </c>
      <c r="H106" s="129">
        <v>1</v>
      </c>
      <c r="I106" s="129">
        <v>3</v>
      </c>
      <c r="J106" s="129">
        <v>1</v>
      </c>
      <c r="K106" s="129">
        <v>3</v>
      </c>
      <c r="L106" s="129">
        <v>3</v>
      </c>
      <c r="M106" s="129">
        <v>1</v>
      </c>
      <c r="N106" s="129">
        <v>0</v>
      </c>
      <c r="O106" s="129">
        <v>2</v>
      </c>
      <c r="P106" s="129">
        <v>2</v>
      </c>
      <c r="Q106" s="129">
        <v>1</v>
      </c>
      <c r="R106" s="129">
        <v>3</v>
      </c>
      <c r="S106" s="129">
        <v>2</v>
      </c>
      <c r="T106" s="129">
        <v>2</v>
      </c>
      <c r="U106" s="129">
        <v>2</v>
      </c>
      <c r="V106" s="129">
        <v>2</v>
      </c>
      <c r="W106" s="129">
        <v>2</v>
      </c>
      <c r="X106" s="129">
        <v>2</v>
      </c>
      <c r="Y106" s="129">
        <v>2</v>
      </c>
      <c r="Z106" s="129">
        <v>2</v>
      </c>
      <c r="AA106" s="129">
        <v>2</v>
      </c>
      <c r="AB106" s="129">
        <v>2</v>
      </c>
      <c r="AC106" s="129">
        <v>2</v>
      </c>
      <c r="AD106" s="129">
        <v>4</v>
      </c>
      <c r="AE106" s="129">
        <v>2</v>
      </c>
      <c r="AF106" s="129">
        <v>3</v>
      </c>
      <c r="AG106" s="129">
        <v>2</v>
      </c>
      <c r="AH106" s="129">
        <v>3</v>
      </c>
      <c r="AI106" s="129">
        <v>3</v>
      </c>
      <c r="AJ106" s="129">
        <v>3</v>
      </c>
      <c r="AK106" s="129">
        <v>3</v>
      </c>
      <c r="AL106" s="129">
        <v>3</v>
      </c>
      <c r="AM106" s="129">
        <v>3</v>
      </c>
      <c r="AN106" s="129">
        <v>3</v>
      </c>
      <c r="AO106" s="129">
        <v>3</v>
      </c>
      <c r="AP106" s="129">
        <v>3</v>
      </c>
      <c r="AQ106" s="129">
        <v>3</v>
      </c>
      <c r="AR106" s="129">
        <v>2</v>
      </c>
      <c r="AS106" s="129">
        <v>2</v>
      </c>
      <c r="AT106" s="129">
        <v>3</v>
      </c>
      <c r="AU106" s="129">
        <v>11</v>
      </c>
      <c r="AV106" s="129">
        <v>11</v>
      </c>
      <c r="AW106" s="129">
        <v>11</v>
      </c>
      <c r="AX106" s="129">
        <v>10</v>
      </c>
      <c r="AY106" s="129">
        <v>8</v>
      </c>
      <c r="AZ106" s="129">
        <v>8</v>
      </c>
      <c r="BA106" s="129">
        <v>8</v>
      </c>
      <c r="BB106" s="129">
        <v>9</v>
      </c>
      <c r="BC106" s="129">
        <v>8</v>
      </c>
      <c r="BD106" s="129">
        <v>9</v>
      </c>
      <c r="BE106" s="129">
        <v>7</v>
      </c>
      <c r="BF106" s="129">
        <v>8</v>
      </c>
      <c r="BG106" s="129">
        <v>7</v>
      </c>
      <c r="BH106" s="129">
        <v>6</v>
      </c>
      <c r="BI106" s="129">
        <v>6</v>
      </c>
      <c r="BJ106" s="129">
        <v>6</v>
      </c>
      <c r="BK106" s="129">
        <v>6</v>
      </c>
      <c r="BL106" s="129">
        <v>6</v>
      </c>
      <c r="BM106" s="129">
        <v>5</v>
      </c>
      <c r="BN106" s="129">
        <v>5</v>
      </c>
      <c r="BO106" s="129">
        <v>4</v>
      </c>
      <c r="BP106" s="129">
        <v>4</v>
      </c>
      <c r="BQ106" s="129">
        <v>3</v>
      </c>
      <c r="BR106" s="129">
        <v>2</v>
      </c>
      <c r="BS106" s="129">
        <v>2</v>
      </c>
      <c r="BT106" s="129">
        <v>2</v>
      </c>
      <c r="BU106" s="129">
        <v>2</v>
      </c>
      <c r="BV106" s="129">
        <v>2</v>
      </c>
      <c r="BW106" s="76"/>
    </row>
    <row r="107" spans="1:75" x14ac:dyDescent="0.2">
      <c r="A107" s="83" t="s">
        <v>164</v>
      </c>
      <c r="B107" s="82">
        <v>6925</v>
      </c>
      <c r="C107" s="83" t="s">
        <v>79</v>
      </c>
      <c r="D107" s="130">
        <f t="shared" si="49"/>
        <v>490</v>
      </c>
      <c r="E107" s="148">
        <f t="shared" si="50"/>
        <v>240</v>
      </c>
      <c r="F107" s="149">
        <f t="shared" si="51"/>
        <v>250</v>
      </c>
      <c r="G107" s="129">
        <v>2</v>
      </c>
      <c r="H107" s="129">
        <v>1</v>
      </c>
      <c r="I107" s="129">
        <v>2</v>
      </c>
      <c r="J107" s="129">
        <v>1</v>
      </c>
      <c r="K107" s="129">
        <v>5</v>
      </c>
      <c r="L107" s="129">
        <v>0</v>
      </c>
      <c r="M107" s="129">
        <v>3</v>
      </c>
      <c r="N107" s="129">
        <v>3</v>
      </c>
      <c r="O107" s="129">
        <v>4</v>
      </c>
      <c r="P107" s="129">
        <v>6</v>
      </c>
      <c r="Q107" s="129">
        <v>5</v>
      </c>
      <c r="R107" s="129">
        <v>9</v>
      </c>
      <c r="S107" s="129">
        <v>2</v>
      </c>
      <c r="T107" s="129">
        <v>3</v>
      </c>
      <c r="U107" s="129">
        <v>3</v>
      </c>
      <c r="V107" s="129">
        <v>3</v>
      </c>
      <c r="W107" s="129">
        <v>2</v>
      </c>
      <c r="X107" s="129">
        <v>3</v>
      </c>
      <c r="Y107" s="129">
        <v>2</v>
      </c>
      <c r="Z107" s="129">
        <v>3</v>
      </c>
      <c r="AA107" s="129">
        <v>2</v>
      </c>
      <c r="AB107" s="129">
        <v>4</v>
      </c>
      <c r="AC107" s="129">
        <v>5</v>
      </c>
      <c r="AD107" s="129">
        <v>5</v>
      </c>
      <c r="AE107" s="129">
        <v>4</v>
      </c>
      <c r="AF107" s="129">
        <v>6</v>
      </c>
      <c r="AG107" s="129">
        <v>4</v>
      </c>
      <c r="AH107" s="129">
        <v>6</v>
      </c>
      <c r="AI107" s="129">
        <v>5</v>
      </c>
      <c r="AJ107" s="129">
        <v>6</v>
      </c>
      <c r="AK107" s="129">
        <v>5</v>
      </c>
      <c r="AL107" s="129">
        <v>6</v>
      </c>
      <c r="AM107" s="129">
        <v>5</v>
      </c>
      <c r="AN107" s="129">
        <v>7</v>
      </c>
      <c r="AO107" s="129">
        <v>6</v>
      </c>
      <c r="AP107" s="129">
        <v>5</v>
      </c>
      <c r="AQ107" s="129">
        <v>6</v>
      </c>
      <c r="AR107" s="129">
        <v>5</v>
      </c>
      <c r="AS107" s="129">
        <v>5</v>
      </c>
      <c r="AT107" s="129">
        <v>5</v>
      </c>
      <c r="AU107" s="129">
        <v>22</v>
      </c>
      <c r="AV107" s="129">
        <v>24</v>
      </c>
      <c r="AW107" s="129">
        <v>22</v>
      </c>
      <c r="AX107" s="129">
        <v>22</v>
      </c>
      <c r="AY107" s="129">
        <v>16</v>
      </c>
      <c r="AZ107" s="129">
        <v>15</v>
      </c>
      <c r="BA107" s="129">
        <v>17</v>
      </c>
      <c r="BB107" s="129">
        <v>17</v>
      </c>
      <c r="BC107" s="129">
        <v>16</v>
      </c>
      <c r="BD107" s="129">
        <v>17</v>
      </c>
      <c r="BE107" s="129">
        <v>15</v>
      </c>
      <c r="BF107" s="129">
        <v>14</v>
      </c>
      <c r="BG107" s="129">
        <v>13</v>
      </c>
      <c r="BH107" s="129">
        <v>13</v>
      </c>
      <c r="BI107" s="129">
        <v>11</v>
      </c>
      <c r="BJ107" s="129">
        <v>12</v>
      </c>
      <c r="BK107" s="129">
        <v>8</v>
      </c>
      <c r="BL107" s="129">
        <v>9</v>
      </c>
      <c r="BM107" s="129">
        <v>7</v>
      </c>
      <c r="BN107" s="129">
        <v>7</v>
      </c>
      <c r="BO107" s="129">
        <v>6</v>
      </c>
      <c r="BP107" s="129">
        <v>5</v>
      </c>
      <c r="BQ107" s="129">
        <v>4</v>
      </c>
      <c r="BR107" s="129">
        <v>4</v>
      </c>
      <c r="BS107" s="129">
        <v>3</v>
      </c>
      <c r="BT107" s="129">
        <v>2</v>
      </c>
      <c r="BU107" s="129">
        <v>3</v>
      </c>
      <c r="BV107" s="129">
        <v>2</v>
      </c>
      <c r="BW107" s="76"/>
    </row>
    <row r="108" spans="1:75" x14ac:dyDescent="0.2">
      <c r="A108" s="83" t="s">
        <v>164</v>
      </c>
      <c r="B108" s="82">
        <v>7086</v>
      </c>
      <c r="C108" s="83" t="s">
        <v>80</v>
      </c>
      <c r="D108" s="130">
        <f t="shared" si="49"/>
        <v>286</v>
      </c>
      <c r="E108" s="148">
        <f t="shared" si="50"/>
        <v>142</v>
      </c>
      <c r="F108" s="149">
        <f t="shared" si="51"/>
        <v>144</v>
      </c>
      <c r="G108" s="129">
        <v>1</v>
      </c>
      <c r="H108" s="129">
        <v>0</v>
      </c>
      <c r="I108" s="129">
        <v>1</v>
      </c>
      <c r="J108" s="129">
        <v>4</v>
      </c>
      <c r="K108" s="129">
        <v>2</v>
      </c>
      <c r="L108" s="129">
        <v>1</v>
      </c>
      <c r="M108" s="129">
        <v>3</v>
      </c>
      <c r="N108" s="129">
        <v>1</v>
      </c>
      <c r="O108" s="129">
        <v>0</v>
      </c>
      <c r="P108" s="129">
        <v>3</v>
      </c>
      <c r="Q108" s="129">
        <v>7</v>
      </c>
      <c r="R108" s="129">
        <v>5</v>
      </c>
      <c r="S108" s="129">
        <v>2</v>
      </c>
      <c r="T108" s="129">
        <v>1</v>
      </c>
      <c r="U108" s="129">
        <v>2</v>
      </c>
      <c r="V108" s="129">
        <v>2</v>
      </c>
      <c r="W108" s="129">
        <v>2</v>
      </c>
      <c r="X108" s="129">
        <v>2</v>
      </c>
      <c r="Y108" s="129">
        <v>2</v>
      </c>
      <c r="Z108" s="129">
        <v>2</v>
      </c>
      <c r="AA108" s="129">
        <v>2</v>
      </c>
      <c r="AB108" s="129">
        <v>2</v>
      </c>
      <c r="AC108" s="129">
        <v>3</v>
      </c>
      <c r="AD108" s="129">
        <v>3</v>
      </c>
      <c r="AE108" s="129">
        <v>2</v>
      </c>
      <c r="AF108" s="129">
        <v>4</v>
      </c>
      <c r="AG108" s="129">
        <v>2</v>
      </c>
      <c r="AH108" s="129">
        <v>3</v>
      </c>
      <c r="AI108" s="129">
        <v>3</v>
      </c>
      <c r="AJ108" s="129">
        <v>3</v>
      </c>
      <c r="AK108" s="129">
        <v>3</v>
      </c>
      <c r="AL108" s="129">
        <v>3</v>
      </c>
      <c r="AM108" s="129">
        <v>3</v>
      </c>
      <c r="AN108" s="129">
        <v>4</v>
      </c>
      <c r="AO108" s="129">
        <v>3</v>
      </c>
      <c r="AP108" s="129">
        <v>4</v>
      </c>
      <c r="AQ108" s="129">
        <v>3</v>
      </c>
      <c r="AR108" s="129">
        <v>3</v>
      </c>
      <c r="AS108" s="129">
        <v>3</v>
      </c>
      <c r="AT108" s="129">
        <v>3</v>
      </c>
      <c r="AU108" s="129">
        <v>12</v>
      </c>
      <c r="AV108" s="129">
        <v>13</v>
      </c>
      <c r="AW108" s="129">
        <v>12</v>
      </c>
      <c r="AX108" s="129">
        <v>12</v>
      </c>
      <c r="AY108" s="129">
        <v>10</v>
      </c>
      <c r="AZ108" s="129">
        <v>9</v>
      </c>
      <c r="BA108" s="129">
        <v>10</v>
      </c>
      <c r="BB108" s="129">
        <v>11</v>
      </c>
      <c r="BC108" s="129">
        <v>10</v>
      </c>
      <c r="BD108" s="129">
        <v>10</v>
      </c>
      <c r="BE108" s="129">
        <v>9</v>
      </c>
      <c r="BF108" s="129">
        <v>9</v>
      </c>
      <c r="BG108" s="129">
        <v>8</v>
      </c>
      <c r="BH108" s="129">
        <v>8</v>
      </c>
      <c r="BI108" s="129">
        <v>7</v>
      </c>
      <c r="BJ108" s="129">
        <v>7</v>
      </c>
      <c r="BK108" s="129">
        <v>4</v>
      </c>
      <c r="BL108" s="129">
        <v>4</v>
      </c>
      <c r="BM108" s="129">
        <v>3</v>
      </c>
      <c r="BN108" s="129">
        <v>3</v>
      </c>
      <c r="BO108" s="129">
        <v>3</v>
      </c>
      <c r="BP108" s="129">
        <v>2</v>
      </c>
      <c r="BQ108" s="129">
        <v>2</v>
      </c>
      <c r="BR108" s="129">
        <v>2</v>
      </c>
      <c r="BS108" s="129">
        <v>1</v>
      </c>
      <c r="BT108" s="129">
        <v>1</v>
      </c>
      <c r="BU108" s="129">
        <v>2</v>
      </c>
      <c r="BV108" s="129">
        <v>0</v>
      </c>
      <c r="BW108" s="76"/>
    </row>
    <row r="109" spans="1:75" x14ac:dyDescent="0.2">
      <c r="A109" s="83" t="s">
        <v>164</v>
      </c>
      <c r="B109" s="82">
        <v>7117</v>
      </c>
      <c r="C109" s="83" t="s">
        <v>81</v>
      </c>
      <c r="D109" s="130">
        <f t="shared" si="49"/>
        <v>298</v>
      </c>
      <c r="E109" s="148">
        <f t="shared" si="50"/>
        <v>144</v>
      </c>
      <c r="F109" s="149">
        <f t="shared" si="51"/>
        <v>154</v>
      </c>
      <c r="G109" s="129">
        <v>0</v>
      </c>
      <c r="H109" s="129">
        <v>2</v>
      </c>
      <c r="I109" s="129">
        <v>1</v>
      </c>
      <c r="J109" s="129">
        <v>2</v>
      </c>
      <c r="K109" s="129">
        <v>4</v>
      </c>
      <c r="L109" s="129">
        <v>1</v>
      </c>
      <c r="M109" s="129">
        <v>1</v>
      </c>
      <c r="N109" s="129">
        <v>2</v>
      </c>
      <c r="O109" s="129">
        <v>1</v>
      </c>
      <c r="P109" s="129">
        <v>3</v>
      </c>
      <c r="Q109" s="129">
        <v>2</v>
      </c>
      <c r="R109" s="129">
        <v>7</v>
      </c>
      <c r="S109" s="129">
        <v>2</v>
      </c>
      <c r="T109" s="129">
        <v>2</v>
      </c>
      <c r="U109" s="129">
        <v>2</v>
      </c>
      <c r="V109" s="129">
        <v>3</v>
      </c>
      <c r="W109" s="129">
        <v>2</v>
      </c>
      <c r="X109" s="129">
        <v>2</v>
      </c>
      <c r="Y109" s="129">
        <v>2</v>
      </c>
      <c r="Z109" s="129">
        <v>2</v>
      </c>
      <c r="AA109" s="129">
        <v>2</v>
      </c>
      <c r="AB109" s="129">
        <v>2</v>
      </c>
      <c r="AC109" s="129">
        <v>3</v>
      </c>
      <c r="AD109" s="129">
        <v>3</v>
      </c>
      <c r="AE109" s="129">
        <v>3</v>
      </c>
      <c r="AF109" s="129">
        <v>3</v>
      </c>
      <c r="AG109" s="129">
        <v>2</v>
      </c>
      <c r="AH109" s="129">
        <v>4</v>
      </c>
      <c r="AI109" s="129">
        <v>3</v>
      </c>
      <c r="AJ109" s="129">
        <v>4</v>
      </c>
      <c r="AK109" s="129">
        <v>3</v>
      </c>
      <c r="AL109" s="129">
        <v>3</v>
      </c>
      <c r="AM109" s="129">
        <v>3</v>
      </c>
      <c r="AN109" s="129">
        <v>4</v>
      </c>
      <c r="AO109" s="129">
        <v>3</v>
      </c>
      <c r="AP109" s="129">
        <v>4</v>
      </c>
      <c r="AQ109" s="129">
        <v>3</v>
      </c>
      <c r="AR109" s="129">
        <v>2</v>
      </c>
      <c r="AS109" s="129">
        <v>2</v>
      </c>
      <c r="AT109" s="129">
        <v>3</v>
      </c>
      <c r="AU109" s="129">
        <v>10</v>
      </c>
      <c r="AV109" s="129">
        <v>11</v>
      </c>
      <c r="AW109" s="129">
        <v>10</v>
      </c>
      <c r="AX109" s="129">
        <v>10</v>
      </c>
      <c r="AY109" s="129">
        <v>11</v>
      </c>
      <c r="AZ109" s="129">
        <v>10</v>
      </c>
      <c r="BA109" s="129">
        <v>11</v>
      </c>
      <c r="BB109" s="129">
        <v>11</v>
      </c>
      <c r="BC109" s="129">
        <v>10</v>
      </c>
      <c r="BD109" s="129">
        <v>12</v>
      </c>
      <c r="BE109" s="129">
        <v>10</v>
      </c>
      <c r="BF109" s="129">
        <v>9</v>
      </c>
      <c r="BG109" s="129">
        <v>9</v>
      </c>
      <c r="BH109" s="129">
        <v>8</v>
      </c>
      <c r="BI109" s="129">
        <v>8</v>
      </c>
      <c r="BJ109" s="129">
        <v>7</v>
      </c>
      <c r="BK109" s="129">
        <v>5</v>
      </c>
      <c r="BL109" s="129">
        <v>6</v>
      </c>
      <c r="BM109" s="129">
        <v>5</v>
      </c>
      <c r="BN109" s="129">
        <v>4</v>
      </c>
      <c r="BO109" s="129">
        <v>4</v>
      </c>
      <c r="BP109" s="129">
        <v>3</v>
      </c>
      <c r="BQ109" s="129">
        <v>3</v>
      </c>
      <c r="BR109" s="129">
        <v>2</v>
      </c>
      <c r="BS109" s="129">
        <v>2</v>
      </c>
      <c r="BT109" s="129">
        <v>1</v>
      </c>
      <c r="BU109" s="129">
        <v>2</v>
      </c>
      <c r="BV109" s="129">
        <v>2</v>
      </c>
      <c r="BW109" s="76"/>
    </row>
    <row r="110" spans="1:75" x14ac:dyDescent="0.2">
      <c r="A110" s="83" t="s">
        <v>164</v>
      </c>
      <c r="B110" s="82">
        <v>9326</v>
      </c>
      <c r="C110" s="83" t="s">
        <v>82</v>
      </c>
      <c r="D110" s="130">
        <f t="shared" si="49"/>
        <v>324</v>
      </c>
      <c r="E110" s="148">
        <f t="shared" si="50"/>
        <v>158</v>
      </c>
      <c r="F110" s="149">
        <f t="shared" si="51"/>
        <v>166</v>
      </c>
      <c r="G110" s="129">
        <v>0</v>
      </c>
      <c r="H110" s="129">
        <v>1</v>
      </c>
      <c r="I110" s="129">
        <v>1</v>
      </c>
      <c r="J110" s="129">
        <v>2</v>
      </c>
      <c r="K110" s="129">
        <v>1</v>
      </c>
      <c r="L110" s="129">
        <v>1</v>
      </c>
      <c r="M110" s="129">
        <v>4</v>
      </c>
      <c r="N110" s="129">
        <v>5</v>
      </c>
      <c r="O110" s="129">
        <v>4</v>
      </c>
      <c r="P110" s="129">
        <v>4</v>
      </c>
      <c r="Q110" s="129">
        <v>1</v>
      </c>
      <c r="R110" s="129">
        <v>2</v>
      </c>
      <c r="S110" s="129">
        <v>2</v>
      </c>
      <c r="T110" s="129">
        <v>2</v>
      </c>
      <c r="U110" s="129">
        <v>2</v>
      </c>
      <c r="V110" s="129">
        <v>2</v>
      </c>
      <c r="W110" s="129">
        <v>2</v>
      </c>
      <c r="X110" s="129">
        <v>2</v>
      </c>
      <c r="Y110" s="129">
        <v>2</v>
      </c>
      <c r="Z110" s="129">
        <v>2</v>
      </c>
      <c r="AA110" s="129">
        <v>2</v>
      </c>
      <c r="AB110" s="129">
        <v>2</v>
      </c>
      <c r="AC110" s="129">
        <v>3</v>
      </c>
      <c r="AD110" s="129">
        <v>5</v>
      </c>
      <c r="AE110" s="129">
        <v>3</v>
      </c>
      <c r="AF110" s="129">
        <v>4</v>
      </c>
      <c r="AG110" s="129">
        <v>3</v>
      </c>
      <c r="AH110" s="129">
        <v>4</v>
      </c>
      <c r="AI110" s="129">
        <v>4</v>
      </c>
      <c r="AJ110" s="129">
        <v>4</v>
      </c>
      <c r="AK110" s="129">
        <v>4</v>
      </c>
      <c r="AL110" s="129">
        <v>4</v>
      </c>
      <c r="AM110" s="129">
        <v>4</v>
      </c>
      <c r="AN110" s="129">
        <v>5</v>
      </c>
      <c r="AO110" s="129">
        <v>4</v>
      </c>
      <c r="AP110" s="129">
        <v>4</v>
      </c>
      <c r="AQ110" s="129">
        <v>3</v>
      </c>
      <c r="AR110" s="129">
        <v>3</v>
      </c>
      <c r="AS110" s="129">
        <v>3</v>
      </c>
      <c r="AT110" s="129">
        <v>3</v>
      </c>
      <c r="AU110" s="129">
        <v>12</v>
      </c>
      <c r="AV110" s="129">
        <v>14</v>
      </c>
      <c r="AW110" s="129">
        <v>13</v>
      </c>
      <c r="AX110" s="129">
        <v>12</v>
      </c>
      <c r="AY110" s="129">
        <v>11</v>
      </c>
      <c r="AZ110" s="129">
        <v>11</v>
      </c>
      <c r="BA110" s="129">
        <v>12</v>
      </c>
      <c r="BB110" s="129">
        <v>12</v>
      </c>
      <c r="BC110" s="129">
        <v>11</v>
      </c>
      <c r="BD110" s="129">
        <v>12</v>
      </c>
      <c r="BE110" s="129">
        <v>10</v>
      </c>
      <c r="BF110" s="129">
        <v>10</v>
      </c>
      <c r="BG110" s="129">
        <v>9</v>
      </c>
      <c r="BH110" s="129">
        <v>9</v>
      </c>
      <c r="BI110" s="129">
        <v>8</v>
      </c>
      <c r="BJ110" s="129">
        <v>8</v>
      </c>
      <c r="BK110" s="129">
        <v>5</v>
      </c>
      <c r="BL110" s="129">
        <v>5</v>
      </c>
      <c r="BM110" s="129">
        <v>4</v>
      </c>
      <c r="BN110" s="129">
        <v>5</v>
      </c>
      <c r="BO110" s="129">
        <v>4</v>
      </c>
      <c r="BP110" s="129">
        <v>3</v>
      </c>
      <c r="BQ110" s="129">
        <v>3</v>
      </c>
      <c r="BR110" s="129">
        <v>2</v>
      </c>
      <c r="BS110" s="129">
        <v>2</v>
      </c>
      <c r="BT110" s="129">
        <v>1</v>
      </c>
      <c r="BU110" s="129">
        <v>2</v>
      </c>
      <c r="BV110" s="129">
        <v>1</v>
      </c>
      <c r="BW110" s="76"/>
    </row>
    <row r="111" spans="1:75" x14ac:dyDescent="0.2">
      <c r="A111" s="83" t="s">
        <v>164</v>
      </c>
      <c r="B111" s="82">
        <v>10992</v>
      </c>
      <c r="C111" s="83" t="s">
        <v>83</v>
      </c>
      <c r="D111" s="130">
        <f t="shared" si="49"/>
        <v>319</v>
      </c>
      <c r="E111" s="148">
        <f t="shared" si="50"/>
        <v>158</v>
      </c>
      <c r="F111" s="149">
        <f t="shared" si="51"/>
        <v>161</v>
      </c>
      <c r="G111" s="129">
        <v>1</v>
      </c>
      <c r="H111" s="129">
        <v>1</v>
      </c>
      <c r="I111" s="129">
        <v>1</v>
      </c>
      <c r="J111" s="129">
        <v>2</v>
      </c>
      <c r="K111" s="129">
        <v>0</v>
      </c>
      <c r="L111" s="129">
        <v>2</v>
      </c>
      <c r="M111" s="129">
        <v>3</v>
      </c>
      <c r="N111" s="129">
        <v>0</v>
      </c>
      <c r="O111" s="129">
        <v>0</v>
      </c>
      <c r="P111" s="129">
        <v>2</v>
      </c>
      <c r="Q111" s="129">
        <v>6</v>
      </c>
      <c r="R111" s="129">
        <v>2</v>
      </c>
      <c r="S111" s="129">
        <v>5</v>
      </c>
      <c r="T111" s="129">
        <v>4</v>
      </c>
      <c r="U111" s="129">
        <v>5</v>
      </c>
      <c r="V111" s="129">
        <v>6</v>
      </c>
      <c r="W111" s="129">
        <v>5</v>
      </c>
      <c r="X111" s="129">
        <v>5</v>
      </c>
      <c r="Y111" s="129">
        <v>5</v>
      </c>
      <c r="Z111" s="129">
        <v>5</v>
      </c>
      <c r="AA111" s="129">
        <v>5</v>
      </c>
      <c r="AB111" s="129">
        <v>5</v>
      </c>
      <c r="AC111" s="129">
        <v>1</v>
      </c>
      <c r="AD111" s="129">
        <v>2</v>
      </c>
      <c r="AE111" s="129">
        <v>1</v>
      </c>
      <c r="AF111" s="129">
        <v>2</v>
      </c>
      <c r="AG111" s="129">
        <v>1</v>
      </c>
      <c r="AH111" s="129">
        <v>2</v>
      </c>
      <c r="AI111" s="129">
        <v>1</v>
      </c>
      <c r="AJ111" s="129">
        <v>2</v>
      </c>
      <c r="AK111" s="129">
        <v>1</v>
      </c>
      <c r="AL111" s="129">
        <v>2</v>
      </c>
      <c r="AM111" s="129">
        <v>2</v>
      </c>
      <c r="AN111" s="129">
        <v>2</v>
      </c>
      <c r="AO111" s="129">
        <v>2</v>
      </c>
      <c r="AP111" s="129">
        <v>1</v>
      </c>
      <c r="AQ111" s="129">
        <v>3</v>
      </c>
      <c r="AR111" s="129">
        <v>3</v>
      </c>
      <c r="AS111" s="129">
        <v>3</v>
      </c>
      <c r="AT111" s="129">
        <v>3</v>
      </c>
      <c r="AU111" s="129">
        <v>12</v>
      </c>
      <c r="AV111" s="129">
        <v>13</v>
      </c>
      <c r="AW111" s="129">
        <v>12</v>
      </c>
      <c r="AX111" s="129">
        <v>12</v>
      </c>
      <c r="AY111" s="129">
        <v>11</v>
      </c>
      <c r="AZ111" s="129">
        <v>11</v>
      </c>
      <c r="BA111" s="129">
        <v>12</v>
      </c>
      <c r="BB111" s="129">
        <v>11</v>
      </c>
      <c r="BC111" s="129">
        <v>11</v>
      </c>
      <c r="BD111" s="129">
        <v>12</v>
      </c>
      <c r="BE111" s="129">
        <v>10</v>
      </c>
      <c r="BF111" s="129">
        <v>10</v>
      </c>
      <c r="BG111" s="129">
        <v>9</v>
      </c>
      <c r="BH111" s="129">
        <v>9</v>
      </c>
      <c r="BI111" s="129">
        <v>8</v>
      </c>
      <c r="BJ111" s="129">
        <v>8</v>
      </c>
      <c r="BK111" s="129">
        <v>6</v>
      </c>
      <c r="BL111" s="129">
        <v>6</v>
      </c>
      <c r="BM111" s="129">
        <v>5</v>
      </c>
      <c r="BN111" s="129">
        <v>5</v>
      </c>
      <c r="BO111" s="129">
        <v>4</v>
      </c>
      <c r="BP111" s="129">
        <v>4</v>
      </c>
      <c r="BQ111" s="129">
        <v>3</v>
      </c>
      <c r="BR111" s="129">
        <v>3</v>
      </c>
      <c r="BS111" s="129">
        <v>2</v>
      </c>
      <c r="BT111" s="129">
        <v>2</v>
      </c>
      <c r="BU111" s="129">
        <v>2</v>
      </c>
      <c r="BV111" s="129">
        <v>2</v>
      </c>
      <c r="BW111" s="76"/>
    </row>
    <row r="112" spans="1:75" x14ac:dyDescent="0.2">
      <c r="A112" s="78" t="s">
        <v>165</v>
      </c>
      <c r="B112" s="79"/>
      <c r="C112" s="80" t="s">
        <v>277</v>
      </c>
      <c r="D112" s="84">
        <f>SUM(D113:D121)</f>
        <v>7132</v>
      </c>
      <c r="E112" s="84">
        <f t="shared" ref="E112:BP112" si="52">SUM(E113:E121)</f>
        <v>3437</v>
      </c>
      <c r="F112" s="84">
        <f t="shared" si="52"/>
        <v>3695</v>
      </c>
      <c r="G112" s="84">
        <f t="shared" si="52"/>
        <v>41</v>
      </c>
      <c r="H112" s="84">
        <f t="shared" si="52"/>
        <v>25</v>
      </c>
      <c r="I112" s="84">
        <f t="shared" si="52"/>
        <v>27</v>
      </c>
      <c r="J112" s="84">
        <f t="shared" si="52"/>
        <v>31</v>
      </c>
      <c r="K112" s="84">
        <f t="shared" si="52"/>
        <v>44</v>
      </c>
      <c r="L112" s="84">
        <f t="shared" si="52"/>
        <v>48</v>
      </c>
      <c r="M112" s="84">
        <f t="shared" si="52"/>
        <v>47</v>
      </c>
      <c r="N112" s="84">
        <f t="shared" si="52"/>
        <v>41</v>
      </c>
      <c r="O112" s="84">
        <f t="shared" si="52"/>
        <v>40</v>
      </c>
      <c r="P112" s="84">
        <f t="shared" si="52"/>
        <v>37</v>
      </c>
      <c r="Q112" s="84">
        <f t="shared" si="52"/>
        <v>47</v>
      </c>
      <c r="R112" s="84">
        <f t="shared" si="52"/>
        <v>35</v>
      </c>
      <c r="S112" s="84">
        <f t="shared" si="52"/>
        <v>51</v>
      </c>
      <c r="T112" s="84">
        <f t="shared" si="52"/>
        <v>60</v>
      </c>
      <c r="U112" s="84">
        <f t="shared" si="52"/>
        <v>51</v>
      </c>
      <c r="V112" s="84">
        <f t="shared" si="52"/>
        <v>52</v>
      </c>
      <c r="W112" s="84">
        <f t="shared" si="52"/>
        <v>60</v>
      </c>
      <c r="X112" s="84">
        <f t="shared" si="52"/>
        <v>57</v>
      </c>
      <c r="Y112" s="84">
        <f t="shared" si="52"/>
        <v>49</v>
      </c>
      <c r="Z112" s="84">
        <f t="shared" si="52"/>
        <v>61</v>
      </c>
      <c r="AA112" s="84">
        <f t="shared" si="52"/>
        <v>55</v>
      </c>
      <c r="AB112" s="84">
        <f t="shared" si="52"/>
        <v>64</v>
      </c>
      <c r="AC112" s="84">
        <f t="shared" si="52"/>
        <v>59</v>
      </c>
      <c r="AD112" s="84">
        <f t="shared" si="52"/>
        <v>69</v>
      </c>
      <c r="AE112" s="84">
        <f t="shared" si="52"/>
        <v>72</v>
      </c>
      <c r="AF112" s="84">
        <f t="shared" si="52"/>
        <v>84</v>
      </c>
      <c r="AG112" s="84">
        <f t="shared" si="52"/>
        <v>56</v>
      </c>
      <c r="AH112" s="84">
        <f t="shared" si="52"/>
        <v>66</v>
      </c>
      <c r="AI112" s="84">
        <f t="shared" si="52"/>
        <v>67</v>
      </c>
      <c r="AJ112" s="84">
        <f t="shared" si="52"/>
        <v>79</v>
      </c>
      <c r="AK112" s="84">
        <f t="shared" si="52"/>
        <v>73</v>
      </c>
      <c r="AL112" s="84">
        <f t="shared" si="52"/>
        <v>93</v>
      </c>
      <c r="AM112" s="84">
        <f t="shared" si="52"/>
        <v>57</v>
      </c>
      <c r="AN112" s="84">
        <f t="shared" si="52"/>
        <v>89</v>
      </c>
      <c r="AO112" s="84">
        <f t="shared" si="52"/>
        <v>59</v>
      </c>
      <c r="AP112" s="84">
        <f t="shared" si="52"/>
        <v>69</v>
      </c>
      <c r="AQ112" s="84">
        <f t="shared" si="52"/>
        <v>65</v>
      </c>
      <c r="AR112" s="84">
        <f t="shared" si="52"/>
        <v>67</v>
      </c>
      <c r="AS112" s="84">
        <f t="shared" si="52"/>
        <v>64</v>
      </c>
      <c r="AT112" s="84">
        <f t="shared" si="52"/>
        <v>61</v>
      </c>
      <c r="AU112" s="84">
        <f t="shared" si="52"/>
        <v>210</v>
      </c>
      <c r="AV112" s="84">
        <f t="shared" si="52"/>
        <v>251</v>
      </c>
      <c r="AW112" s="84">
        <f t="shared" si="52"/>
        <v>251</v>
      </c>
      <c r="AX112" s="84">
        <f t="shared" si="52"/>
        <v>215</v>
      </c>
      <c r="AY112" s="84">
        <f t="shared" si="52"/>
        <v>250</v>
      </c>
      <c r="AZ112" s="84">
        <f t="shared" si="52"/>
        <v>223</v>
      </c>
      <c r="BA112" s="84">
        <f t="shared" si="52"/>
        <v>242</v>
      </c>
      <c r="BB112" s="84">
        <f t="shared" si="52"/>
        <v>247</v>
      </c>
      <c r="BC112" s="84">
        <f t="shared" si="52"/>
        <v>205</v>
      </c>
      <c r="BD112" s="84">
        <f t="shared" si="52"/>
        <v>267</v>
      </c>
      <c r="BE112" s="84">
        <f t="shared" si="52"/>
        <v>222</v>
      </c>
      <c r="BF112" s="84">
        <f t="shared" si="52"/>
        <v>271</v>
      </c>
      <c r="BG112" s="84">
        <f t="shared" si="52"/>
        <v>203</v>
      </c>
      <c r="BH112" s="84">
        <f t="shared" si="52"/>
        <v>213</v>
      </c>
      <c r="BI112" s="84">
        <f t="shared" si="52"/>
        <v>176</v>
      </c>
      <c r="BJ112" s="84">
        <f t="shared" si="52"/>
        <v>203</v>
      </c>
      <c r="BK112" s="84">
        <f t="shared" si="52"/>
        <v>132</v>
      </c>
      <c r="BL112" s="84">
        <f t="shared" si="52"/>
        <v>166</v>
      </c>
      <c r="BM112" s="84">
        <f t="shared" si="52"/>
        <v>139</v>
      </c>
      <c r="BN112" s="84">
        <f t="shared" si="52"/>
        <v>137</v>
      </c>
      <c r="BO112" s="84">
        <f t="shared" si="52"/>
        <v>121</v>
      </c>
      <c r="BP112" s="84">
        <f t="shared" si="52"/>
        <v>119</v>
      </c>
      <c r="BQ112" s="84">
        <f t="shared" ref="BQ112:BV112" si="53">SUM(BQ113:BQ121)</f>
        <v>87</v>
      </c>
      <c r="BR112" s="84">
        <f t="shared" si="53"/>
        <v>95</v>
      </c>
      <c r="BS112" s="84">
        <f t="shared" si="53"/>
        <v>58</v>
      </c>
      <c r="BT112" s="84">
        <f t="shared" si="53"/>
        <v>54</v>
      </c>
      <c r="BU112" s="84">
        <f t="shared" si="53"/>
        <v>57</v>
      </c>
      <c r="BV112" s="84">
        <f t="shared" si="53"/>
        <v>46</v>
      </c>
      <c r="BW112" s="76"/>
    </row>
    <row r="113" spans="1:75" x14ac:dyDescent="0.2">
      <c r="A113" s="83" t="s">
        <v>165</v>
      </c>
      <c r="B113" s="82">
        <v>4763</v>
      </c>
      <c r="C113" s="83" t="s">
        <v>187</v>
      </c>
      <c r="D113" s="130">
        <f t="shared" ref="D113:D121" si="54">E113+F113</f>
        <v>2291</v>
      </c>
      <c r="E113" s="148">
        <f t="shared" ref="E113:E121" si="55">G113+I113+K113+M113+O113+Q113+S113+U113+W113+Y113+AA113+AC113+AE113+AG113+AI113+AK113+AM113+AO113+AQ113+AS113+AU113+AW113+AY113+BA113+BC113+BE113+BG113+BI113+BK113+BM113+BO113+BQ113+BS113+BU113</f>
        <v>1117</v>
      </c>
      <c r="F113" s="149">
        <f t="shared" ref="F113:F121" si="56">H113+J113+L113+N113+P113+R113+T113+V113+X113+Z113+AB113+AD113+AF113+AH113+AJ113+AL113+AN113+AP113+AR113+AT113+AV113+AX113+AZ113+BB113+BD113+BF113+BH113+BJ113+BL113+BN113+BP113+BR113+BT113+BV113</f>
        <v>1174</v>
      </c>
      <c r="G113" s="129">
        <v>13</v>
      </c>
      <c r="H113" s="129">
        <v>6</v>
      </c>
      <c r="I113" s="129">
        <v>6</v>
      </c>
      <c r="J113" s="129">
        <v>5</v>
      </c>
      <c r="K113" s="129">
        <v>12</v>
      </c>
      <c r="L113" s="129">
        <v>14</v>
      </c>
      <c r="M113" s="129">
        <v>12</v>
      </c>
      <c r="N113" s="129">
        <v>13</v>
      </c>
      <c r="O113" s="129">
        <v>10</v>
      </c>
      <c r="P113" s="129">
        <v>9</v>
      </c>
      <c r="Q113" s="129">
        <v>9</v>
      </c>
      <c r="R113" s="129">
        <v>8</v>
      </c>
      <c r="S113" s="129">
        <v>16</v>
      </c>
      <c r="T113" s="129">
        <v>16</v>
      </c>
      <c r="U113" s="129">
        <v>16</v>
      </c>
      <c r="V113" s="129">
        <v>14</v>
      </c>
      <c r="W113" s="129">
        <v>17</v>
      </c>
      <c r="X113" s="129">
        <v>17</v>
      </c>
      <c r="Y113" s="129">
        <v>15</v>
      </c>
      <c r="Z113" s="129">
        <v>17</v>
      </c>
      <c r="AA113" s="129">
        <v>18</v>
      </c>
      <c r="AB113" s="129">
        <v>17</v>
      </c>
      <c r="AC113" s="129">
        <v>15</v>
      </c>
      <c r="AD113" s="129">
        <v>18</v>
      </c>
      <c r="AE113" s="129">
        <v>20</v>
      </c>
      <c r="AF113" s="129">
        <v>21</v>
      </c>
      <c r="AG113" s="129">
        <v>15</v>
      </c>
      <c r="AH113" s="129">
        <v>19</v>
      </c>
      <c r="AI113" s="129">
        <v>18</v>
      </c>
      <c r="AJ113" s="129">
        <v>20</v>
      </c>
      <c r="AK113" s="129">
        <v>21</v>
      </c>
      <c r="AL113" s="129">
        <v>23</v>
      </c>
      <c r="AM113" s="129">
        <v>15</v>
      </c>
      <c r="AN113" s="129">
        <v>23</v>
      </c>
      <c r="AO113" s="129">
        <v>15</v>
      </c>
      <c r="AP113" s="129">
        <v>18</v>
      </c>
      <c r="AQ113" s="129">
        <v>22</v>
      </c>
      <c r="AR113" s="129">
        <v>24</v>
      </c>
      <c r="AS113" s="129">
        <v>21</v>
      </c>
      <c r="AT113" s="129">
        <v>21</v>
      </c>
      <c r="AU113" s="129">
        <v>73</v>
      </c>
      <c r="AV113" s="129">
        <v>84</v>
      </c>
      <c r="AW113" s="129">
        <v>87</v>
      </c>
      <c r="AX113" s="129">
        <v>73</v>
      </c>
      <c r="AY113" s="129">
        <v>80</v>
      </c>
      <c r="AZ113" s="129">
        <v>73</v>
      </c>
      <c r="BA113" s="129">
        <v>80</v>
      </c>
      <c r="BB113" s="129">
        <v>78</v>
      </c>
      <c r="BC113" s="129">
        <v>66</v>
      </c>
      <c r="BD113" s="129">
        <v>86</v>
      </c>
      <c r="BE113" s="129">
        <v>71</v>
      </c>
      <c r="BF113" s="129">
        <v>88</v>
      </c>
      <c r="BG113" s="129">
        <v>67</v>
      </c>
      <c r="BH113" s="129">
        <v>67</v>
      </c>
      <c r="BI113" s="129">
        <v>57</v>
      </c>
      <c r="BJ113" s="129">
        <v>64</v>
      </c>
      <c r="BK113" s="129">
        <v>51</v>
      </c>
      <c r="BL113" s="129">
        <v>62</v>
      </c>
      <c r="BM113" s="129">
        <v>53</v>
      </c>
      <c r="BN113" s="129">
        <v>54</v>
      </c>
      <c r="BO113" s="129">
        <v>45</v>
      </c>
      <c r="BP113" s="129">
        <v>47</v>
      </c>
      <c r="BQ113" s="129">
        <v>35</v>
      </c>
      <c r="BR113" s="129">
        <v>37</v>
      </c>
      <c r="BS113" s="129">
        <v>23</v>
      </c>
      <c r="BT113" s="129">
        <v>21</v>
      </c>
      <c r="BU113" s="129">
        <v>23</v>
      </c>
      <c r="BV113" s="129">
        <v>17</v>
      </c>
      <c r="BW113" s="76"/>
    </row>
    <row r="114" spans="1:75" x14ac:dyDescent="0.2">
      <c r="A114" s="83" t="s">
        <v>165</v>
      </c>
      <c r="B114" s="82">
        <v>4764</v>
      </c>
      <c r="C114" s="83" t="s">
        <v>188</v>
      </c>
      <c r="D114" s="130">
        <f t="shared" si="54"/>
        <v>959</v>
      </c>
      <c r="E114" s="148">
        <f t="shared" si="55"/>
        <v>457</v>
      </c>
      <c r="F114" s="149">
        <f t="shared" si="56"/>
        <v>502</v>
      </c>
      <c r="G114" s="129">
        <v>3</v>
      </c>
      <c r="H114" s="129">
        <v>3</v>
      </c>
      <c r="I114" s="129">
        <v>5</v>
      </c>
      <c r="J114" s="129">
        <v>10</v>
      </c>
      <c r="K114" s="129">
        <v>3</v>
      </c>
      <c r="L114" s="129">
        <v>6</v>
      </c>
      <c r="M114" s="129">
        <v>10</v>
      </c>
      <c r="N114" s="129">
        <v>4</v>
      </c>
      <c r="O114" s="129">
        <v>4</v>
      </c>
      <c r="P114" s="129">
        <v>4</v>
      </c>
      <c r="Q114" s="129">
        <v>7</v>
      </c>
      <c r="R114" s="129">
        <v>5</v>
      </c>
      <c r="S114" s="129">
        <v>7</v>
      </c>
      <c r="T114" s="129">
        <v>9</v>
      </c>
      <c r="U114" s="129">
        <v>7</v>
      </c>
      <c r="V114" s="129">
        <v>8</v>
      </c>
      <c r="W114" s="129">
        <v>9</v>
      </c>
      <c r="X114" s="129">
        <v>8</v>
      </c>
      <c r="Y114" s="129">
        <v>7</v>
      </c>
      <c r="Z114" s="129">
        <v>9</v>
      </c>
      <c r="AA114" s="129">
        <v>8</v>
      </c>
      <c r="AB114" s="129">
        <v>9</v>
      </c>
      <c r="AC114" s="129">
        <v>8</v>
      </c>
      <c r="AD114" s="129">
        <v>10</v>
      </c>
      <c r="AE114" s="129">
        <v>10</v>
      </c>
      <c r="AF114" s="129">
        <v>12</v>
      </c>
      <c r="AG114" s="129">
        <v>8</v>
      </c>
      <c r="AH114" s="129">
        <v>9</v>
      </c>
      <c r="AI114" s="129">
        <v>9</v>
      </c>
      <c r="AJ114" s="129">
        <v>12</v>
      </c>
      <c r="AK114" s="129">
        <v>10</v>
      </c>
      <c r="AL114" s="129">
        <v>13</v>
      </c>
      <c r="AM114" s="129">
        <v>8</v>
      </c>
      <c r="AN114" s="129">
        <v>13</v>
      </c>
      <c r="AO114" s="129">
        <v>8</v>
      </c>
      <c r="AP114" s="129">
        <v>10</v>
      </c>
      <c r="AQ114" s="129">
        <v>9</v>
      </c>
      <c r="AR114" s="129">
        <v>10</v>
      </c>
      <c r="AS114" s="129">
        <v>9</v>
      </c>
      <c r="AT114" s="129">
        <v>9</v>
      </c>
      <c r="AU114" s="129">
        <v>30</v>
      </c>
      <c r="AV114" s="129">
        <v>35</v>
      </c>
      <c r="AW114" s="129">
        <v>35</v>
      </c>
      <c r="AX114" s="129">
        <v>31</v>
      </c>
      <c r="AY114" s="129">
        <v>32</v>
      </c>
      <c r="AZ114" s="129">
        <v>29</v>
      </c>
      <c r="BA114" s="129">
        <v>31</v>
      </c>
      <c r="BB114" s="129">
        <v>32</v>
      </c>
      <c r="BC114" s="129">
        <v>26</v>
      </c>
      <c r="BD114" s="129">
        <v>35</v>
      </c>
      <c r="BE114" s="129">
        <v>29</v>
      </c>
      <c r="BF114" s="129">
        <v>35</v>
      </c>
      <c r="BG114" s="129">
        <v>26</v>
      </c>
      <c r="BH114" s="129">
        <v>28</v>
      </c>
      <c r="BI114" s="129">
        <v>23</v>
      </c>
      <c r="BJ114" s="129">
        <v>26</v>
      </c>
      <c r="BK114" s="129">
        <v>17</v>
      </c>
      <c r="BL114" s="129">
        <v>21</v>
      </c>
      <c r="BM114" s="129">
        <v>18</v>
      </c>
      <c r="BN114" s="129">
        <v>17</v>
      </c>
      <c r="BO114" s="129">
        <v>16</v>
      </c>
      <c r="BP114" s="129">
        <v>15</v>
      </c>
      <c r="BQ114" s="129">
        <v>11</v>
      </c>
      <c r="BR114" s="129">
        <v>12</v>
      </c>
      <c r="BS114" s="129">
        <v>7</v>
      </c>
      <c r="BT114" s="129">
        <v>7</v>
      </c>
      <c r="BU114" s="129">
        <v>7</v>
      </c>
      <c r="BV114" s="129">
        <v>6</v>
      </c>
      <c r="BW114" s="76"/>
    </row>
    <row r="115" spans="1:75" x14ac:dyDescent="0.2">
      <c r="A115" s="83" t="s">
        <v>165</v>
      </c>
      <c r="B115" s="82">
        <v>4765</v>
      </c>
      <c r="C115" s="83" t="s">
        <v>84</v>
      </c>
      <c r="D115" s="130">
        <f t="shared" si="54"/>
        <v>342</v>
      </c>
      <c r="E115" s="148">
        <f t="shared" si="55"/>
        <v>166</v>
      </c>
      <c r="F115" s="149">
        <f t="shared" si="56"/>
        <v>176</v>
      </c>
      <c r="G115" s="129">
        <v>1</v>
      </c>
      <c r="H115" s="129">
        <v>0</v>
      </c>
      <c r="I115" s="129">
        <v>1</v>
      </c>
      <c r="J115" s="129">
        <v>0</v>
      </c>
      <c r="K115" s="129">
        <v>1</v>
      </c>
      <c r="L115" s="129">
        <v>3</v>
      </c>
      <c r="M115" s="129">
        <v>2</v>
      </c>
      <c r="N115" s="129">
        <v>3</v>
      </c>
      <c r="O115" s="129">
        <v>2</v>
      </c>
      <c r="P115" s="129">
        <v>2</v>
      </c>
      <c r="Q115" s="129">
        <v>2</v>
      </c>
      <c r="R115" s="129">
        <v>0</v>
      </c>
      <c r="S115" s="129">
        <v>1</v>
      </c>
      <c r="T115" s="129">
        <v>2</v>
      </c>
      <c r="U115" s="129">
        <v>1</v>
      </c>
      <c r="V115" s="129">
        <v>2</v>
      </c>
      <c r="W115" s="129">
        <v>2</v>
      </c>
      <c r="X115" s="129">
        <v>1</v>
      </c>
      <c r="Y115" s="129">
        <v>1</v>
      </c>
      <c r="Z115" s="129">
        <v>2</v>
      </c>
      <c r="AA115" s="129">
        <v>1</v>
      </c>
      <c r="AB115" s="129">
        <v>2</v>
      </c>
      <c r="AC115" s="129">
        <v>2</v>
      </c>
      <c r="AD115" s="129">
        <v>2</v>
      </c>
      <c r="AE115" s="129">
        <v>2</v>
      </c>
      <c r="AF115" s="129">
        <v>2</v>
      </c>
      <c r="AG115" s="129">
        <v>2</v>
      </c>
      <c r="AH115" s="129">
        <v>1</v>
      </c>
      <c r="AI115" s="129">
        <v>2</v>
      </c>
      <c r="AJ115" s="129">
        <v>2</v>
      </c>
      <c r="AK115" s="129">
        <v>2</v>
      </c>
      <c r="AL115" s="129">
        <v>3</v>
      </c>
      <c r="AM115" s="129">
        <v>2</v>
      </c>
      <c r="AN115" s="129">
        <v>2</v>
      </c>
      <c r="AO115" s="129">
        <v>2</v>
      </c>
      <c r="AP115" s="129">
        <v>2</v>
      </c>
      <c r="AQ115" s="129">
        <v>4</v>
      </c>
      <c r="AR115" s="129">
        <v>3</v>
      </c>
      <c r="AS115" s="129">
        <v>4</v>
      </c>
      <c r="AT115" s="129">
        <v>3</v>
      </c>
      <c r="AU115" s="129">
        <v>12</v>
      </c>
      <c r="AV115" s="129">
        <v>14</v>
      </c>
      <c r="AW115" s="129">
        <v>14</v>
      </c>
      <c r="AX115" s="129">
        <v>12</v>
      </c>
      <c r="AY115" s="129">
        <v>12</v>
      </c>
      <c r="AZ115" s="129">
        <v>10</v>
      </c>
      <c r="BA115" s="129">
        <v>11</v>
      </c>
      <c r="BB115" s="129">
        <v>12</v>
      </c>
      <c r="BC115" s="129">
        <v>10</v>
      </c>
      <c r="BD115" s="129">
        <v>12</v>
      </c>
      <c r="BE115" s="129">
        <v>10</v>
      </c>
      <c r="BF115" s="129">
        <v>13</v>
      </c>
      <c r="BG115" s="129">
        <v>9</v>
      </c>
      <c r="BH115" s="129">
        <v>10</v>
      </c>
      <c r="BI115" s="129">
        <v>8</v>
      </c>
      <c r="BJ115" s="129">
        <v>10</v>
      </c>
      <c r="BK115" s="129">
        <v>10</v>
      </c>
      <c r="BL115" s="129">
        <v>12</v>
      </c>
      <c r="BM115" s="129">
        <v>10</v>
      </c>
      <c r="BN115" s="129">
        <v>10</v>
      </c>
      <c r="BO115" s="129">
        <v>9</v>
      </c>
      <c r="BP115" s="129">
        <v>9</v>
      </c>
      <c r="BQ115" s="129">
        <v>6</v>
      </c>
      <c r="BR115" s="129">
        <v>7</v>
      </c>
      <c r="BS115" s="129">
        <v>4</v>
      </c>
      <c r="BT115" s="129">
        <v>4</v>
      </c>
      <c r="BU115" s="129">
        <v>4</v>
      </c>
      <c r="BV115" s="129">
        <v>4</v>
      </c>
      <c r="BW115" s="76"/>
    </row>
    <row r="116" spans="1:75" x14ac:dyDescent="0.2">
      <c r="A116" s="83" t="s">
        <v>165</v>
      </c>
      <c r="B116" s="82">
        <v>4766</v>
      </c>
      <c r="C116" s="83" t="s">
        <v>85</v>
      </c>
      <c r="D116" s="130">
        <f t="shared" si="54"/>
        <v>409</v>
      </c>
      <c r="E116" s="148">
        <f t="shared" si="55"/>
        <v>196</v>
      </c>
      <c r="F116" s="149">
        <f t="shared" si="56"/>
        <v>213</v>
      </c>
      <c r="G116" s="129">
        <v>2</v>
      </c>
      <c r="H116" s="129">
        <v>1</v>
      </c>
      <c r="I116" s="129">
        <v>1</v>
      </c>
      <c r="J116" s="129">
        <v>1</v>
      </c>
      <c r="K116" s="129">
        <v>4</v>
      </c>
      <c r="L116" s="129">
        <v>2</v>
      </c>
      <c r="M116" s="129">
        <v>4</v>
      </c>
      <c r="N116" s="129">
        <v>2</v>
      </c>
      <c r="O116" s="129">
        <v>0</v>
      </c>
      <c r="P116" s="129">
        <v>2</v>
      </c>
      <c r="Q116" s="129">
        <v>1</v>
      </c>
      <c r="R116" s="129">
        <v>1</v>
      </c>
      <c r="S116" s="129">
        <v>3</v>
      </c>
      <c r="T116" s="129">
        <v>4</v>
      </c>
      <c r="U116" s="129">
        <v>3</v>
      </c>
      <c r="V116" s="129">
        <v>3</v>
      </c>
      <c r="W116" s="129">
        <v>4</v>
      </c>
      <c r="X116" s="129">
        <v>3</v>
      </c>
      <c r="Y116" s="129">
        <v>3</v>
      </c>
      <c r="Z116" s="129">
        <v>4</v>
      </c>
      <c r="AA116" s="129">
        <v>3</v>
      </c>
      <c r="AB116" s="129">
        <v>4</v>
      </c>
      <c r="AC116" s="129">
        <v>3</v>
      </c>
      <c r="AD116" s="129">
        <v>4</v>
      </c>
      <c r="AE116" s="129">
        <v>4</v>
      </c>
      <c r="AF116" s="129">
        <v>5</v>
      </c>
      <c r="AG116" s="129">
        <v>3</v>
      </c>
      <c r="AH116" s="129">
        <v>4</v>
      </c>
      <c r="AI116" s="129">
        <v>4</v>
      </c>
      <c r="AJ116" s="129">
        <v>4</v>
      </c>
      <c r="AK116" s="129">
        <v>4</v>
      </c>
      <c r="AL116" s="129">
        <v>5</v>
      </c>
      <c r="AM116" s="129">
        <v>3</v>
      </c>
      <c r="AN116" s="129">
        <v>5</v>
      </c>
      <c r="AO116" s="129">
        <v>3</v>
      </c>
      <c r="AP116" s="129">
        <v>4</v>
      </c>
      <c r="AQ116" s="129">
        <v>3</v>
      </c>
      <c r="AR116" s="129">
        <v>4</v>
      </c>
      <c r="AS116" s="129">
        <v>3</v>
      </c>
      <c r="AT116" s="129">
        <v>4</v>
      </c>
      <c r="AU116" s="129">
        <v>11</v>
      </c>
      <c r="AV116" s="129">
        <v>13</v>
      </c>
      <c r="AW116" s="129">
        <v>13</v>
      </c>
      <c r="AX116" s="129">
        <v>11</v>
      </c>
      <c r="AY116" s="129">
        <v>15</v>
      </c>
      <c r="AZ116" s="129">
        <v>13</v>
      </c>
      <c r="BA116" s="129">
        <v>14</v>
      </c>
      <c r="BB116" s="129">
        <v>15</v>
      </c>
      <c r="BC116" s="129">
        <v>12</v>
      </c>
      <c r="BD116" s="129">
        <v>16</v>
      </c>
      <c r="BE116" s="129">
        <v>13</v>
      </c>
      <c r="BF116" s="129">
        <v>16</v>
      </c>
      <c r="BG116" s="129">
        <v>12</v>
      </c>
      <c r="BH116" s="129">
        <v>13</v>
      </c>
      <c r="BI116" s="129">
        <v>10</v>
      </c>
      <c r="BJ116" s="129">
        <v>13</v>
      </c>
      <c r="BK116" s="129">
        <v>8</v>
      </c>
      <c r="BL116" s="129">
        <v>11</v>
      </c>
      <c r="BM116" s="129">
        <v>9</v>
      </c>
      <c r="BN116" s="129">
        <v>8</v>
      </c>
      <c r="BO116" s="129">
        <v>8</v>
      </c>
      <c r="BP116" s="129">
        <v>7</v>
      </c>
      <c r="BQ116" s="129">
        <v>5</v>
      </c>
      <c r="BR116" s="129">
        <v>6</v>
      </c>
      <c r="BS116" s="129">
        <v>4</v>
      </c>
      <c r="BT116" s="129">
        <v>3</v>
      </c>
      <c r="BU116" s="129">
        <v>4</v>
      </c>
      <c r="BV116" s="129">
        <v>2</v>
      </c>
      <c r="BW116" s="76"/>
    </row>
    <row r="117" spans="1:75" x14ac:dyDescent="0.2">
      <c r="A117" s="83" t="s">
        <v>165</v>
      </c>
      <c r="B117" s="82">
        <v>4767</v>
      </c>
      <c r="C117" s="83" t="s">
        <v>86</v>
      </c>
      <c r="D117" s="130">
        <f t="shared" si="54"/>
        <v>344</v>
      </c>
      <c r="E117" s="148">
        <f t="shared" si="55"/>
        <v>162</v>
      </c>
      <c r="F117" s="149">
        <f t="shared" si="56"/>
        <v>182</v>
      </c>
      <c r="G117" s="129">
        <v>2</v>
      </c>
      <c r="H117" s="129">
        <v>1</v>
      </c>
      <c r="I117" s="129">
        <v>0</v>
      </c>
      <c r="J117" s="129">
        <v>1</v>
      </c>
      <c r="K117" s="129">
        <v>3</v>
      </c>
      <c r="L117" s="129">
        <v>3</v>
      </c>
      <c r="M117" s="129">
        <v>3</v>
      </c>
      <c r="N117" s="129">
        <v>4</v>
      </c>
      <c r="O117" s="129">
        <v>2</v>
      </c>
      <c r="P117" s="129">
        <v>0</v>
      </c>
      <c r="Q117" s="129">
        <v>1</v>
      </c>
      <c r="R117" s="129">
        <v>1</v>
      </c>
      <c r="S117" s="129">
        <v>2</v>
      </c>
      <c r="T117" s="129">
        <v>3</v>
      </c>
      <c r="U117" s="129">
        <v>2</v>
      </c>
      <c r="V117" s="129">
        <v>3</v>
      </c>
      <c r="W117" s="129">
        <v>3</v>
      </c>
      <c r="X117" s="129">
        <v>2</v>
      </c>
      <c r="Y117" s="129">
        <v>2</v>
      </c>
      <c r="Z117" s="129">
        <v>3</v>
      </c>
      <c r="AA117" s="129">
        <v>2</v>
      </c>
      <c r="AB117" s="129">
        <v>3</v>
      </c>
      <c r="AC117" s="129">
        <v>4</v>
      </c>
      <c r="AD117" s="129">
        <v>4</v>
      </c>
      <c r="AE117" s="129">
        <v>4</v>
      </c>
      <c r="AF117" s="129">
        <v>6</v>
      </c>
      <c r="AG117" s="129">
        <v>3</v>
      </c>
      <c r="AH117" s="129">
        <v>4</v>
      </c>
      <c r="AI117" s="129">
        <v>4</v>
      </c>
      <c r="AJ117" s="129">
        <v>5</v>
      </c>
      <c r="AK117" s="129">
        <v>4</v>
      </c>
      <c r="AL117" s="129">
        <v>6</v>
      </c>
      <c r="AM117" s="129">
        <v>3</v>
      </c>
      <c r="AN117" s="129">
        <v>6</v>
      </c>
      <c r="AO117" s="129">
        <v>4</v>
      </c>
      <c r="AP117" s="129">
        <v>4</v>
      </c>
      <c r="AQ117" s="129">
        <v>3</v>
      </c>
      <c r="AR117" s="129">
        <v>3</v>
      </c>
      <c r="AS117" s="129">
        <v>3</v>
      </c>
      <c r="AT117" s="129">
        <v>3</v>
      </c>
      <c r="AU117" s="129">
        <v>10</v>
      </c>
      <c r="AV117" s="129">
        <v>13</v>
      </c>
      <c r="AW117" s="129">
        <v>12</v>
      </c>
      <c r="AX117" s="129">
        <v>11</v>
      </c>
      <c r="AY117" s="129">
        <v>13</v>
      </c>
      <c r="AZ117" s="129">
        <v>11</v>
      </c>
      <c r="BA117" s="129">
        <v>12</v>
      </c>
      <c r="BB117" s="129">
        <v>13</v>
      </c>
      <c r="BC117" s="129">
        <v>11</v>
      </c>
      <c r="BD117" s="129">
        <v>13</v>
      </c>
      <c r="BE117" s="129">
        <v>11</v>
      </c>
      <c r="BF117" s="129">
        <v>14</v>
      </c>
      <c r="BG117" s="129">
        <v>10</v>
      </c>
      <c r="BH117" s="129">
        <v>11</v>
      </c>
      <c r="BI117" s="129">
        <v>9</v>
      </c>
      <c r="BJ117" s="129">
        <v>11</v>
      </c>
      <c r="BK117" s="129">
        <v>4</v>
      </c>
      <c r="BL117" s="129">
        <v>6</v>
      </c>
      <c r="BM117" s="129">
        <v>5</v>
      </c>
      <c r="BN117" s="129">
        <v>4</v>
      </c>
      <c r="BO117" s="129">
        <v>4</v>
      </c>
      <c r="BP117" s="129">
        <v>4</v>
      </c>
      <c r="BQ117" s="129">
        <v>3</v>
      </c>
      <c r="BR117" s="129">
        <v>3</v>
      </c>
      <c r="BS117" s="129">
        <v>2</v>
      </c>
      <c r="BT117" s="129">
        <v>2</v>
      </c>
      <c r="BU117" s="129">
        <v>2</v>
      </c>
      <c r="BV117" s="129">
        <v>1</v>
      </c>
      <c r="BW117" s="76"/>
    </row>
    <row r="118" spans="1:75" x14ac:dyDescent="0.2">
      <c r="A118" s="83" t="s">
        <v>165</v>
      </c>
      <c r="B118" s="82">
        <v>4768</v>
      </c>
      <c r="C118" s="83" t="s">
        <v>87</v>
      </c>
      <c r="D118" s="130">
        <f t="shared" si="54"/>
        <v>671</v>
      </c>
      <c r="E118" s="148">
        <f t="shared" si="55"/>
        <v>325</v>
      </c>
      <c r="F118" s="149">
        <f t="shared" si="56"/>
        <v>346</v>
      </c>
      <c r="G118" s="129">
        <v>3</v>
      </c>
      <c r="H118" s="129">
        <v>3</v>
      </c>
      <c r="I118" s="129">
        <v>2</v>
      </c>
      <c r="J118" s="129">
        <v>4</v>
      </c>
      <c r="K118" s="129">
        <v>6</v>
      </c>
      <c r="L118" s="129">
        <v>6</v>
      </c>
      <c r="M118" s="129">
        <v>5</v>
      </c>
      <c r="N118" s="129">
        <v>3</v>
      </c>
      <c r="O118" s="129">
        <v>7</v>
      </c>
      <c r="P118" s="129">
        <v>5</v>
      </c>
      <c r="Q118" s="129">
        <v>6</v>
      </c>
      <c r="R118" s="129">
        <v>4</v>
      </c>
      <c r="S118" s="129">
        <v>7</v>
      </c>
      <c r="T118" s="129">
        <v>8</v>
      </c>
      <c r="U118" s="129">
        <v>7</v>
      </c>
      <c r="V118" s="129">
        <v>7</v>
      </c>
      <c r="W118" s="129">
        <v>8</v>
      </c>
      <c r="X118" s="129">
        <v>8</v>
      </c>
      <c r="Y118" s="129">
        <v>7</v>
      </c>
      <c r="Z118" s="129">
        <v>8</v>
      </c>
      <c r="AA118" s="129">
        <v>7</v>
      </c>
      <c r="AB118" s="129">
        <v>9</v>
      </c>
      <c r="AC118" s="129">
        <v>5</v>
      </c>
      <c r="AD118" s="129">
        <v>5</v>
      </c>
      <c r="AE118" s="129">
        <v>6</v>
      </c>
      <c r="AF118" s="129">
        <v>7</v>
      </c>
      <c r="AG118" s="129">
        <v>5</v>
      </c>
      <c r="AH118" s="129">
        <v>5</v>
      </c>
      <c r="AI118" s="129">
        <v>5</v>
      </c>
      <c r="AJ118" s="129">
        <v>7</v>
      </c>
      <c r="AK118" s="129">
        <v>6</v>
      </c>
      <c r="AL118" s="129">
        <v>8</v>
      </c>
      <c r="AM118" s="129">
        <v>5</v>
      </c>
      <c r="AN118" s="129">
        <v>7</v>
      </c>
      <c r="AO118" s="129">
        <v>5</v>
      </c>
      <c r="AP118" s="129">
        <v>5</v>
      </c>
      <c r="AQ118" s="129">
        <v>6</v>
      </c>
      <c r="AR118" s="129">
        <v>6</v>
      </c>
      <c r="AS118" s="129">
        <v>6</v>
      </c>
      <c r="AT118" s="129">
        <v>6</v>
      </c>
      <c r="AU118" s="129">
        <v>19</v>
      </c>
      <c r="AV118" s="129">
        <v>24</v>
      </c>
      <c r="AW118" s="129">
        <v>23</v>
      </c>
      <c r="AX118" s="129">
        <v>20</v>
      </c>
      <c r="AY118" s="129">
        <v>22</v>
      </c>
      <c r="AZ118" s="129">
        <v>20</v>
      </c>
      <c r="BA118" s="129">
        <v>21</v>
      </c>
      <c r="BB118" s="129">
        <v>22</v>
      </c>
      <c r="BC118" s="129">
        <v>18</v>
      </c>
      <c r="BD118" s="129">
        <v>24</v>
      </c>
      <c r="BE118" s="129">
        <v>20</v>
      </c>
      <c r="BF118" s="129">
        <v>24</v>
      </c>
      <c r="BG118" s="129">
        <v>18</v>
      </c>
      <c r="BH118" s="129">
        <v>19</v>
      </c>
      <c r="BI118" s="129">
        <v>16</v>
      </c>
      <c r="BJ118" s="129">
        <v>17</v>
      </c>
      <c r="BK118" s="129">
        <v>12</v>
      </c>
      <c r="BL118" s="129">
        <v>15</v>
      </c>
      <c r="BM118" s="129">
        <v>13</v>
      </c>
      <c r="BN118" s="129">
        <v>12</v>
      </c>
      <c r="BO118" s="129">
        <v>11</v>
      </c>
      <c r="BP118" s="129">
        <v>11</v>
      </c>
      <c r="BQ118" s="129">
        <v>8</v>
      </c>
      <c r="BR118" s="129">
        <v>8</v>
      </c>
      <c r="BS118" s="129">
        <v>5</v>
      </c>
      <c r="BT118" s="129">
        <v>5</v>
      </c>
      <c r="BU118" s="129">
        <v>5</v>
      </c>
      <c r="BV118" s="129">
        <v>4</v>
      </c>
      <c r="BW118" s="76"/>
    </row>
    <row r="119" spans="1:75" x14ac:dyDescent="0.2">
      <c r="A119" s="83" t="s">
        <v>165</v>
      </c>
      <c r="B119" s="82">
        <v>4769</v>
      </c>
      <c r="C119" s="83" t="s">
        <v>88</v>
      </c>
      <c r="D119" s="130">
        <f t="shared" si="54"/>
        <v>218</v>
      </c>
      <c r="E119" s="148">
        <f t="shared" si="55"/>
        <v>104</v>
      </c>
      <c r="F119" s="149">
        <f t="shared" si="56"/>
        <v>114</v>
      </c>
      <c r="G119" s="129">
        <v>1</v>
      </c>
      <c r="H119" s="129">
        <v>0</v>
      </c>
      <c r="I119" s="129">
        <v>1</v>
      </c>
      <c r="J119" s="129">
        <v>0</v>
      </c>
      <c r="K119" s="129">
        <v>1</v>
      </c>
      <c r="L119" s="129">
        <v>0</v>
      </c>
      <c r="M119" s="129">
        <v>1</v>
      </c>
      <c r="N119" s="129">
        <v>2</v>
      </c>
      <c r="O119" s="129">
        <v>2</v>
      </c>
      <c r="P119" s="129">
        <v>1</v>
      </c>
      <c r="Q119" s="129">
        <v>1</v>
      </c>
      <c r="R119" s="129">
        <v>0</v>
      </c>
      <c r="S119" s="129">
        <v>1</v>
      </c>
      <c r="T119" s="129">
        <v>1</v>
      </c>
      <c r="U119" s="129">
        <v>1</v>
      </c>
      <c r="V119" s="129">
        <v>1</v>
      </c>
      <c r="W119" s="129">
        <v>1</v>
      </c>
      <c r="X119" s="129">
        <v>2</v>
      </c>
      <c r="Y119" s="129">
        <v>1</v>
      </c>
      <c r="Z119" s="129">
        <v>1</v>
      </c>
      <c r="AA119" s="129">
        <v>1</v>
      </c>
      <c r="AB119" s="129">
        <v>2</v>
      </c>
      <c r="AC119" s="129">
        <v>1</v>
      </c>
      <c r="AD119" s="129">
        <v>2</v>
      </c>
      <c r="AE119" s="129">
        <v>1</v>
      </c>
      <c r="AF119" s="129">
        <v>2</v>
      </c>
      <c r="AG119" s="129">
        <v>1</v>
      </c>
      <c r="AH119" s="129">
        <v>1</v>
      </c>
      <c r="AI119" s="129">
        <v>1</v>
      </c>
      <c r="AJ119" s="129">
        <v>2</v>
      </c>
      <c r="AK119" s="129">
        <v>1</v>
      </c>
      <c r="AL119" s="129">
        <v>2</v>
      </c>
      <c r="AM119" s="129">
        <v>1</v>
      </c>
      <c r="AN119" s="129">
        <v>2</v>
      </c>
      <c r="AO119" s="129">
        <v>1</v>
      </c>
      <c r="AP119" s="129">
        <v>2</v>
      </c>
      <c r="AQ119" s="129">
        <v>2</v>
      </c>
      <c r="AR119" s="129">
        <v>1</v>
      </c>
      <c r="AS119" s="129">
        <v>2</v>
      </c>
      <c r="AT119" s="129">
        <v>1</v>
      </c>
      <c r="AU119" s="129">
        <v>5</v>
      </c>
      <c r="AV119" s="129">
        <v>7</v>
      </c>
      <c r="AW119" s="129">
        <v>7</v>
      </c>
      <c r="AX119" s="129">
        <v>5</v>
      </c>
      <c r="AY119" s="129">
        <v>9</v>
      </c>
      <c r="AZ119" s="129">
        <v>8</v>
      </c>
      <c r="BA119" s="129">
        <v>9</v>
      </c>
      <c r="BB119" s="129">
        <v>9</v>
      </c>
      <c r="BC119" s="129">
        <v>8</v>
      </c>
      <c r="BD119" s="129">
        <v>9</v>
      </c>
      <c r="BE119" s="129">
        <v>8</v>
      </c>
      <c r="BF119" s="129">
        <v>10</v>
      </c>
      <c r="BG119" s="129">
        <v>7</v>
      </c>
      <c r="BH119" s="129">
        <v>8</v>
      </c>
      <c r="BI119" s="129">
        <v>6</v>
      </c>
      <c r="BJ119" s="129">
        <v>8</v>
      </c>
      <c r="BK119" s="129">
        <v>5</v>
      </c>
      <c r="BL119" s="129">
        <v>7</v>
      </c>
      <c r="BM119" s="129">
        <v>5</v>
      </c>
      <c r="BN119" s="129">
        <v>6</v>
      </c>
      <c r="BO119" s="129">
        <v>5</v>
      </c>
      <c r="BP119" s="129">
        <v>4</v>
      </c>
      <c r="BQ119" s="129">
        <v>3</v>
      </c>
      <c r="BR119" s="129">
        <v>4</v>
      </c>
      <c r="BS119" s="129">
        <v>2</v>
      </c>
      <c r="BT119" s="129">
        <v>2</v>
      </c>
      <c r="BU119" s="129">
        <v>2</v>
      </c>
      <c r="BV119" s="129">
        <v>2</v>
      </c>
      <c r="BW119" s="76"/>
    </row>
    <row r="120" spans="1:75" x14ac:dyDescent="0.2">
      <c r="A120" s="83" t="s">
        <v>165</v>
      </c>
      <c r="B120" s="82">
        <v>4770</v>
      </c>
      <c r="C120" s="83" t="s">
        <v>89</v>
      </c>
      <c r="D120" s="130">
        <f t="shared" si="54"/>
        <v>642</v>
      </c>
      <c r="E120" s="148">
        <f t="shared" si="55"/>
        <v>308</v>
      </c>
      <c r="F120" s="149">
        <f t="shared" si="56"/>
        <v>334</v>
      </c>
      <c r="G120" s="129">
        <v>5</v>
      </c>
      <c r="H120" s="129">
        <v>2</v>
      </c>
      <c r="I120" s="129">
        <v>4</v>
      </c>
      <c r="J120" s="129">
        <v>1</v>
      </c>
      <c r="K120" s="129">
        <v>2</v>
      </c>
      <c r="L120" s="129">
        <v>5</v>
      </c>
      <c r="M120" s="129">
        <v>5</v>
      </c>
      <c r="N120" s="129">
        <v>3</v>
      </c>
      <c r="O120" s="129">
        <v>4</v>
      </c>
      <c r="P120" s="129">
        <v>2</v>
      </c>
      <c r="Q120" s="129">
        <v>5</v>
      </c>
      <c r="R120" s="129">
        <v>4</v>
      </c>
      <c r="S120" s="129">
        <v>3</v>
      </c>
      <c r="T120" s="129">
        <v>5</v>
      </c>
      <c r="U120" s="129">
        <v>3</v>
      </c>
      <c r="V120" s="129">
        <v>4</v>
      </c>
      <c r="W120" s="129">
        <v>4</v>
      </c>
      <c r="X120" s="129">
        <v>4</v>
      </c>
      <c r="Y120" s="129">
        <v>3</v>
      </c>
      <c r="Z120" s="129">
        <v>4</v>
      </c>
      <c r="AA120" s="129">
        <v>4</v>
      </c>
      <c r="AB120" s="129">
        <v>4</v>
      </c>
      <c r="AC120" s="129">
        <v>7</v>
      </c>
      <c r="AD120" s="129">
        <v>8</v>
      </c>
      <c r="AE120" s="129">
        <v>8</v>
      </c>
      <c r="AF120" s="129">
        <v>10</v>
      </c>
      <c r="AG120" s="129">
        <v>6</v>
      </c>
      <c r="AH120" s="129">
        <v>8</v>
      </c>
      <c r="AI120" s="129">
        <v>8</v>
      </c>
      <c r="AJ120" s="129">
        <v>9</v>
      </c>
      <c r="AK120" s="129">
        <v>8</v>
      </c>
      <c r="AL120" s="129">
        <v>11</v>
      </c>
      <c r="AM120" s="129">
        <v>7</v>
      </c>
      <c r="AN120" s="129">
        <v>10</v>
      </c>
      <c r="AO120" s="129">
        <v>7</v>
      </c>
      <c r="AP120" s="129">
        <v>8</v>
      </c>
      <c r="AQ120" s="129">
        <v>6</v>
      </c>
      <c r="AR120" s="129">
        <v>6</v>
      </c>
      <c r="AS120" s="129">
        <v>6</v>
      </c>
      <c r="AT120" s="129">
        <v>5</v>
      </c>
      <c r="AU120" s="129">
        <v>18</v>
      </c>
      <c r="AV120" s="129">
        <v>23</v>
      </c>
      <c r="AW120" s="129">
        <v>22</v>
      </c>
      <c r="AX120" s="129">
        <v>19</v>
      </c>
      <c r="AY120" s="129">
        <v>21</v>
      </c>
      <c r="AZ120" s="129">
        <v>19</v>
      </c>
      <c r="BA120" s="129">
        <v>20</v>
      </c>
      <c r="BB120" s="129">
        <v>21</v>
      </c>
      <c r="BC120" s="129">
        <v>17</v>
      </c>
      <c r="BD120" s="129">
        <v>23</v>
      </c>
      <c r="BE120" s="129">
        <v>19</v>
      </c>
      <c r="BF120" s="129">
        <v>22</v>
      </c>
      <c r="BG120" s="129">
        <v>17</v>
      </c>
      <c r="BH120" s="129">
        <v>18</v>
      </c>
      <c r="BI120" s="129">
        <v>15</v>
      </c>
      <c r="BJ120" s="129">
        <v>17</v>
      </c>
      <c r="BK120" s="129">
        <v>12</v>
      </c>
      <c r="BL120" s="129">
        <v>16</v>
      </c>
      <c r="BM120" s="129">
        <v>13</v>
      </c>
      <c r="BN120" s="129">
        <v>13</v>
      </c>
      <c r="BO120" s="129">
        <v>11</v>
      </c>
      <c r="BP120" s="129">
        <v>11</v>
      </c>
      <c r="BQ120" s="129">
        <v>8</v>
      </c>
      <c r="BR120" s="129">
        <v>9</v>
      </c>
      <c r="BS120" s="129">
        <v>5</v>
      </c>
      <c r="BT120" s="129">
        <v>5</v>
      </c>
      <c r="BU120" s="129">
        <v>5</v>
      </c>
      <c r="BV120" s="129">
        <v>5</v>
      </c>
      <c r="BW120" s="76"/>
    </row>
    <row r="121" spans="1:75" x14ac:dyDescent="0.2">
      <c r="A121" s="83" t="s">
        <v>165</v>
      </c>
      <c r="B121" s="82">
        <v>6673</v>
      </c>
      <c r="C121" s="83" t="s">
        <v>90</v>
      </c>
      <c r="D121" s="130">
        <f t="shared" si="54"/>
        <v>1256</v>
      </c>
      <c r="E121" s="148">
        <f t="shared" si="55"/>
        <v>602</v>
      </c>
      <c r="F121" s="149">
        <f t="shared" si="56"/>
        <v>654</v>
      </c>
      <c r="G121" s="129">
        <v>11</v>
      </c>
      <c r="H121" s="129">
        <v>9</v>
      </c>
      <c r="I121" s="129">
        <v>7</v>
      </c>
      <c r="J121" s="129">
        <v>9</v>
      </c>
      <c r="K121" s="129">
        <v>12</v>
      </c>
      <c r="L121" s="129">
        <v>9</v>
      </c>
      <c r="M121" s="129">
        <v>5</v>
      </c>
      <c r="N121" s="129">
        <v>7</v>
      </c>
      <c r="O121" s="129">
        <v>9</v>
      </c>
      <c r="P121" s="129">
        <v>12</v>
      </c>
      <c r="Q121" s="129">
        <v>15</v>
      </c>
      <c r="R121" s="129">
        <v>12</v>
      </c>
      <c r="S121" s="129">
        <v>11</v>
      </c>
      <c r="T121" s="129">
        <v>12</v>
      </c>
      <c r="U121" s="129">
        <v>11</v>
      </c>
      <c r="V121" s="129">
        <v>10</v>
      </c>
      <c r="W121" s="129">
        <v>12</v>
      </c>
      <c r="X121" s="129">
        <v>12</v>
      </c>
      <c r="Y121" s="129">
        <v>10</v>
      </c>
      <c r="Z121" s="129">
        <v>13</v>
      </c>
      <c r="AA121" s="129">
        <v>11</v>
      </c>
      <c r="AB121" s="129">
        <v>14</v>
      </c>
      <c r="AC121" s="129">
        <v>14</v>
      </c>
      <c r="AD121" s="129">
        <v>16</v>
      </c>
      <c r="AE121" s="129">
        <v>17</v>
      </c>
      <c r="AF121" s="129">
        <v>19</v>
      </c>
      <c r="AG121" s="129">
        <v>13</v>
      </c>
      <c r="AH121" s="129">
        <v>15</v>
      </c>
      <c r="AI121" s="129">
        <v>16</v>
      </c>
      <c r="AJ121" s="129">
        <v>18</v>
      </c>
      <c r="AK121" s="129">
        <v>17</v>
      </c>
      <c r="AL121" s="129">
        <v>22</v>
      </c>
      <c r="AM121" s="129">
        <v>13</v>
      </c>
      <c r="AN121" s="129">
        <v>21</v>
      </c>
      <c r="AO121" s="129">
        <v>14</v>
      </c>
      <c r="AP121" s="129">
        <v>16</v>
      </c>
      <c r="AQ121" s="129">
        <v>10</v>
      </c>
      <c r="AR121" s="129">
        <v>10</v>
      </c>
      <c r="AS121" s="129">
        <v>10</v>
      </c>
      <c r="AT121" s="129">
        <v>9</v>
      </c>
      <c r="AU121" s="129">
        <v>32</v>
      </c>
      <c r="AV121" s="129">
        <v>38</v>
      </c>
      <c r="AW121" s="129">
        <v>38</v>
      </c>
      <c r="AX121" s="129">
        <v>33</v>
      </c>
      <c r="AY121" s="129">
        <v>46</v>
      </c>
      <c r="AZ121" s="129">
        <v>40</v>
      </c>
      <c r="BA121" s="129">
        <v>44</v>
      </c>
      <c r="BB121" s="129">
        <v>45</v>
      </c>
      <c r="BC121" s="129">
        <v>37</v>
      </c>
      <c r="BD121" s="129">
        <v>49</v>
      </c>
      <c r="BE121" s="129">
        <v>41</v>
      </c>
      <c r="BF121" s="129">
        <v>49</v>
      </c>
      <c r="BG121" s="129">
        <v>37</v>
      </c>
      <c r="BH121" s="129">
        <v>39</v>
      </c>
      <c r="BI121" s="129">
        <v>32</v>
      </c>
      <c r="BJ121" s="129">
        <v>37</v>
      </c>
      <c r="BK121" s="129">
        <v>13</v>
      </c>
      <c r="BL121" s="129">
        <v>16</v>
      </c>
      <c r="BM121" s="129">
        <v>13</v>
      </c>
      <c r="BN121" s="129">
        <v>13</v>
      </c>
      <c r="BO121" s="129">
        <v>12</v>
      </c>
      <c r="BP121" s="129">
        <v>11</v>
      </c>
      <c r="BQ121" s="129">
        <v>8</v>
      </c>
      <c r="BR121" s="129">
        <v>9</v>
      </c>
      <c r="BS121" s="129">
        <v>6</v>
      </c>
      <c r="BT121" s="129">
        <v>5</v>
      </c>
      <c r="BU121" s="129">
        <v>5</v>
      </c>
      <c r="BV121" s="129">
        <v>5</v>
      </c>
      <c r="BW121" s="76"/>
    </row>
    <row r="122" spans="1:75" x14ac:dyDescent="0.2">
      <c r="A122" s="78" t="s">
        <v>172</v>
      </c>
      <c r="B122" s="79"/>
      <c r="C122" s="80" t="s">
        <v>278</v>
      </c>
      <c r="D122" s="84">
        <f>SUM(D123:D129)</f>
        <v>2891</v>
      </c>
      <c r="E122" s="84">
        <f t="shared" ref="E122:BP122" si="57">SUM(E123:E129)</f>
        <v>1500</v>
      </c>
      <c r="F122" s="84">
        <f t="shared" si="57"/>
        <v>1391</v>
      </c>
      <c r="G122" s="84">
        <f t="shared" si="57"/>
        <v>16</v>
      </c>
      <c r="H122" s="84">
        <f t="shared" si="57"/>
        <v>22</v>
      </c>
      <c r="I122" s="84">
        <f t="shared" si="57"/>
        <v>17</v>
      </c>
      <c r="J122" s="84">
        <f t="shared" si="57"/>
        <v>13</v>
      </c>
      <c r="K122" s="84">
        <f t="shared" si="57"/>
        <v>18</v>
      </c>
      <c r="L122" s="84">
        <f t="shared" si="57"/>
        <v>8</v>
      </c>
      <c r="M122" s="84">
        <f t="shared" si="57"/>
        <v>24</v>
      </c>
      <c r="N122" s="84">
        <f t="shared" si="57"/>
        <v>17</v>
      </c>
      <c r="O122" s="84">
        <f t="shared" si="57"/>
        <v>38</v>
      </c>
      <c r="P122" s="84">
        <f t="shared" si="57"/>
        <v>29</v>
      </c>
      <c r="Q122" s="84">
        <f t="shared" si="57"/>
        <v>23</v>
      </c>
      <c r="R122" s="84">
        <f t="shared" si="57"/>
        <v>19</v>
      </c>
      <c r="S122" s="84">
        <f t="shared" si="57"/>
        <v>25</v>
      </c>
      <c r="T122" s="84">
        <f t="shared" si="57"/>
        <v>21</v>
      </c>
      <c r="U122" s="84">
        <f t="shared" si="57"/>
        <v>29</v>
      </c>
      <c r="V122" s="84">
        <f t="shared" si="57"/>
        <v>25</v>
      </c>
      <c r="W122" s="84">
        <f t="shared" si="57"/>
        <v>23</v>
      </c>
      <c r="X122" s="84">
        <f t="shared" si="57"/>
        <v>28</v>
      </c>
      <c r="Y122" s="84">
        <f t="shared" si="57"/>
        <v>27</v>
      </c>
      <c r="Z122" s="84">
        <f t="shared" si="57"/>
        <v>21</v>
      </c>
      <c r="AA122" s="84">
        <f t="shared" si="57"/>
        <v>28</v>
      </c>
      <c r="AB122" s="84">
        <f t="shared" si="57"/>
        <v>28</v>
      </c>
      <c r="AC122" s="84">
        <f t="shared" si="57"/>
        <v>35</v>
      </c>
      <c r="AD122" s="84">
        <f t="shared" si="57"/>
        <v>35</v>
      </c>
      <c r="AE122" s="84">
        <f t="shared" si="57"/>
        <v>29</v>
      </c>
      <c r="AF122" s="84">
        <f t="shared" si="57"/>
        <v>29</v>
      </c>
      <c r="AG122" s="84">
        <f t="shared" si="57"/>
        <v>30</v>
      </c>
      <c r="AH122" s="84">
        <f t="shared" si="57"/>
        <v>30</v>
      </c>
      <c r="AI122" s="84">
        <f t="shared" si="57"/>
        <v>19</v>
      </c>
      <c r="AJ122" s="84">
        <f t="shared" si="57"/>
        <v>21</v>
      </c>
      <c r="AK122" s="84">
        <f t="shared" si="57"/>
        <v>30</v>
      </c>
      <c r="AL122" s="84">
        <f t="shared" si="57"/>
        <v>36</v>
      </c>
      <c r="AM122" s="84">
        <f t="shared" si="57"/>
        <v>35</v>
      </c>
      <c r="AN122" s="84">
        <f t="shared" si="57"/>
        <v>40</v>
      </c>
      <c r="AO122" s="84">
        <f t="shared" si="57"/>
        <v>31</v>
      </c>
      <c r="AP122" s="84">
        <f t="shared" si="57"/>
        <v>36</v>
      </c>
      <c r="AQ122" s="84">
        <f t="shared" si="57"/>
        <v>41</v>
      </c>
      <c r="AR122" s="84">
        <f t="shared" si="57"/>
        <v>26</v>
      </c>
      <c r="AS122" s="84">
        <f t="shared" si="57"/>
        <v>32</v>
      </c>
      <c r="AT122" s="84">
        <f t="shared" si="57"/>
        <v>24</v>
      </c>
      <c r="AU122" s="84">
        <f t="shared" si="57"/>
        <v>124</v>
      </c>
      <c r="AV122" s="84">
        <f t="shared" si="57"/>
        <v>127</v>
      </c>
      <c r="AW122" s="84">
        <f t="shared" si="57"/>
        <v>94</v>
      </c>
      <c r="AX122" s="84">
        <f t="shared" si="57"/>
        <v>86</v>
      </c>
      <c r="AY122" s="84">
        <f t="shared" si="57"/>
        <v>98</v>
      </c>
      <c r="AZ122" s="84">
        <f t="shared" si="57"/>
        <v>76</v>
      </c>
      <c r="BA122" s="84">
        <f t="shared" si="57"/>
        <v>95</v>
      </c>
      <c r="BB122" s="84">
        <f t="shared" si="57"/>
        <v>94</v>
      </c>
      <c r="BC122" s="84">
        <f t="shared" si="57"/>
        <v>83</v>
      </c>
      <c r="BD122" s="84">
        <f t="shared" si="57"/>
        <v>86</v>
      </c>
      <c r="BE122" s="84">
        <f t="shared" si="57"/>
        <v>85</v>
      </c>
      <c r="BF122" s="84">
        <f t="shared" si="57"/>
        <v>88</v>
      </c>
      <c r="BG122" s="84">
        <f t="shared" si="57"/>
        <v>61</v>
      </c>
      <c r="BH122" s="84">
        <f t="shared" si="57"/>
        <v>82</v>
      </c>
      <c r="BI122" s="84">
        <f t="shared" si="57"/>
        <v>73</v>
      </c>
      <c r="BJ122" s="84">
        <f t="shared" si="57"/>
        <v>58</v>
      </c>
      <c r="BK122" s="84">
        <f t="shared" si="57"/>
        <v>66</v>
      </c>
      <c r="BL122" s="84">
        <f t="shared" si="57"/>
        <v>58</v>
      </c>
      <c r="BM122" s="84">
        <f t="shared" si="57"/>
        <v>48</v>
      </c>
      <c r="BN122" s="84">
        <f t="shared" si="57"/>
        <v>40</v>
      </c>
      <c r="BO122" s="84">
        <f t="shared" si="57"/>
        <v>37</v>
      </c>
      <c r="BP122" s="84">
        <f t="shared" si="57"/>
        <v>33</v>
      </c>
      <c r="BQ122" s="84">
        <f t="shared" ref="BQ122:BV122" si="58">SUM(BQ123:BQ129)</f>
        <v>37</v>
      </c>
      <c r="BR122" s="84">
        <f t="shared" si="58"/>
        <v>24</v>
      </c>
      <c r="BS122" s="84">
        <f t="shared" si="58"/>
        <v>21</v>
      </c>
      <c r="BT122" s="84">
        <f t="shared" si="58"/>
        <v>13</v>
      </c>
      <c r="BU122" s="84">
        <f t="shared" si="58"/>
        <v>28</v>
      </c>
      <c r="BV122" s="84">
        <f t="shared" si="58"/>
        <v>18</v>
      </c>
      <c r="BW122" s="76"/>
    </row>
    <row r="123" spans="1:75" x14ac:dyDescent="0.2">
      <c r="A123" s="83" t="s">
        <v>172</v>
      </c>
      <c r="B123" s="82">
        <v>4771</v>
      </c>
      <c r="C123" s="83" t="s">
        <v>91</v>
      </c>
      <c r="D123" s="130">
        <f t="shared" ref="D123:D129" si="59">E123+F123</f>
        <v>1163</v>
      </c>
      <c r="E123" s="148">
        <f t="shared" ref="E123:E129" si="60">G123+I123+K123+M123+O123+Q123+S123+U123+W123+Y123+AA123+AC123+AE123+AG123+AI123+AK123+AM123+AO123+AQ123+AS123+AU123+AW123+AY123+BA123+BC123+BE123+BG123+BI123+BK123+BM123+BO123+BQ123+BS123+BU123</f>
        <v>618</v>
      </c>
      <c r="F123" s="149">
        <f t="shared" ref="F123:F129" si="61">H123+J123+L123+N123+P123+R123+T123+V123+X123+Z123+AB123+AD123+AF123+AH123+AJ123+AL123+AN123+AP123+AR123+AT123+AV123+AX123+AZ123+BB123+BD123+BF123+BH123+BJ123+BL123+BN123+BP123+BR123+BT123+BV123</f>
        <v>545</v>
      </c>
      <c r="G123" s="129">
        <v>6</v>
      </c>
      <c r="H123" s="129">
        <v>10</v>
      </c>
      <c r="I123" s="129">
        <v>8</v>
      </c>
      <c r="J123" s="129">
        <v>2</v>
      </c>
      <c r="K123" s="129">
        <v>9</v>
      </c>
      <c r="L123" s="129">
        <v>2</v>
      </c>
      <c r="M123" s="129">
        <v>13</v>
      </c>
      <c r="N123" s="129">
        <v>6</v>
      </c>
      <c r="O123" s="129">
        <v>16</v>
      </c>
      <c r="P123" s="129">
        <v>9</v>
      </c>
      <c r="Q123" s="129">
        <v>4</v>
      </c>
      <c r="R123" s="129">
        <v>4</v>
      </c>
      <c r="S123" s="129">
        <v>11</v>
      </c>
      <c r="T123" s="129">
        <v>10</v>
      </c>
      <c r="U123" s="129">
        <v>13</v>
      </c>
      <c r="V123" s="129">
        <v>10</v>
      </c>
      <c r="W123" s="129">
        <v>11</v>
      </c>
      <c r="X123" s="129">
        <v>13</v>
      </c>
      <c r="Y123" s="129">
        <v>13</v>
      </c>
      <c r="Z123" s="129">
        <v>9</v>
      </c>
      <c r="AA123" s="129">
        <v>13</v>
      </c>
      <c r="AB123" s="129">
        <v>11</v>
      </c>
      <c r="AC123" s="129">
        <v>12</v>
      </c>
      <c r="AD123" s="129">
        <v>9</v>
      </c>
      <c r="AE123" s="129">
        <v>9</v>
      </c>
      <c r="AF123" s="129">
        <v>9</v>
      </c>
      <c r="AG123" s="129">
        <v>10</v>
      </c>
      <c r="AH123" s="129">
        <v>9</v>
      </c>
      <c r="AI123" s="129">
        <v>7</v>
      </c>
      <c r="AJ123" s="129">
        <v>5</v>
      </c>
      <c r="AK123" s="129">
        <v>10</v>
      </c>
      <c r="AL123" s="129">
        <v>11</v>
      </c>
      <c r="AM123" s="129">
        <v>12</v>
      </c>
      <c r="AN123" s="129">
        <v>11</v>
      </c>
      <c r="AO123" s="129">
        <v>9</v>
      </c>
      <c r="AP123" s="129">
        <v>12</v>
      </c>
      <c r="AQ123" s="129">
        <v>15</v>
      </c>
      <c r="AR123" s="129">
        <v>10</v>
      </c>
      <c r="AS123" s="129">
        <v>12</v>
      </c>
      <c r="AT123" s="129">
        <v>9</v>
      </c>
      <c r="AU123" s="129">
        <v>49</v>
      </c>
      <c r="AV123" s="129">
        <v>48</v>
      </c>
      <c r="AW123" s="129">
        <v>35</v>
      </c>
      <c r="AX123" s="129">
        <v>34</v>
      </c>
      <c r="AY123" s="129">
        <v>42</v>
      </c>
      <c r="AZ123" s="129">
        <v>34</v>
      </c>
      <c r="BA123" s="129">
        <v>43</v>
      </c>
      <c r="BB123" s="129">
        <v>39</v>
      </c>
      <c r="BC123" s="129">
        <v>36</v>
      </c>
      <c r="BD123" s="129">
        <v>37</v>
      </c>
      <c r="BE123" s="129">
        <v>38</v>
      </c>
      <c r="BF123" s="129">
        <v>38</v>
      </c>
      <c r="BG123" s="129">
        <v>28</v>
      </c>
      <c r="BH123" s="129">
        <v>35</v>
      </c>
      <c r="BI123" s="129">
        <v>34</v>
      </c>
      <c r="BJ123" s="129">
        <v>23</v>
      </c>
      <c r="BK123" s="129">
        <v>29</v>
      </c>
      <c r="BL123" s="129">
        <v>26</v>
      </c>
      <c r="BM123" s="129">
        <v>19</v>
      </c>
      <c r="BN123" s="129">
        <v>19</v>
      </c>
      <c r="BO123" s="129">
        <v>16</v>
      </c>
      <c r="BP123" s="129">
        <v>15</v>
      </c>
      <c r="BQ123" s="129">
        <v>16</v>
      </c>
      <c r="BR123" s="129">
        <v>11</v>
      </c>
      <c r="BS123" s="129">
        <v>8</v>
      </c>
      <c r="BT123" s="129">
        <v>6</v>
      </c>
      <c r="BU123" s="129">
        <v>12</v>
      </c>
      <c r="BV123" s="129">
        <v>9</v>
      </c>
      <c r="BW123" s="76"/>
    </row>
    <row r="124" spans="1:75" x14ac:dyDescent="0.2">
      <c r="A124" s="83" t="s">
        <v>172</v>
      </c>
      <c r="B124" s="82">
        <v>4772</v>
      </c>
      <c r="C124" s="83" t="s">
        <v>92</v>
      </c>
      <c r="D124" s="130">
        <f t="shared" si="59"/>
        <v>386</v>
      </c>
      <c r="E124" s="148">
        <f t="shared" si="60"/>
        <v>195</v>
      </c>
      <c r="F124" s="149">
        <f t="shared" si="61"/>
        <v>191</v>
      </c>
      <c r="G124" s="129">
        <v>2</v>
      </c>
      <c r="H124" s="129">
        <v>2</v>
      </c>
      <c r="I124" s="129">
        <v>1</v>
      </c>
      <c r="J124" s="129">
        <v>3</v>
      </c>
      <c r="K124" s="129">
        <v>3</v>
      </c>
      <c r="L124" s="129">
        <v>2</v>
      </c>
      <c r="M124" s="129">
        <v>4</v>
      </c>
      <c r="N124" s="129">
        <v>1</v>
      </c>
      <c r="O124" s="129">
        <v>4</v>
      </c>
      <c r="P124" s="129">
        <v>5</v>
      </c>
      <c r="Q124" s="129">
        <v>2</v>
      </c>
      <c r="R124" s="129">
        <v>6</v>
      </c>
      <c r="S124" s="129">
        <v>4</v>
      </c>
      <c r="T124" s="129">
        <v>2</v>
      </c>
      <c r="U124" s="129">
        <v>4</v>
      </c>
      <c r="V124" s="129">
        <v>4</v>
      </c>
      <c r="W124" s="129">
        <v>3</v>
      </c>
      <c r="X124" s="129">
        <v>4</v>
      </c>
      <c r="Y124" s="129">
        <v>4</v>
      </c>
      <c r="Z124" s="129">
        <v>3</v>
      </c>
      <c r="AA124" s="129">
        <v>4</v>
      </c>
      <c r="AB124" s="129">
        <v>4</v>
      </c>
      <c r="AC124" s="129">
        <v>6</v>
      </c>
      <c r="AD124" s="129">
        <v>6</v>
      </c>
      <c r="AE124" s="129">
        <v>5</v>
      </c>
      <c r="AF124" s="129">
        <v>5</v>
      </c>
      <c r="AG124" s="129">
        <v>5</v>
      </c>
      <c r="AH124" s="129">
        <v>5</v>
      </c>
      <c r="AI124" s="129">
        <v>3</v>
      </c>
      <c r="AJ124" s="129">
        <v>4</v>
      </c>
      <c r="AK124" s="129">
        <v>5</v>
      </c>
      <c r="AL124" s="129">
        <v>6</v>
      </c>
      <c r="AM124" s="129">
        <v>6</v>
      </c>
      <c r="AN124" s="129">
        <v>7</v>
      </c>
      <c r="AO124" s="129">
        <v>5</v>
      </c>
      <c r="AP124" s="129">
        <v>6</v>
      </c>
      <c r="AQ124" s="129">
        <v>5</v>
      </c>
      <c r="AR124" s="129">
        <v>3</v>
      </c>
      <c r="AS124" s="129">
        <v>4</v>
      </c>
      <c r="AT124" s="129">
        <v>3</v>
      </c>
      <c r="AU124" s="129">
        <v>14</v>
      </c>
      <c r="AV124" s="129">
        <v>15</v>
      </c>
      <c r="AW124" s="129">
        <v>11</v>
      </c>
      <c r="AX124" s="129">
        <v>10</v>
      </c>
      <c r="AY124" s="129">
        <v>11</v>
      </c>
      <c r="AZ124" s="129">
        <v>9</v>
      </c>
      <c r="BA124" s="129">
        <v>11</v>
      </c>
      <c r="BB124" s="129">
        <v>11</v>
      </c>
      <c r="BC124" s="129">
        <v>10</v>
      </c>
      <c r="BD124" s="129">
        <v>10</v>
      </c>
      <c r="BE124" s="129">
        <v>10</v>
      </c>
      <c r="BF124" s="129">
        <v>10</v>
      </c>
      <c r="BG124" s="129">
        <v>7</v>
      </c>
      <c r="BH124" s="129">
        <v>10</v>
      </c>
      <c r="BI124" s="129">
        <v>8</v>
      </c>
      <c r="BJ124" s="129">
        <v>7</v>
      </c>
      <c r="BK124" s="129">
        <v>10</v>
      </c>
      <c r="BL124" s="129">
        <v>8</v>
      </c>
      <c r="BM124" s="129">
        <v>7</v>
      </c>
      <c r="BN124" s="129">
        <v>6</v>
      </c>
      <c r="BO124" s="129">
        <v>5</v>
      </c>
      <c r="BP124" s="129">
        <v>5</v>
      </c>
      <c r="BQ124" s="129">
        <v>5</v>
      </c>
      <c r="BR124" s="129">
        <v>4</v>
      </c>
      <c r="BS124" s="129">
        <v>3</v>
      </c>
      <c r="BT124" s="129">
        <v>2</v>
      </c>
      <c r="BU124" s="129">
        <v>4</v>
      </c>
      <c r="BV124" s="129">
        <v>3</v>
      </c>
      <c r="BW124" s="76"/>
    </row>
    <row r="125" spans="1:75" x14ac:dyDescent="0.2">
      <c r="A125" s="83" t="s">
        <v>172</v>
      </c>
      <c r="B125" s="82">
        <v>4773</v>
      </c>
      <c r="C125" s="83" t="s">
        <v>93</v>
      </c>
      <c r="D125" s="130">
        <f t="shared" si="59"/>
        <v>206</v>
      </c>
      <c r="E125" s="148">
        <f t="shared" si="60"/>
        <v>104</v>
      </c>
      <c r="F125" s="149">
        <f t="shared" si="61"/>
        <v>102</v>
      </c>
      <c r="G125" s="129">
        <v>1</v>
      </c>
      <c r="H125" s="129">
        <v>0</v>
      </c>
      <c r="I125" s="129">
        <v>1</v>
      </c>
      <c r="J125" s="129">
        <v>0</v>
      </c>
      <c r="K125" s="129">
        <v>0</v>
      </c>
      <c r="L125" s="129">
        <v>1</v>
      </c>
      <c r="M125" s="129">
        <v>1</v>
      </c>
      <c r="N125" s="129">
        <v>0</v>
      </c>
      <c r="O125" s="129">
        <v>2</v>
      </c>
      <c r="P125" s="129">
        <v>2</v>
      </c>
      <c r="Q125" s="129">
        <v>0</v>
      </c>
      <c r="R125" s="129">
        <v>1</v>
      </c>
      <c r="S125" s="129">
        <v>1</v>
      </c>
      <c r="T125" s="129">
        <v>1</v>
      </c>
      <c r="U125" s="129">
        <v>1</v>
      </c>
      <c r="V125" s="129">
        <v>2</v>
      </c>
      <c r="W125" s="129">
        <v>1</v>
      </c>
      <c r="X125" s="129">
        <v>1</v>
      </c>
      <c r="Y125" s="129">
        <v>1</v>
      </c>
      <c r="Z125" s="129">
        <v>1</v>
      </c>
      <c r="AA125" s="129">
        <v>1</v>
      </c>
      <c r="AB125" s="129">
        <v>2</v>
      </c>
      <c r="AC125" s="129">
        <v>2</v>
      </c>
      <c r="AD125" s="129">
        <v>3</v>
      </c>
      <c r="AE125" s="129">
        <v>2</v>
      </c>
      <c r="AF125" s="129">
        <v>2</v>
      </c>
      <c r="AG125" s="129">
        <v>2</v>
      </c>
      <c r="AH125" s="129">
        <v>2</v>
      </c>
      <c r="AI125" s="129">
        <v>1</v>
      </c>
      <c r="AJ125" s="129">
        <v>2</v>
      </c>
      <c r="AK125" s="129">
        <v>2</v>
      </c>
      <c r="AL125" s="129">
        <v>3</v>
      </c>
      <c r="AM125" s="129">
        <v>2</v>
      </c>
      <c r="AN125" s="129">
        <v>3</v>
      </c>
      <c r="AO125" s="129">
        <v>2</v>
      </c>
      <c r="AP125" s="129">
        <v>3</v>
      </c>
      <c r="AQ125" s="129">
        <v>4</v>
      </c>
      <c r="AR125" s="129">
        <v>2</v>
      </c>
      <c r="AS125" s="129">
        <v>3</v>
      </c>
      <c r="AT125" s="129">
        <v>2</v>
      </c>
      <c r="AU125" s="129">
        <v>11</v>
      </c>
      <c r="AV125" s="129">
        <v>12</v>
      </c>
      <c r="AW125" s="129">
        <v>9</v>
      </c>
      <c r="AX125" s="129">
        <v>7</v>
      </c>
      <c r="AY125" s="129">
        <v>7</v>
      </c>
      <c r="AZ125" s="129">
        <v>6</v>
      </c>
      <c r="BA125" s="129">
        <v>7</v>
      </c>
      <c r="BB125" s="129">
        <v>7</v>
      </c>
      <c r="BC125" s="129">
        <v>6</v>
      </c>
      <c r="BD125" s="129">
        <v>6</v>
      </c>
      <c r="BE125" s="129">
        <v>6</v>
      </c>
      <c r="BF125" s="129">
        <v>7</v>
      </c>
      <c r="BG125" s="129">
        <v>4</v>
      </c>
      <c r="BH125" s="129">
        <v>6</v>
      </c>
      <c r="BI125" s="129">
        <v>5</v>
      </c>
      <c r="BJ125" s="129">
        <v>5</v>
      </c>
      <c r="BK125" s="129">
        <v>5</v>
      </c>
      <c r="BL125" s="129">
        <v>4</v>
      </c>
      <c r="BM125" s="129">
        <v>4</v>
      </c>
      <c r="BN125" s="129">
        <v>3</v>
      </c>
      <c r="BO125" s="129">
        <v>3</v>
      </c>
      <c r="BP125" s="129">
        <v>2</v>
      </c>
      <c r="BQ125" s="129">
        <v>3</v>
      </c>
      <c r="BR125" s="129">
        <v>2</v>
      </c>
      <c r="BS125" s="129">
        <v>2</v>
      </c>
      <c r="BT125" s="129">
        <v>1</v>
      </c>
      <c r="BU125" s="129">
        <v>2</v>
      </c>
      <c r="BV125" s="129">
        <v>1</v>
      </c>
      <c r="BW125" s="76"/>
    </row>
    <row r="126" spans="1:75" x14ac:dyDescent="0.2">
      <c r="A126" s="83" t="s">
        <v>172</v>
      </c>
      <c r="B126" s="82">
        <v>4774</v>
      </c>
      <c r="C126" s="83" t="s">
        <v>189</v>
      </c>
      <c r="D126" s="130">
        <f t="shared" si="59"/>
        <v>358</v>
      </c>
      <c r="E126" s="148">
        <f t="shared" si="60"/>
        <v>185</v>
      </c>
      <c r="F126" s="149">
        <f t="shared" si="61"/>
        <v>173</v>
      </c>
      <c r="G126" s="129">
        <v>2</v>
      </c>
      <c r="H126" s="129">
        <v>2</v>
      </c>
      <c r="I126" s="129">
        <v>0</v>
      </c>
      <c r="J126" s="129">
        <v>1</v>
      </c>
      <c r="K126" s="129">
        <v>3</v>
      </c>
      <c r="L126" s="129">
        <v>0</v>
      </c>
      <c r="M126" s="129">
        <v>2</v>
      </c>
      <c r="N126" s="129">
        <v>4</v>
      </c>
      <c r="O126" s="129">
        <v>1</v>
      </c>
      <c r="P126" s="129">
        <v>4</v>
      </c>
      <c r="Q126" s="129">
        <v>8</v>
      </c>
      <c r="R126" s="129">
        <v>2</v>
      </c>
      <c r="S126" s="129">
        <v>2</v>
      </c>
      <c r="T126" s="129">
        <v>2</v>
      </c>
      <c r="U126" s="129">
        <v>3</v>
      </c>
      <c r="V126" s="129">
        <v>2</v>
      </c>
      <c r="W126" s="129">
        <v>2</v>
      </c>
      <c r="X126" s="129">
        <v>3</v>
      </c>
      <c r="Y126" s="129">
        <v>2</v>
      </c>
      <c r="Z126" s="129">
        <v>2</v>
      </c>
      <c r="AA126" s="129">
        <v>3</v>
      </c>
      <c r="AB126" s="129">
        <v>2</v>
      </c>
      <c r="AC126" s="129">
        <v>4</v>
      </c>
      <c r="AD126" s="129">
        <v>5</v>
      </c>
      <c r="AE126" s="129">
        <v>4</v>
      </c>
      <c r="AF126" s="129">
        <v>3</v>
      </c>
      <c r="AG126" s="129">
        <v>4</v>
      </c>
      <c r="AH126" s="129">
        <v>4</v>
      </c>
      <c r="AI126" s="129">
        <v>2</v>
      </c>
      <c r="AJ126" s="129">
        <v>3</v>
      </c>
      <c r="AK126" s="129">
        <v>4</v>
      </c>
      <c r="AL126" s="129">
        <v>4</v>
      </c>
      <c r="AM126" s="129">
        <v>4</v>
      </c>
      <c r="AN126" s="129">
        <v>6</v>
      </c>
      <c r="AO126" s="129">
        <v>4</v>
      </c>
      <c r="AP126" s="129">
        <v>5</v>
      </c>
      <c r="AQ126" s="129">
        <v>5</v>
      </c>
      <c r="AR126" s="129">
        <v>3</v>
      </c>
      <c r="AS126" s="129">
        <v>4</v>
      </c>
      <c r="AT126" s="129">
        <v>3</v>
      </c>
      <c r="AU126" s="129">
        <v>14</v>
      </c>
      <c r="AV126" s="129">
        <v>15</v>
      </c>
      <c r="AW126" s="129">
        <v>11</v>
      </c>
      <c r="AX126" s="129">
        <v>10</v>
      </c>
      <c r="AY126" s="129">
        <v>13</v>
      </c>
      <c r="AZ126" s="129">
        <v>10</v>
      </c>
      <c r="BA126" s="129">
        <v>12</v>
      </c>
      <c r="BB126" s="129">
        <v>12</v>
      </c>
      <c r="BC126" s="129">
        <v>11</v>
      </c>
      <c r="BD126" s="129">
        <v>11</v>
      </c>
      <c r="BE126" s="129">
        <v>11</v>
      </c>
      <c r="BF126" s="129">
        <v>11</v>
      </c>
      <c r="BG126" s="129">
        <v>8</v>
      </c>
      <c r="BH126" s="129">
        <v>11</v>
      </c>
      <c r="BI126" s="129">
        <v>9</v>
      </c>
      <c r="BJ126" s="129">
        <v>8</v>
      </c>
      <c r="BK126" s="129">
        <v>9</v>
      </c>
      <c r="BL126" s="129">
        <v>8</v>
      </c>
      <c r="BM126" s="129">
        <v>7</v>
      </c>
      <c r="BN126" s="129">
        <v>5</v>
      </c>
      <c r="BO126" s="129">
        <v>5</v>
      </c>
      <c r="BP126" s="129">
        <v>5</v>
      </c>
      <c r="BQ126" s="129">
        <v>5</v>
      </c>
      <c r="BR126" s="129">
        <v>3</v>
      </c>
      <c r="BS126" s="129">
        <v>3</v>
      </c>
      <c r="BT126" s="129">
        <v>2</v>
      </c>
      <c r="BU126" s="129">
        <v>4</v>
      </c>
      <c r="BV126" s="129">
        <v>2</v>
      </c>
      <c r="BW126" s="76"/>
    </row>
    <row r="127" spans="1:75" x14ac:dyDescent="0.2">
      <c r="A127" s="83" t="s">
        <v>172</v>
      </c>
      <c r="B127" s="82">
        <v>6670</v>
      </c>
      <c r="C127" s="83" t="s">
        <v>94</v>
      </c>
      <c r="D127" s="130">
        <f t="shared" si="59"/>
        <v>293</v>
      </c>
      <c r="E127" s="148">
        <f t="shared" si="60"/>
        <v>147</v>
      </c>
      <c r="F127" s="149">
        <f t="shared" si="61"/>
        <v>146</v>
      </c>
      <c r="G127" s="129">
        <v>0</v>
      </c>
      <c r="H127" s="129">
        <v>5</v>
      </c>
      <c r="I127" s="129">
        <v>4</v>
      </c>
      <c r="J127" s="129">
        <v>4</v>
      </c>
      <c r="K127" s="129">
        <v>1</v>
      </c>
      <c r="L127" s="129">
        <v>1</v>
      </c>
      <c r="M127" s="129">
        <v>3</v>
      </c>
      <c r="N127" s="129">
        <v>2</v>
      </c>
      <c r="O127" s="129">
        <v>8</v>
      </c>
      <c r="P127" s="129">
        <v>3</v>
      </c>
      <c r="Q127" s="129">
        <v>2</v>
      </c>
      <c r="R127" s="129">
        <v>2</v>
      </c>
      <c r="S127" s="129">
        <v>2</v>
      </c>
      <c r="T127" s="129">
        <v>2</v>
      </c>
      <c r="U127" s="129">
        <v>2</v>
      </c>
      <c r="V127" s="129">
        <v>3</v>
      </c>
      <c r="W127" s="129">
        <v>2</v>
      </c>
      <c r="X127" s="129">
        <v>2</v>
      </c>
      <c r="Y127" s="129">
        <v>2</v>
      </c>
      <c r="Z127" s="129">
        <v>2</v>
      </c>
      <c r="AA127" s="129">
        <v>2</v>
      </c>
      <c r="AB127" s="129">
        <v>3</v>
      </c>
      <c r="AC127" s="129">
        <v>4</v>
      </c>
      <c r="AD127" s="129">
        <v>4</v>
      </c>
      <c r="AE127" s="129">
        <v>3</v>
      </c>
      <c r="AF127" s="129">
        <v>4</v>
      </c>
      <c r="AG127" s="129">
        <v>3</v>
      </c>
      <c r="AH127" s="129">
        <v>4</v>
      </c>
      <c r="AI127" s="129">
        <v>2</v>
      </c>
      <c r="AJ127" s="129">
        <v>3</v>
      </c>
      <c r="AK127" s="129">
        <v>3</v>
      </c>
      <c r="AL127" s="129">
        <v>5</v>
      </c>
      <c r="AM127" s="129">
        <v>4</v>
      </c>
      <c r="AN127" s="129">
        <v>5</v>
      </c>
      <c r="AO127" s="129">
        <v>4</v>
      </c>
      <c r="AP127" s="129">
        <v>4</v>
      </c>
      <c r="AQ127" s="129">
        <v>4</v>
      </c>
      <c r="AR127" s="129">
        <v>3</v>
      </c>
      <c r="AS127" s="129">
        <v>3</v>
      </c>
      <c r="AT127" s="129">
        <v>3</v>
      </c>
      <c r="AU127" s="129">
        <v>13</v>
      </c>
      <c r="AV127" s="129">
        <v>13</v>
      </c>
      <c r="AW127" s="129">
        <v>10</v>
      </c>
      <c r="AX127" s="129">
        <v>9</v>
      </c>
      <c r="AY127" s="129">
        <v>9</v>
      </c>
      <c r="AZ127" s="129">
        <v>6</v>
      </c>
      <c r="BA127" s="129">
        <v>8</v>
      </c>
      <c r="BB127" s="129">
        <v>9</v>
      </c>
      <c r="BC127" s="129">
        <v>7</v>
      </c>
      <c r="BD127" s="129">
        <v>8</v>
      </c>
      <c r="BE127" s="129">
        <v>7</v>
      </c>
      <c r="BF127" s="129">
        <v>8</v>
      </c>
      <c r="BG127" s="129">
        <v>5</v>
      </c>
      <c r="BH127" s="129">
        <v>7</v>
      </c>
      <c r="BI127" s="129">
        <v>6</v>
      </c>
      <c r="BJ127" s="129">
        <v>5</v>
      </c>
      <c r="BK127" s="129">
        <v>6</v>
      </c>
      <c r="BL127" s="129">
        <v>6</v>
      </c>
      <c r="BM127" s="129">
        <v>5</v>
      </c>
      <c r="BN127" s="129">
        <v>4</v>
      </c>
      <c r="BO127" s="129">
        <v>4</v>
      </c>
      <c r="BP127" s="129">
        <v>3</v>
      </c>
      <c r="BQ127" s="129">
        <v>4</v>
      </c>
      <c r="BR127" s="129">
        <v>2</v>
      </c>
      <c r="BS127" s="129">
        <v>2</v>
      </c>
      <c r="BT127" s="129">
        <v>1</v>
      </c>
      <c r="BU127" s="129">
        <v>3</v>
      </c>
      <c r="BV127" s="129">
        <v>1</v>
      </c>
      <c r="BW127" s="76"/>
    </row>
    <row r="128" spans="1:75" x14ac:dyDescent="0.2">
      <c r="A128" s="83" t="s">
        <v>172</v>
      </c>
      <c r="B128" s="82">
        <v>7119</v>
      </c>
      <c r="C128" s="83" t="s">
        <v>95</v>
      </c>
      <c r="D128" s="130">
        <f t="shared" si="59"/>
        <v>294</v>
      </c>
      <c r="E128" s="148">
        <f t="shared" si="60"/>
        <v>151</v>
      </c>
      <c r="F128" s="149">
        <f t="shared" si="61"/>
        <v>143</v>
      </c>
      <c r="G128" s="129">
        <v>3</v>
      </c>
      <c r="H128" s="129">
        <v>3</v>
      </c>
      <c r="I128" s="129">
        <v>1</v>
      </c>
      <c r="J128" s="129">
        <v>0</v>
      </c>
      <c r="K128" s="129">
        <v>0</v>
      </c>
      <c r="L128" s="129">
        <v>2</v>
      </c>
      <c r="M128" s="129">
        <v>0</v>
      </c>
      <c r="N128" s="129">
        <v>2</v>
      </c>
      <c r="O128" s="129">
        <v>1</v>
      </c>
      <c r="P128" s="129">
        <v>2</v>
      </c>
      <c r="Q128" s="129">
        <v>3</v>
      </c>
      <c r="R128" s="129">
        <v>1</v>
      </c>
      <c r="S128" s="129">
        <v>3</v>
      </c>
      <c r="T128" s="129">
        <v>3</v>
      </c>
      <c r="U128" s="129">
        <v>4</v>
      </c>
      <c r="V128" s="129">
        <v>3</v>
      </c>
      <c r="W128" s="129">
        <v>3</v>
      </c>
      <c r="X128" s="129">
        <v>3</v>
      </c>
      <c r="Y128" s="129">
        <v>3</v>
      </c>
      <c r="Z128" s="129">
        <v>3</v>
      </c>
      <c r="AA128" s="129">
        <v>3</v>
      </c>
      <c r="AB128" s="129">
        <v>4</v>
      </c>
      <c r="AC128" s="129">
        <v>4</v>
      </c>
      <c r="AD128" s="129">
        <v>5</v>
      </c>
      <c r="AE128" s="129">
        <v>4</v>
      </c>
      <c r="AF128" s="129">
        <v>3</v>
      </c>
      <c r="AG128" s="129">
        <v>4</v>
      </c>
      <c r="AH128" s="129">
        <v>3</v>
      </c>
      <c r="AI128" s="129">
        <v>2</v>
      </c>
      <c r="AJ128" s="129">
        <v>3</v>
      </c>
      <c r="AK128" s="129">
        <v>4</v>
      </c>
      <c r="AL128" s="129">
        <v>4</v>
      </c>
      <c r="AM128" s="129">
        <v>4</v>
      </c>
      <c r="AN128" s="129">
        <v>5</v>
      </c>
      <c r="AO128" s="129">
        <v>4</v>
      </c>
      <c r="AP128" s="129">
        <v>4</v>
      </c>
      <c r="AQ128" s="129">
        <v>5</v>
      </c>
      <c r="AR128" s="129">
        <v>3</v>
      </c>
      <c r="AS128" s="129">
        <v>4</v>
      </c>
      <c r="AT128" s="129">
        <v>2</v>
      </c>
      <c r="AU128" s="129">
        <v>14</v>
      </c>
      <c r="AV128" s="129">
        <v>15</v>
      </c>
      <c r="AW128" s="129">
        <v>11</v>
      </c>
      <c r="AX128" s="129">
        <v>10</v>
      </c>
      <c r="AY128" s="129">
        <v>10</v>
      </c>
      <c r="AZ128" s="129">
        <v>7</v>
      </c>
      <c r="BA128" s="129">
        <v>9</v>
      </c>
      <c r="BB128" s="129">
        <v>10</v>
      </c>
      <c r="BC128" s="129">
        <v>8</v>
      </c>
      <c r="BD128" s="129">
        <v>9</v>
      </c>
      <c r="BE128" s="129">
        <v>8</v>
      </c>
      <c r="BF128" s="129">
        <v>9</v>
      </c>
      <c r="BG128" s="129">
        <v>6</v>
      </c>
      <c r="BH128" s="129">
        <v>8</v>
      </c>
      <c r="BI128" s="129">
        <v>7</v>
      </c>
      <c r="BJ128" s="129">
        <v>6</v>
      </c>
      <c r="BK128" s="129">
        <v>5</v>
      </c>
      <c r="BL128" s="129">
        <v>4</v>
      </c>
      <c r="BM128" s="129">
        <v>4</v>
      </c>
      <c r="BN128" s="129">
        <v>2</v>
      </c>
      <c r="BO128" s="129">
        <v>3</v>
      </c>
      <c r="BP128" s="129">
        <v>2</v>
      </c>
      <c r="BQ128" s="129">
        <v>3</v>
      </c>
      <c r="BR128" s="129">
        <v>1</v>
      </c>
      <c r="BS128" s="129">
        <v>2</v>
      </c>
      <c r="BT128" s="129">
        <v>1</v>
      </c>
      <c r="BU128" s="129">
        <v>2</v>
      </c>
      <c r="BV128" s="129">
        <v>1</v>
      </c>
      <c r="BW128" s="76"/>
    </row>
    <row r="129" spans="1:75" x14ac:dyDescent="0.2">
      <c r="A129" s="83" t="s">
        <v>172</v>
      </c>
      <c r="B129" s="82">
        <v>31637</v>
      </c>
      <c r="C129" s="83" t="s">
        <v>315</v>
      </c>
      <c r="D129" s="130">
        <f t="shared" si="59"/>
        <v>191</v>
      </c>
      <c r="E129" s="148">
        <f t="shared" si="60"/>
        <v>100</v>
      </c>
      <c r="F129" s="149">
        <f t="shared" si="61"/>
        <v>91</v>
      </c>
      <c r="G129" s="129">
        <v>2</v>
      </c>
      <c r="H129" s="129">
        <v>0</v>
      </c>
      <c r="I129" s="129">
        <v>2</v>
      </c>
      <c r="J129" s="129">
        <v>3</v>
      </c>
      <c r="K129" s="129">
        <v>2</v>
      </c>
      <c r="L129" s="129">
        <v>0</v>
      </c>
      <c r="M129" s="129">
        <v>1</v>
      </c>
      <c r="N129" s="129">
        <v>2</v>
      </c>
      <c r="O129" s="129">
        <v>6</v>
      </c>
      <c r="P129" s="129">
        <v>4</v>
      </c>
      <c r="Q129" s="129">
        <v>4</v>
      </c>
      <c r="R129" s="129">
        <v>3</v>
      </c>
      <c r="S129" s="129">
        <v>2</v>
      </c>
      <c r="T129" s="129">
        <v>1</v>
      </c>
      <c r="U129" s="129">
        <v>2</v>
      </c>
      <c r="V129" s="129">
        <v>1</v>
      </c>
      <c r="W129" s="129">
        <v>1</v>
      </c>
      <c r="X129" s="129">
        <v>2</v>
      </c>
      <c r="Y129" s="129">
        <v>2</v>
      </c>
      <c r="Z129" s="129">
        <v>1</v>
      </c>
      <c r="AA129" s="129">
        <v>2</v>
      </c>
      <c r="AB129" s="129">
        <v>2</v>
      </c>
      <c r="AC129" s="129">
        <v>3</v>
      </c>
      <c r="AD129" s="129">
        <v>3</v>
      </c>
      <c r="AE129" s="129">
        <v>2</v>
      </c>
      <c r="AF129" s="129">
        <v>3</v>
      </c>
      <c r="AG129" s="129">
        <v>2</v>
      </c>
      <c r="AH129" s="129">
        <v>3</v>
      </c>
      <c r="AI129" s="129">
        <v>2</v>
      </c>
      <c r="AJ129" s="129">
        <v>1</v>
      </c>
      <c r="AK129" s="129">
        <v>2</v>
      </c>
      <c r="AL129" s="129">
        <v>3</v>
      </c>
      <c r="AM129" s="129">
        <v>3</v>
      </c>
      <c r="AN129" s="129">
        <v>3</v>
      </c>
      <c r="AO129" s="129">
        <v>3</v>
      </c>
      <c r="AP129" s="129">
        <v>2</v>
      </c>
      <c r="AQ129" s="129">
        <v>3</v>
      </c>
      <c r="AR129" s="129">
        <v>2</v>
      </c>
      <c r="AS129" s="129">
        <v>2</v>
      </c>
      <c r="AT129" s="129">
        <v>2</v>
      </c>
      <c r="AU129" s="129">
        <v>9</v>
      </c>
      <c r="AV129" s="129">
        <v>9</v>
      </c>
      <c r="AW129" s="129">
        <v>7</v>
      </c>
      <c r="AX129" s="129">
        <v>6</v>
      </c>
      <c r="AY129" s="129">
        <v>6</v>
      </c>
      <c r="AZ129" s="129">
        <v>4</v>
      </c>
      <c r="BA129" s="129">
        <v>5</v>
      </c>
      <c r="BB129" s="129">
        <v>6</v>
      </c>
      <c r="BC129" s="129">
        <v>5</v>
      </c>
      <c r="BD129" s="129">
        <v>5</v>
      </c>
      <c r="BE129" s="129">
        <v>5</v>
      </c>
      <c r="BF129" s="129">
        <v>5</v>
      </c>
      <c r="BG129" s="129">
        <v>3</v>
      </c>
      <c r="BH129" s="129">
        <v>5</v>
      </c>
      <c r="BI129" s="129">
        <v>4</v>
      </c>
      <c r="BJ129" s="129">
        <v>4</v>
      </c>
      <c r="BK129" s="129">
        <v>2</v>
      </c>
      <c r="BL129" s="129">
        <v>2</v>
      </c>
      <c r="BM129" s="129">
        <v>2</v>
      </c>
      <c r="BN129" s="129">
        <v>1</v>
      </c>
      <c r="BO129" s="129">
        <v>1</v>
      </c>
      <c r="BP129" s="129">
        <v>1</v>
      </c>
      <c r="BQ129" s="129">
        <v>1</v>
      </c>
      <c r="BR129" s="129">
        <v>1</v>
      </c>
      <c r="BS129" s="129">
        <v>1</v>
      </c>
      <c r="BT129" s="129">
        <v>0</v>
      </c>
      <c r="BU129" s="129">
        <v>1</v>
      </c>
      <c r="BV129" s="129">
        <v>1</v>
      </c>
      <c r="BW129" s="76"/>
    </row>
    <row r="130" spans="1:75" x14ac:dyDescent="0.2">
      <c r="A130" s="78" t="s">
        <v>158</v>
      </c>
      <c r="B130" s="79"/>
      <c r="C130" s="80" t="s">
        <v>279</v>
      </c>
      <c r="D130" s="84">
        <f>SUM(D131:D138)</f>
        <v>4107</v>
      </c>
      <c r="E130" s="84">
        <f t="shared" ref="E130:BP130" si="62">SUM(E131:E138)</f>
        <v>2071</v>
      </c>
      <c r="F130" s="84">
        <f t="shared" si="62"/>
        <v>2036</v>
      </c>
      <c r="G130" s="84">
        <f t="shared" si="62"/>
        <v>31</v>
      </c>
      <c r="H130" s="84">
        <f t="shared" si="62"/>
        <v>31</v>
      </c>
      <c r="I130" s="84">
        <f t="shared" si="62"/>
        <v>28</v>
      </c>
      <c r="J130" s="84">
        <f t="shared" si="62"/>
        <v>26</v>
      </c>
      <c r="K130" s="84">
        <f t="shared" si="62"/>
        <v>26</v>
      </c>
      <c r="L130" s="84">
        <f t="shared" si="62"/>
        <v>42</v>
      </c>
      <c r="M130" s="84">
        <f t="shared" si="62"/>
        <v>29</v>
      </c>
      <c r="N130" s="84">
        <f t="shared" si="62"/>
        <v>46</v>
      </c>
      <c r="O130" s="84">
        <f t="shared" si="62"/>
        <v>30</v>
      </c>
      <c r="P130" s="84">
        <f t="shared" si="62"/>
        <v>57</v>
      </c>
      <c r="Q130" s="84">
        <f t="shared" si="62"/>
        <v>31</v>
      </c>
      <c r="R130" s="84">
        <f t="shared" si="62"/>
        <v>35</v>
      </c>
      <c r="S130" s="84">
        <f t="shared" si="62"/>
        <v>36</v>
      </c>
      <c r="T130" s="84">
        <f t="shared" si="62"/>
        <v>30</v>
      </c>
      <c r="U130" s="84">
        <f t="shared" si="62"/>
        <v>36</v>
      </c>
      <c r="V130" s="84">
        <f t="shared" si="62"/>
        <v>32</v>
      </c>
      <c r="W130" s="84">
        <f t="shared" si="62"/>
        <v>38</v>
      </c>
      <c r="X130" s="84">
        <f t="shared" si="62"/>
        <v>34</v>
      </c>
      <c r="Y130" s="84">
        <f t="shared" si="62"/>
        <v>30</v>
      </c>
      <c r="Z130" s="84">
        <f t="shared" si="62"/>
        <v>31</v>
      </c>
      <c r="AA130" s="84">
        <f t="shared" si="62"/>
        <v>40</v>
      </c>
      <c r="AB130" s="84">
        <f t="shared" si="62"/>
        <v>41</v>
      </c>
      <c r="AC130" s="84">
        <f t="shared" si="62"/>
        <v>41</v>
      </c>
      <c r="AD130" s="84">
        <f t="shared" si="62"/>
        <v>41</v>
      </c>
      <c r="AE130" s="84">
        <f t="shared" si="62"/>
        <v>39</v>
      </c>
      <c r="AF130" s="84">
        <f t="shared" si="62"/>
        <v>39</v>
      </c>
      <c r="AG130" s="84">
        <f t="shared" si="62"/>
        <v>40</v>
      </c>
      <c r="AH130" s="84">
        <f t="shared" si="62"/>
        <v>40</v>
      </c>
      <c r="AI130" s="84">
        <f t="shared" si="62"/>
        <v>41</v>
      </c>
      <c r="AJ130" s="84">
        <f t="shared" si="62"/>
        <v>41</v>
      </c>
      <c r="AK130" s="84">
        <f t="shared" si="62"/>
        <v>44</v>
      </c>
      <c r="AL130" s="84">
        <f t="shared" si="62"/>
        <v>35</v>
      </c>
      <c r="AM130" s="84">
        <f t="shared" si="62"/>
        <v>42</v>
      </c>
      <c r="AN130" s="84">
        <f t="shared" si="62"/>
        <v>46</v>
      </c>
      <c r="AO130" s="84">
        <f t="shared" si="62"/>
        <v>45</v>
      </c>
      <c r="AP130" s="84">
        <f t="shared" si="62"/>
        <v>43</v>
      </c>
      <c r="AQ130" s="84">
        <f t="shared" si="62"/>
        <v>40</v>
      </c>
      <c r="AR130" s="84">
        <f t="shared" si="62"/>
        <v>45</v>
      </c>
      <c r="AS130" s="84">
        <f t="shared" si="62"/>
        <v>30</v>
      </c>
      <c r="AT130" s="84">
        <f t="shared" si="62"/>
        <v>45</v>
      </c>
      <c r="AU130" s="84">
        <f t="shared" si="62"/>
        <v>159</v>
      </c>
      <c r="AV130" s="84">
        <f t="shared" si="62"/>
        <v>175</v>
      </c>
      <c r="AW130" s="84">
        <f t="shared" si="62"/>
        <v>164</v>
      </c>
      <c r="AX130" s="84">
        <f t="shared" si="62"/>
        <v>138</v>
      </c>
      <c r="AY130" s="84">
        <f t="shared" si="62"/>
        <v>159</v>
      </c>
      <c r="AZ130" s="84">
        <f t="shared" si="62"/>
        <v>154</v>
      </c>
      <c r="BA130" s="84">
        <f t="shared" si="62"/>
        <v>153</v>
      </c>
      <c r="BB130" s="84">
        <f t="shared" si="62"/>
        <v>159</v>
      </c>
      <c r="BC130" s="84">
        <f t="shared" si="62"/>
        <v>141</v>
      </c>
      <c r="BD130" s="84">
        <f t="shared" si="62"/>
        <v>146</v>
      </c>
      <c r="BE130" s="84">
        <f t="shared" si="62"/>
        <v>125</v>
      </c>
      <c r="BF130" s="84">
        <f t="shared" si="62"/>
        <v>123</v>
      </c>
      <c r="BG130" s="84">
        <f t="shared" si="62"/>
        <v>95</v>
      </c>
      <c r="BH130" s="84">
        <f t="shared" si="62"/>
        <v>82</v>
      </c>
      <c r="BI130" s="84">
        <f t="shared" si="62"/>
        <v>95</v>
      </c>
      <c r="BJ130" s="84">
        <f t="shared" si="62"/>
        <v>72</v>
      </c>
      <c r="BK130" s="84">
        <f t="shared" si="62"/>
        <v>76</v>
      </c>
      <c r="BL130" s="84">
        <f t="shared" si="62"/>
        <v>58</v>
      </c>
      <c r="BM130" s="84">
        <f t="shared" si="62"/>
        <v>61</v>
      </c>
      <c r="BN130" s="84">
        <f t="shared" si="62"/>
        <v>57</v>
      </c>
      <c r="BO130" s="84">
        <f t="shared" si="62"/>
        <v>52</v>
      </c>
      <c r="BP130" s="84">
        <f t="shared" si="62"/>
        <v>40</v>
      </c>
      <c r="BQ130" s="84">
        <f t="shared" ref="BQ130:BV130" si="63">SUM(BQ131:BQ138)</f>
        <v>34</v>
      </c>
      <c r="BR130" s="84">
        <f t="shared" si="63"/>
        <v>23</v>
      </c>
      <c r="BS130" s="84">
        <f t="shared" si="63"/>
        <v>21</v>
      </c>
      <c r="BT130" s="84">
        <f t="shared" si="63"/>
        <v>16</v>
      </c>
      <c r="BU130" s="84">
        <f t="shared" si="63"/>
        <v>19</v>
      </c>
      <c r="BV130" s="84">
        <f t="shared" si="63"/>
        <v>13</v>
      </c>
      <c r="BW130" s="76"/>
    </row>
    <row r="131" spans="1:75" x14ac:dyDescent="0.2">
      <c r="A131" s="83" t="s">
        <v>158</v>
      </c>
      <c r="B131" s="82">
        <v>4730</v>
      </c>
      <c r="C131" s="83" t="s">
        <v>96</v>
      </c>
      <c r="D131" s="130">
        <f t="shared" ref="D131:D138" si="64">E131+F131</f>
        <v>1707</v>
      </c>
      <c r="E131" s="148">
        <f t="shared" ref="E131:E138" si="65">G131+I131+K131+M131+O131+Q131+S131+U131+W131+Y131+AA131+AC131+AE131+AG131+AI131+AK131+AM131+AO131+AQ131+AS131+AU131+AW131+AY131+BA131+BC131+BE131+BG131+BI131+BK131+BM131+BO131+BQ131+BS131+BU131</f>
        <v>863</v>
      </c>
      <c r="F131" s="149">
        <f t="shared" ref="F131:F138" si="66">H131+J131+L131+N131+P131+R131+T131+V131+X131+Z131+AB131+AD131+AF131+AH131+AJ131+AL131+AN131+AP131+AR131+AT131+AV131+AX131+AZ131+BB131+BD131+BF131+BH131+BJ131+BL131+BN131+BP131+BR131+BT131+BV131</f>
        <v>844</v>
      </c>
      <c r="G131" s="129">
        <v>14</v>
      </c>
      <c r="H131" s="129">
        <v>12</v>
      </c>
      <c r="I131" s="129">
        <v>11</v>
      </c>
      <c r="J131" s="129">
        <v>13</v>
      </c>
      <c r="K131" s="129">
        <v>9</v>
      </c>
      <c r="L131" s="129">
        <v>11</v>
      </c>
      <c r="M131" s="129">
        <v>17</v>
      </c>
      <c r="N131" s="129">
        <v>21</v>
      </c>
      <c r="O131" s="129">
        <v>13</v>
      </c>
      <c r="P131" s="129">
        <v>27</v>
      </c>
      <c r="Q131" s="129">
        <v>19</v>
      </c>
      <c r="R131" s="129">
        <v>13</v>
      </c>
      <c r="S131" s="129">
        <v>12</v>
      </c>
      <c r="T131" s="129">
        <v>13</v>
      </c>
      <c r="U131" s="129">
        <v>12</v>
      </c>
      <c r="V131" s="129">
        <v>13</v>
      </c>
      <c r="W131" s="129">
        <v>14</v>
      </c>
      <c r="X131" s="129">
        <v>14</v>
      </c>
      <c r="Y131" s="129">
        <v>11</v>
      </c>
      <c r="Z131" s="129">
        <v>13</v>
      </c>
      <c r="AA131" s="129">
        <v>15</v>
      </c>
      <c r="AB131" s="129">
        <v>15</v>
      </c>
      <c r="AC131" s="129">
        <v>16</v>
      </c>
      <c r="AD131" s="129">
        <v>13</v>
      </c>
      <c r="AE131" s="129">
        <v>14</v>
      </c>
      <c r="AF131" s="129">
        <v>15</v>
      </c>
      <c r="AG131" s="129">
        <v>15</v>
      </c>
      <c r="AH131" s="129">
        <v>14</v>
      </c>
      <c r="AI131" s="129">
        <v>16</v>
      </c>
      <c r="AJ131" s="129">
        <v>13</v>
      </c>
      <c r="AK131" s="129">
        <v>16</v>
      </c>
      <c r="AL131" s="129">
        <v>12</v>
      </c>
      <c r="AM131" s="129">
        <v>16</v>
      </c>
      <c r="AN131" s="129">
        <v>17</v>
      </c>
      <c r="AO131" s="129">
        <v>17</v>
      </c>
      <c r="AP131" s="129">
        <v>16</v>
      </c>
      <c r="AQ131" s="129">
        <v>16</v>
      </c>
      <c r="AR131" s="129">
        <v>19</v>
      </c>
      <c r="AS131" s="129">
        <v>11</v>
      </c>
      <c r="AT131" s="129">
        <v>19</v>
      </c>
      <c r="AU131" s="129">
        <v>62</v>
      </c>
      <c r="AV131" s="129">
        <v>72</v>
      </c>
      <c r="AW131" s="129">
        <v>65</v>
      </c>
      <c r="AX131" s="129">
        <v>56</v>
      </c>
      <c r="AY131" s="129">
        <v>70</v>
      </c>
      <c r="AZ131" s="129">
        <v>68</v>
      </c>
      <c r="BA131" s="129">
        <v>68</v>
      </c>
      <c r="BB131" s="129">
        <v>70</v>
      </c>
      <c r="BC131" s="129">
        <v>62</v>
      </c>
      <c r="BD131" s="129">
        <v>66</v>
      </c>
      <c r="BE131" s="129">
        <v>55</v>
      </c>
      <c r="BF131" s="129">
        <v>54</v>
      </c>
      <c r="BG131" s="129">
        <v>42</v>
      </c>
      <c r="BH131" s="129">
        <v>35</v>
      </c>
      <c r="BI131" s="129">
        <v>42</v>
      </c>
      <c r="BJ131" s="129">
        <v>31</v>
      </c>
      <c r="BK131" s="129">
        <v>31</v>
      </c>
      <c r="BL131" s="129">
        <v>27</v>
      </c>
      <c r="BM131" s="129">
        <v>27</v>
      </c>
      <c r="BN131" s="129">
        <v>23</v>
      </c>
      <c r="BO131" s="129">
        <v>22</v>
      </c>
      <c r="BP131" s="129">
        <v>17</v>
      </c>
      <c r="BQ131" s="129">
        <v>15</v>
      </c>
      <c r="BR131" s="129">
        <v>9</v>
      </c>
      <c r="BS131" s="129">
        <v>10</v>
      </c>
      <c r="BT131" s="129">
        <v>8</v>
      </c>
      <c r="BU131" s="129">
        <v>8</v>
      </c>
      <c r="BV131" s="129">
        <v>5</v>
      </c>
      <c r="BW131" s="76"/>
    </row>
    <row r="132" spans="1:75" x14ac:dyDescent="0.2">
      <c r="A132" s="83" t="s">
        <v>158</v>
      </c>
      <c r="B132" s="82">
        <v>4731</v>
      </c>
      <c r="C132" s="83" t="s">
        <v>97</v>
      </c>
      <c r="D132" s="130">
        <f t="shared" si="64"/>
        <v>378</v>
      </c>
      <c r="E132" s="148">
        <f t="shared" si="65"/>
        <v>183</v>
      </c>
      <c r="F132" s="149">
        <f t="shared" si="66"/>
        <v>195</v>
      </c>
      <c r="G132" s="129">
        <v>2</v>
      </c>
      <c r="H132" s="129">
        <v>3</v>
      </c>
      <c r="I132" s="129">
        <v>1</v>
      </c>
      <c r="J132" s="129">
        <v>2</v>
      </c>
      <c r="K132" s="129">
        <v>1</v>
      </c>
      <c r="L132" s="129">
        <v>6</v>
      </c>
      <c r="M132" s="129">
        <v>1</v>
      </c>
      <c r="N132" s="129">
        <v>6</v>
      </c>
      <c r="O132" s="129">
        <v>3</v>
      </c>
      <c r="P132" s="129">
        <v>5</v>
      </c>
      <c r="Q132" s="129">
        <v>2</v>
      </c>
      <c r="R132" s="129">
        <v>4</v>
      </c>
      <c r="S132" s="129">
        <v>4</v>
      </c>
      <c r="T132" s="129">
        <v>3</v>
      </c>
      <c r="U132" s="129">
        <v>4</v>
      </c>
      <c r="V132" s="129">
        <v>3</v>
      </c>
      <c r="W132" s="129">
        <v>4</v>
      </c>
      <c r="X132" s="129">
        <v>4</v>
      </c>
      <c r="Y132" s="129">
        <v>3</v>
      </c>
      <c r="Z132" s="129">
        <v>3</v>
      </c>
      <c r="AA132" s="129">
        <v>4</v>
      </c>
      <c r="AB132" s="129">
        <v>5</v>
      </c>
      <c r="AC132" s="129">
        <v>5</v>
      </c>
      <c r="AD132" s="129">
        <v>5</v>
      </c>
      <c r="AE132" s="129">
        <v>5</v>
      </c>
      <c r="AF132" s="129">
        <v>4</v>
      </c>
      <c r="AG132" s="129">
        <v>5</v>
      </c>
      <c r="AH132" s="129">
        <v>5</v>
      </c>
      <c r="AI132" s="129">
        <v>5</v>
      </c>
      <c r="AJ132" s="129">
        <v>5</v>
      </c>
      <c r="AK132" s="129">
        <v>5</v>
      </c>
      <c r="AL132" s="129">
        <v>5</v>
      </c>
      <c r="AM132" s="129">
        <v>5</v>
      </c>
      <c r="AN132" s="129">
        <v>6</v>
      </c>
      <c r="AO132" s="129">
        <v>5</v>
      </c>
      <c r="AP132" s="129">
        <v>6</v>
      </c>
      <c r="AQ132" s="129">
        <v>4</v>
      </c>
      <c r="AR132" s="129">
        <v>4</v>
      </c>
      <c r="AS132" s="129">
        <v>3</v>
      </c>
      <c r="AT132" s="129">
        <v>4</v>
      </c>
      <c r="AU132" s="129">
        <v>16</v>
      </c>
      <c r="AV132" s="129">
        <v>17</v>
      </c>
      <c r="AW132" s="129">
        <v>16</v>
      </c>
      <c r="AX132" s="129">
        <v>13</v>
      </c>
      <c r="AY132" s="129">
        <v>13</v>
      </c>
      <c r="AZ132" s="129">
        <v>13</v>
      </c>
      <c r="BA132" s="129">
        <v>13</v>
      </c>
      <c r="BB132" s="129">
        <v>13</v>
      </c>
      <c r="BC132" s="129">
        <v>12</v>
      </c>
      <c r="BD132" s="129">
        <v>12</v>
      </c>
      <c r="BE132" s="129">
        <v>10</v>
      </c>
      <c r="BF132" s="129">
        <v>11</v>
      </c>
      <c r="BG132" s="129">
        <v>8</v>
      </c>
      <c r="BH132" s="129">
        <v>7</v>
      </c>
      <c r="BI132" s="129">
        <v>8</v>
      </c>
      <c r="BJ132" s="129">
        <v>6</v>
      </c>
      <c r="BK132" s="129">
        <v>5</v>
      </c>
      <c r="BL132" s="129">
        <v>4</v>
      </c>
      <c r="BM132" s="129">
        <v>4</v>
      </c>
      <c r="BN132" s="129">
        <v>4</v>
      </c>
      <c r="BO132" s="129">
        <v>3</v>
      </c>
      <c r="BP132" s="129">
        <v>3</v>
      </c>
      <c r="BQ132" s="129">
        <v>2</v>
      </c>
      <c r="BR132" s="129">
        <v>2</v>
      </c>
      <c r="BS132" s="129">
        <v>1</v>
      </c>
      <c r="BT132" s="129">
        <v>1</v>
      </c>
      <c r="BU132" s="129">
        <v>1</v>
      </c>
      <c r="BV132" s="129">
        <v>1</v>
      </c>
      <c r="BW132" s="76"/>
    </row>
    <row r="133" spans="1:75" x14ac:dyDescent="0.2">
      <c r="A133" s="83" t="s">
        <v>158</v>
      </c>
      <c r="B133" s="82">
        <v>4732</v>
      </c>
      <c r="C133" s="83" t="s">
        <v>190</v>
      </c>
      <c r="D133" s="130">
        <f t="shared" si="64"/>
        <v>537</v>
      </c>
      <c r="E133" s="148">
        <f t="shared" si="65"/>
        <v>275</v>
      </c>
      <c r="F133" s="149">
        <f t="shared" si="66"/>
        <v>262</v>
      </c>
      <c r="G133" s="129">
        <v>6</v>
      </c>
      <c r="H133" s="129">
        <v>5</v>
      </c>
      <c r="I133" s="129">
        <v>4</v>
      </c>
      <c r="J133" s="129">
        <v>4</v>
      </c>
      <c r="K133" s="129">
        <v>11</v>
      </c>
      <c r="L133" s="129">
        <v>7</v>
      </c>
      <c r="M133" s="129">
        <v>4</v>
      </c>
      <c r="N133" s="129">
        <v>5</v>
      </c>
      <c r="O133" s="129">
        <v>3</v>
      </c>
      <c r="P133" s="129">
        <v>6</v>
      </c>
      <c r="Q133" s="129">
        <v>4</v>
      </c>
      <c r="R133" s="129">
        <v>4</v>
      </c>
      <c r="S133" s="129">
        <v>4</v>
      </c>
      <c r="T133" s="129">
        <v>3</v>
      </c>
      <c r="U133" s="129">
        <v>4</v>
      </c>
      <c r="V133" s="129">
        <v>3</v>
      </c>
      <c r="W133" s="129">
        <v>4</v>
      </c>
      <c r="X133" s="129">
        <v>3</v>
      </c>
      <c r="Y133" s="129">
        <v>3</v>
      </c>
      <c r="Z133" s="129">
        <v>3</v>
      </c>
      <c r="AA133" s="129">
        <v>4</v>
      </c>
      <c r="AB133" s="129">
        <v>4</v>
      </c>
      <c r="AC133" s="129">
        <v>5</v>
      </c>
      <c r="AD133" s="129">
        <v>5</v>
      </c>
      <c r="AE133" s="129">
        <v>5</v>
      </c>
      <c r="AF133" s="129">
        <v>4</v>
      </c>
      <c r="AG133" s="129">
        <v>5</v>
      </c>
      <c r="AH133" s="129">
        <v>5</v>
      </c>
      <c r="AI133" s="129">
        <v>5</v>
      </c>
      <c r="AJ133" s="129">
        <v>5</v>
      </c>
      <c r="AK133" s="129">
        <v>5</v>
      </c>
      <c r="AL133" s="129">
        <v>5</v>
      </c>
      <c r="AM133" s="129">
        <v>5</v>
      </c>
      <c r="AN133" s="129">
        <v>6</v>
      </c>
      <c r="AO133" s="129">
        <v>5</v>
      </c>
      <c r="AP133" s="129">
        <v>6</v>
      </c>
      <c r="AQ133" s="129">
        <v>6</v>
      </c>
      <c r="AR133" s="129">
        <v>6</v>
      </c>
      <c r="AS133" s="129">
        <v>4</v>
      </c>
      <c r="AT133" s="129">
        <v>7</v>
      </c>
      <c r="AU133" s="129">
        <v>23</v>
      </c>
      <c r="AV133" s="129">
        <v>25</v>
      </c>
      <c r="AW133" s="129">
        <v>24</v>
      </c>
      <c r="AX133" s="129">
        <v>20</v>
      </c>
      <c r="AY133" s="129">
        <v>21</v>
      </c>
      <c r="AZ133" s="129">
        <v>20</v>
      </c>
      <c r="BA133" s="129">
        <v>20</v>
      </c>
      <c r="BB133" s="129">
        <v>21</v>
      </c>
      <c r="BC133" s="129">
        <v>19</v>
      </c>
      <c r="BD133" s="129">
        <v>19</v>
      </c>
      <c r="BE133" s="129">
        <v>16</v>
      </c>
      <c r="BF133" s="129">
        <v>17</v>
      </c>
      <c r="BG133" s="129">
        <v>13</v>
      </c>
      <c r="BH133" s="129">
        <v>10</v>
      </c>
      <c r="BI133" s="129">
        <v>13</v>
      </c>
      <c r="BJ133" s="129">
        <v>9</v>
      </c>
      <c r="BK133" s="129">
        <v>9</v>
      </c>
      <c r="BL133" s="129">
        <v>6</v>
      </c>
      <c r="BM133" s="129">
        <v>7</v>
      </c>
      <c r="BN133" s="129">
        <v>7</v>
      </c>
      <c r="BO133" s="129">
        <v>6</v>
      </c>
      <c r="BP133" s="129">
        <v>5</v>
      </c>
      <c r="BQ133" s="129">
        <v>4</v>
      </c>
      <c r="BR133" s="129">
        <v>3</v>
      </c>
      <c r="BS133" s="129">
        <v>2</v>
      </c>
      <c r="BT133" s="129">
        <v>2</v>
      </c>
      <c r="BU133" s="129">
        <v>2</v>
      </c>
      <c r="BV133" s="129">
        <v>2</v>
      </c>
      <c r="BW133" s="76"/>
    </row>
    <row r="134" spans="1:75" x14ac:dyDescent="0.2">
      <c r="A134" s="83" t="s">
        <v>158</v>
      </c>
      <c r="B134" s="82">
        <v>4733</v>
      </c>
      <c r="C134" s="83" t="s">
        <v>98</v>
      </c>
      <c r="D134" s="130">
        <f t="shared" si="64"/>
        <v>264</v>
      </c>
      <c r="E134" s="148">
        <f t="shared" si="65"/>
        <v>136</v>
      </c>
      <c r="F134" s="149">
        <f t="shared" si="66"/>
        <v>128</v>
      </c>
      <c r="G134" s="129">
        <v>0</v>
      </c>
      <c r="H134" s="129">
        <v>2</v>
      </c>
      <c r="I134" s="129">
        <v>3</v>
      </c>
      <c r="J134" s="129">
        <v>2</v>
      </c>
      <c r="K134" s="129">
        <v>0</v>
      </c>
      <c r="L134" s="129">
        <v>2</v>
      </c>
      <c r="M134" s="129">
        <v>2</v>
      </c>
      <c r="N134" s="129">
        <v>2</v>
      </c>
      <c r="O134" s="129">
        <v>0</v>
      </c>
      <c r="P134" s="129">
        <v>1</v>
      </c>
      <c r="Q134" s="129">
        <v>1</v>
      </c>
      <c r="R134" s="129">
        <v>2</v>
      </c>
      <c r="S134" s="129">
        <v>3</v>
      </c>
      <c r="T134" s="129">
        <v>2</v>
      </c>
      <c r="U134" s="129">
        <v>3</v>
      </c>
      <c r="V134" s="129">
        <v>2</v>
      </c>
      <c r="W134" s="129">
        <v>3</v>
      </c>
      <c r="X134" s="129">
        <v>2</v>
      </c>
      <c r="Y134" s="129">
        <v>2</v>
      </c>
      <c r="Z134" s="129">
        <v>2</v>
      </c>
      <c r="AA134" s="129">
        <v>3</v>
      </c>
      <c r="AB134" s="129">
        <v>3</v>
      </c>
      <c r="AC134" s="129">
        <v>3</v>
      </c>
      <c r="AD134" s="129">
        <v>3</v>
      </c>
      <c r="AE134" s="129">
        <v>3</v>
      </c>
      <c r="AF134" s="129">
        <v>3</v>
      </c>
      <c r="AG134" s="129">
        <v>3</v>
      </c>
      <c r="AH134" s="129">
        <v>3</v>
      </c>
      <c r="AI134" s="129">
        <v>3</v>
      </c>
      <c r="AJ134" s="129">
        <v>3</v>
      </c>
      <c r="AK134" s="129">
        <v>3</v>
      </c>
      <c r="AL134" s="129">
        <v>3</v>
      </c>
      <c r="AM134" s="129">
        <v>3</v>
      </c>
      <c r="AN134" s="129">
        <v>3</v>
      </c>
      <c r="AO134" s="129">
        <v>3</v>
      </c>
      <c r="AP134" s="129">
        <v>3</v>
      </c>
      <c r="AQ134" s="129">
        <v>2</v>
      </c>
      <c r="AR134" s="129">
        <v>3</v>
      </c>
      <c r="AS134" s="129">
        <v>2</v>
      </c>
      <c r="AT134" s="129">
        <v>2</v>
      </c>
      <c r="AU134" s="129">
        <v>10</v>
      </c>
      <c r="AV134" s="129">
        <v>10</v>
      </c>
      <c r="AW134" s="129">
        <v>10</v>
      </c>
      <c r="AX134" s="129">
        <v>8</v>
      </c>
      <c r="AY134" s="129">
        <v>10</v>
      </c>
      <c r="AZ134" s="129">
        <v>9</v>
      </c>
      <c r="BA134" s="129">
        <v>9</v>
      </c>
      <c r="BB134" s="129">
        <v>10</v>
      </c>
      <c r="BC134" s="129">
        <v>8</v>
      </c>
      <c r="BD134" s="129">
        <v>9</v>
      </c>
      <c r="BE134" s="129">
        <v>8</v>
      </c>
      <c r="BF134" s="129">
        <v>7</v>
      </c>
      <c r="BG134" s="129">
        <v>6</v>
      </c>
      <c r="BH134" s="129">
        <v>5</v>
      </c>
      <c r="BI134" s="129">
        <v>6</v>
      </c>
      <c r="BJ134" s="129">
        <v>4</v>
      </c>
      <c r="BK134" s="129">
        <v>7</v>
      </c>
      <c r="BL134" s="129">
        <v>5</v>
      </c>
      <c r="BM134" s="129">
        <v>5</v>
      </c>
      <c r="BN134" s="129">
        <v>6</v>
      </c>
      <c r="BO134" s="129">
        <v>5</v>
      </c>
      <c r="BP134" s="129">
        <v>3</v>
      </c>
      <c r="BQ134" s="129">
        <v>3</v>
      </c>
      <c r="BR134" s="129">
        <v>2</v>
      </c>
      <c r="BS134" s="129">
        <v>2</v>
      </c>
      <c r="BT134" s="129">
        <v>1</v>
      </c>
      <c r="BU134" s="129">
        <v>2</v>
      </c>
      <c r="BV134" s="129">
        <v>1</v>
      </c>
      <c r="BW134" s="76"/>
    </row>
    <row r="135" spans="1:75" x14ac:dyDescent="0.2">
      <c r="A135" s="83" t="s">
        <v>158</v>
      </c>
      <c r="B135" s="82">
        <v>4734</v>
      </c>
      <c r="C135" s="83" t="s">
        <v>191</v>
      </c>
      <c r="D135" s="130">
        <f t="shared" si="64"/>
        <v>195</v>
      </c>
      <c r="E135" s="148">
        <f t="shared" si="65"/>
        <v>99</v>
      </c>
      <c r="F135" s="149">
        <f t="shared" si="66"/>
        <v>96</v>
      </c>
      <c r="G135" s="129">
        <v>1</v>
      </c>
      <c r="H135" s="129">
        <v>2</v>
      </c>
      <c r="I135" s="129">
        <v>2</v>
      </c>
      <c r="J135" s="129">
        <v>1</v>
      </c>
      <c r="K135" s="129">
        <v>2</v>
      </c>
      <c r="L135" s="129">
        <v>4</v>
      </c>
      <c r="M135" s="129">
        <v>0</v>
      </c>
      <c r="N135" s="129">
        <v>1</v>
      </c>
      <c r="O135" s="129">
        <v>1</v>
      </c>
      <c r="P135" s="129">
        <v>2</v>
      </c>
      <c r="Q135" s="129">
        <v>2</v>
      </c>
      <c r="R135" s="129">
        <v>1</v>
      </c>
      <c r="S135" s="129">
        <v>2</v>
      </c>
      <c r="T135" s="129">
        <v>1</v>
      </c>
      <c r="U135" s="129">
        <v>2</v>
      </c>
      <c r="V135" s="129">
        <v>2</v>
      </c>
      <c r="W135" s="129">
        <v>2</v>
      </c>
      <c r="X135" s="129">
        <v>2</v>
      </c>
      <c r="Y135" s="129">
        <v>2</v>
      </c>
      <c r="Z135" s="129">
        <v>1</v>
      </c>
      <c r="AA135" s="129">
        <v>2</v>
      </c>
      <c r="AB135" s="129">
        <v>2</v>
      </c>
      <c r="AC135" s="129">
        <v>2</v>
      </c>
      <c r="AD135" s="129">
        <v>3</v>
      </c>
      <c r="AE135" s="129">
        <v>2</v>
      </c>
      <c r="AF135" s="129">
        <v>3</v>
      </c>
      <c r="AG135" s="129">
        <v>2</v>
      </c>
      <c r="AH135" s="129">
        <v>3</v>
      </c>
      <c r="AI135" s="129">
        <v>2</v>
      </c>
      <c r="AJ135" s="129">
        <v>3</v>
      </c>
      <c r="AK135" s="129">
        <v>3</v>
      </c>
      <c r="AL135" s="129">
        <v>2</v>
      </c>
      <c r="AM135" s="129">
        <v>3</v>
      </c>
      <c r="AN135" s="129">
        <v>2</v>
      </c>
      <c r="AO135" s="129">
        <v>3</v>
      </c>
      <c r="AP135" s="129">
        <v>2</v>
      </c>
      <c r="AQ135" s="129">
        <v>2</v>
      </c>
      <c r="AR135" s="129">
        <v>2</v>
      </c>
      <c r="AS135" s="129">
        <v>2</v>
      </c>
      <c r="AT135" s="129">
        <v>2</v>
      </c>
      <c r="AU135" s="129">
        <v>8</v>
      </c>
      <c r="AV135" s="129">
        <v>9</v>
      </c>
      <c r="AW135" s="129">
        <v>8</v>
      </c>
      <c r="AX135" s="129">
        <v>7</v>
      </c>
      <c r="AY135" s="129">
        <v>7</v>
      </c>
      <c r="AZ135" s="129">
        <v>7</v>
      </c>
      <c r="BA135" s="129">
        <v>7</v>
      </c>
      <c r="BB135" s="129">
        <v>7</v>
      </c>
      <c r="BC135" s="129">
        <v>6</v>
      </c>
      <c r="BD135" s="129">
        <v>7</v>
      </c>
      <c r="BE135" s="129">
        <v>6</v>
      </c>
      <c r="BF135" s="129">
        <v>5</v>
      </c>
      <c r="BG135" s="129">
        <v>4</v>
      </c>
      <c r="BH135" s="129">
        <v>4</v>
      </c>
      <c r="BI135" s="129">
        <v>4</v>
      </c>
      <c r="BJ135" s="129">
        <v>4</v>
      </c>
      <c r="BK135" s="129">
        <v>3</v>
      </c>
      <c r="BL135" s="129">
        <v>1</v>
      </c>
      <c r="BM135" s="129">
        <v>2</v>
      </c>
      <c r="BN135" s="129">
        <v>2</v>
      </c>
      <c r="BO135" s="129">
        <v>2</v>
      </c>
      <c r="BP135" s="129">
        <v>1</v>
      </c>
      <c r="BQ135" s="129">
        <v>1</v>
      </c>
      <c r="BR135" s="129">
        <v>1</v>
      </c>
      <c r="BS135" s="129">
        <v>1</v>
      </c>
      <c r="BT135" s="129">
        <v>0</v>
      </c>
      <c r="BU135" s="129">
        <v>1</v>
      </c>
      <c r="BV135" s="129">
        <v>0</v>
      </c>
      <c r="BW135" s="76"/>
    </row>
    <row r="136" spans="1:75" x14ac:dyDescent="0.2">
      <c r="A136" s="83" t="s">
        <v>158</v>
      </c>
      <c r="B136" s="82">
        <v>7712</v>
      </c>
      <c r="C136" s="83" t="s">
        <v>99</v>
      </c>
      <c r="D136" s="130">
        <f t="shared" si="64"/>
        <v>376</v>
      </c>
      <c r="E136" s="148">
        <f t="shared" si="65"/>
        <v>190</v>
      </c>
      <c r="F136" s="149">
        <f t="shared" si="66"/>
        <v>186</v>
      </c>
      <c r="G136" s="129">
        <v>5</v>
      </c>
      <c r="H136" s="129">
        <v>2</v>
      </c>
      <c r="I136" s="129">
        <v>3</v>
      </c>
      <c r="J136" s="129">
        <v>1</v>
      </c>
      <c r="K136" s="129">
        <v>2</v>
      </c>
      <c r="L136" s="129">
        <v>6</v>
      </c>
      <c r="M136" s="129">
        <v>2</v>
      </c>
      <c r="N136" s="129">
        <v>4</v>
      </c>
      <c r="O136" s="129">
        <v>4</v>
      </c>
      <c r="P136" s="129">
        <v>5</v>
      </c>
      <c r="Q136" s="129">
        <v>1</v>
      </c>
      <c r="R136" s="129">
        <v>4</v>
      </c>
      <c r="S136" s="129">
        <v>3</v>
      </c>
      <c r="T136" s="129">
        <v>3</v>
      </c>
      <c r="U136" s="129">
        <v>3</v>
      </c>
      <c r="V136" s="129">
        <v>3</v>
      </c>
      <c r="W136" s="129">
        <v>3</v>
      </c>
      <c r="X136" s="129">
        <v>3</v>
      </c>
      <c r="Y136" s="129">
        <v>3</v>
      </c>
      <c r="Z136" s="129">
        <v>2</v>
      </c>
      <c r="AA136" s="129">
        <v>4</v>
      </c>
      <c r="AB136" s="129">
        <v>3</v>
      </c>
      <c r="AC136" s="129">
        <v>4</v>
      </c>
      <c r="AD136" s="129">
        <v>5</v>
      </c>
      <c r="AE136" s="129">
        <v>4</v>
      </c>
      <c r="AF136" s="129">
        <v>4</v>
      </c>
      <c r="AG136" s="129">
        <v>4</v>
      </c>
      <c r="AH136" s="129">
        <v>4</v>
      </c>
      <c r="AI136" s="129">
        <v>4</v>
      </c>
      <c r="AJ136" s="129">
        <v>5</v>
      </c>
      <c r="AK136" s="129">
        <v>5</v>
      </c>
      <c r="AL136" s="129">
        <v>3</v>
      </c>
      <c r="AM136" s="129">
        <v>4</v>
      </c>
      <c r="AN136" s="129">
        <v>5</v>
      </c>
      <c r="AO136" s="129">
        <v>5</v>
      </c>
      <c r="AP136" s="129">
        <v>4</v>
      </c>
      <c r="AQ136" s="129">
        <v>4</v>
      </c>
      <c r="AR136" s="129">
        <v>4</v>
      </c>
      <c r="AS136" s="129">
        <v>3</v>
      </c>
      <c r="AT136" s="129">
        <v>4</v>
      </c>
      <c r="AU136" s="129">
        <v>15</v>
      </c>
      <c r="AV136" s="129">
        <v>15</v>
      </c>
      <c r="AW136" s="129">
        <v>15</v>
      </c>
      <c r="AX136" s="129">
        <v>13</v>
      </c>
      <c r="AY136" s="129">
        <v>14</v>
      </c>
      <c r="AZ136" s="129">
        <v>14</v>
      </c>
      <c r="BA136" s="129">
        <v>13</v>
      </c>
      <c r="BB136" s="129">
        <v>14</v>
      </c>
      <c r="BC136" s="129">
        <v>12</v>
      </c>
      <c r="BD136" s="129">
        <v>13</v>
      </c>
      <c r="BE136" s="129">
        <v>11</v>
      </c>
      <c r="BF136" s="129">
        <v>11</v>
      </c>
      <c r="BG136" s="129">
        <v>8</v>
      </c>
      <c r="BH136" s="129">
        <v>8</v>
      </c>
      <c r="BI136" s="129">
        <v>8</v>
      </c>
      <c r="BJ136" s="129">
        <v>7</v>
      </c>
      <c r="BK136" s="129">
        <v>7</v>
      </c>
      <c r="BL136" s="129">
        <v>5</v>
      </c>
      <c r="BM136" s="129">
        <v>5</v>
      </c>
      <c r="BN136" s="129">
        <v>5</v>
      </c>
      <c r="BO136" s="129">
        <v>5</v>
      </c>
      <c r="BP136" s="129">
        <v>3</v>
      </c>
      <c r="BQ136" s="129">
        <v>3</v>
      </c>
      <c r="BR136" s="129">
        <v>2</v>
      </c>
      <c r="BS136" s="129">
        <v>2</v>
      </c>
      <c r="BT136" s="129">
        <v>1</v>
      </c>
      <c r="BU136" s="129">
        <v>2</v>
      </c>
      <c r="BV136" s="129">
        <v>1</v>
      </c>
      <c r="BW136" s="76"/>
    </row>
    <row r="137" spans="1:75" x14ac:dyDescent="0.2">
      <c r="A137" s="83" t="s">
        <v>158</v>
      </c>
      <c r="B137" s="82">
        <v>9871</v>
      </c>
      <c r="C137" s="83" t="s">
        <v>100</v>
      </c>
      <c r="D137" s="130">
        <f t="shared" si="64"/>
        <v>221</v>
      </c>
      <c r="E137" s="148">
        <f t="shared" si="65"/>
        <v>112</v>
      </c>
      <c r="F137" s="149">
        <f t="shared" si="66"/>
        <v>109</v>
      </c>
      <c r="G137" s="129">
        <v>1</v>
      </c>
      <c r="H137" s="129">
        <v>2</v>
      </c>
      <c r="I137" s="129">
        <v>0</v>
      </c>
      <c r="J137" s="129">
        <v>2</v>
      </c>
      <c r="K137" s="129">
        <v>0</v>
      </c>
      <c r="L137" s="129">
        <v>3</v>
      </c>
      <c r="M137" s="129">
        <v>0</v>
      </c>
      <c r="N137" s="129">
        <v>2</v>
      </c>
      <c r="O137" s="129">
        <v>2</v>
      </c>
      <c r="P137" s="129">
        <v>3</v>
      </c>
      <c r="Q137" s="129">
        <v>1</v>
      </c>
      <c r="R137" s="129">
        <v>1</v>
      </c>
      <c r="S137" s="129">
        <v>2</v>
      </c>
      <c r="T137" s="129">
        <v>1</v>
      </c>
      <c r="U137" s="129">
        <v>2</v>
      </c>
      <c r="V137" s="129">
        <v>1</v>
      </c>
      <c r="W137" s="129">
        <v>2</v>
      </c>
      <c r="X137" s="129">
        <v>1</v>
      </c>
      <c r="Y137" s="129">
        <v>1</v>
      </c>
      <c r="Z137" s="129">
        <v>2</v>
      </c>
      <c r="AA137" s="129">
        <v>2</v>
      </c>
      <c r="AB137" s="129">
        <v>2</v>
      </c>
      <c r="AC137" s="129">
        <v>2</v>
      </c>
      <c r="AD137" s="129">
        <v>2</v>
      </c>
      <c r="AE137" s="129">
        <v>2</v>
      </c>
      <c r="AF137" s="129">
        <v>2</v>
      </c>
      <c r="AG137" s="129">
        <v>2</v>
      </c>
      <c r="AH137" s="129">
        <v>2</v>
      </c>
      <c r="AI137" s="129">
        <v>2</v>
      </c>
      <c r="AJ137" s="129">
        <v>2</v>
      </c>
      <c r="AK137" s="129">
        <v>2</v>
      </c>
      <c r="AL137" s="129">
        <v>2</v>
      </c>
      <c r="AM137" s="129">
        <v>2</v>
      </c>
      <c r="AN137" s="129">
        <v>2</v>
      </c>
      <c r="AO137" s="129">
        <v>2</v>
      </c>
      <c r="AP137" s="129">
        <v>2</v>
      </c>
      <c r="AQ137" s="129">
        <v>2</v>
      </c>
      <c r="AR137" s="129">
        <v>2</v>
      </c>
      <c r="AS137" s="129">
        <v>2</v>
      </c>
      <c r="AT137" s="129">
        <v>2</v>
      </c>
      <c r="AU137" s="129">
        <v>8</v>
      </c>
      <c r="AV137" s="129">
        <v>9</v>
      </c>
      <c r="AW137" s="129">
        <v>9</v>
      </c>
      <c r="AX137" s="129">
        <v>7</v>
      </c>
      <c r="AY137" s="129">
        <v>10</v>
      </c>
      <c r="AZ137" s="129">
        <v>9</v>
      </c>
      <c r="BA137" s="129">
        <v>9</v>
      </c>
      <c r="BB137" s="129">
        <v>10</v>
      </c>
      <c r="BC137" s="129">
        <v>9</v>
      </c>
      <c r="BD137" s="129">
        <v>8</v>
      </c>
      <c r="BE137" s="129">
        <v>8</v>
      </c>
      <c r="BF137" s="129">
        <v>7</v>
      </c>
      <c r="BG137" s="129">
        <v>6</v>
      </c>
      <c r="BH137" s="129">
        <v>5</v>
      </c>
      <c r="BI137" s="129">
        <v>6</v>
      </c>
      <c r="BJ137" s="129">
        <v>4</v>
      </c>
      <c r="BK137" s="129">
        <v>5</v>
      </c>
      <c r="BL137" s="129">
        <v>3</v>
      </c>
      <c r="BM137" s="129">
        <v>4</v>
      </c>
      <c r="BN137" s="129">
        <v>3</v>
      </c>
      <c r="BO137" s="129">
        <v>3</v>
      </c>
      <c r="BP137" s="129">
        <v>3</v>
      </c>
      <c r="BQ137" s="129">
        <v>2</v>
      </c>
      <c r="BR137" s="129">
        <v>1</v>
      </c>
      <c r="BS137" s="129">
        <v>1</v>
      </c>
      <c r="BT137" s="129">
        <v>1</v>
      </c>
      <c r="BU137" s="129">
        <v>1</v>
      </c>
      <c r="BV137" s="129">
        <v>1</v>
      </c>
      <c r="BW137" s="76"/>
    </row>
    <row r="138" spans="1:75" x14ac:dyDescent="0.2">
      <c r="A138" s="83" t="s">
        <v>158</v>
      </c>
      <c r="B138" s="82">
        <v>12166</v>
      </c>
      <c r="C138" s="83" t="s">
        <v>101</v>
      </c>
      <c r="D138" s="130">
        <f t="shared" si="64"/>
        <v>429</v>
      </c>
      <c r="E138" s="148">
        <f t="shared" si="65"/>
        <v>213</v>
      </c>
      <c r="F138" s="149">
        <f t="shared" si="66"/>
        <v>216</v>
      </c>
      <c r="G138" s="129">
        <v>2</v>
      </c>
      <c r="H138" s="129">
        <v>3</v>
      </c>
      <c r="I138" s="129">
        <v>4</v>
      </c>
      <c r="J138" s="129">
        <v>1</v>
      </c>
      <c r="K138" s="129">
        <v>1</v>
      </c>
      <c r="L138" s="129">
        <v>3</v>
      </c>
      <c r="M138" s="129">
        <v>3</v>
      </c>
      <c r="N138" s="129">
        <v>5</v>
      </c>
      <c r="O138" s="129">
        <v>4</v>
      </c>
      <c r="P138" s="129">
        <v>8</v>
      </c>
      <c r="Q138" s="129">
        <v>1</v>
      </c>
      <c r="R138" s="129">
        <v>6</v>
      </c>
      <c r="S138" s="129">
        <v>6</v>
      </c>
      <c r="T138" s="129">
        <v>4</v>
      </c>
      <c r="U138" s="129">
        <v>6</v>
      </c>
      <c r="V138" s="129">
        <v>5</v>
      </c>
      <c r="W138" s="129">
        <v>6</v>
      </c>
      <c r="X138" s="129">
        <v>5</v>
      </c>
      <c r="Y138" s="129">
        <v>5</v>
      </c>
      <c r="Z138" s="129">
        <v>5</v>
      </c>
      <c r="AA138" s="129">
        <v>6</v>
      </c>
      <c r="AB138" s="129">
        <v>7</v>
      </c>
      <c r="AC138" s="129">
        <v>4</v>
      </c>
      <c r="AD138" s="129">
        <v>5</v>
      </c>
      <c r="AE138" s="129">
        <v>4</v>
      </c>
      <c r="AF138" s="129">
        <v>4</v>
      </c>
      <c r="AG138" s="129">
        <v>4</v>
      </c>
      <c r="AH138" s="129">
        <v>4</v>
      </c>
      <c r="AI138" s="129">
        <v>4</v>
      </c>
      <c r="AJ138" s="129">
        <v>5</v>
      </c>
      <c r="AK138" s="129">
        <v>5</v>
      </c>
      <c r="AL138" s="129">
        <v>3</v>
      </c>
      <c r="AM138" s="129">
        <v>4</v>
      </c>
      <c r="AN138" s="129">
        <v>5</v>
      </c>
      <c r="AO138" s="129">
        <v>5</v>
      </c>
      <c r="AP138" s="129">
        <v>4</v>
      </c>
      <c r="AQ138" s="129">
        <v>4</v>
      </c>
      <c r="AR138" s="129">
        <v>5</v>
      </c>
      <c r="AS138" s="129">
        <v>3</v>
      </c>
      <c r="AT138" s="129">
        <v>5</v>
      </c>
      <c r="AU138" s="129">
        <v>17</v>
      </c>
      <c r="AV138" s="129">
        <v>18</v>
      </c>
      <c r="AW138" s="129">
        <v>17</v>
      </c>
      <c r="AX138" s="129">
        <v>14</v>
      </c>
      <c r="AY138" s="129">
        <v>14</v>
      </c>
      <c r="AZ138" s="129">
        <v>14</v>
      </c>
      <c r="BA138" s="129">
        <v>14</v>
      </c>
      <c r="BB138" s="129">
        <v>14</v>
      </c>
      <c r="BC138" s="129">
        <v>13</v>
      </c>
      <c r="BD138" s="129">
        <v>12</v>
      </c>
      <c r="BE138" s="129">
        <v>11</v>
      </c>
      <c r="BF138" s="129">
        <v>11</v>
      </c>
      <c r="BG138" s="129">
        <v>8</v>
      </c>
      <c r="BH138" s="129">
        <v>8</v>
      </c>
      <c r="BI138" s="129">
        <v>8</v>
      </c>
      <c r="BJ138" s="129">
        <v>7</v>
      </c>
      <c r="BK138" s="129">
        <v>9</v>
      </c>
      <c r="BL138" s="129">
        <v>7</v>
      </c>
      <c r="BM138" s="129">
        <v>7</v>
      </c>
      <c r="BN138" s="129">
        <v>7</v>
      </c>
      <c r="BO138" s="129">
        <v>6</v>
      </c>
      <c r="BP138" s="129">
        <v>5</v>
      </c>
      <c r="BQ138" s="129">
        <v>4</v>
      </c>
      <c r="BR138" s="129">
        <v>3</v>
      </c>
      <c r="BS138" s="129">
        <v>2</v>
      </c>
      <c r="BT138" s="129">
        <v>2</v>
      </c>
      <c r="BU138" s="129">
        <v>2</v>
      </c>
      <c r="BV138" s="129">
        <v>2</v>
      </c>
      <c r="BW138" s="76"/>
    </row>
    <row r="139" spans="1:75" x14ac:dyDescent="0.2">
      <c r="A139" s="78" t="s">
        <v>173</v>
      </c>
      <c r="B139" s="79"/>
      <c r="C139" s="80" t="s">
        <v>280</v>
      </c>
      <c r="D139" s="84">
        <f>SUM(D140:D143)</f>
        <v>1091</v>
      </c>
      <c r="E139" s="84">
        <f>SUM(E140:E143)</f>
        <v>583</v>
      </c>
      <c r="F139" s="84">
        <f t="shared" ref="F139:BP139" si="67">SUM(F140:F143)</f>
        <v>508</v>
      </c>
      <c r="G139" s="84">
        <f t="shared" si="67"/>
        <v>9</v>
      </c>
      <c r="H139" s="84">
        <f t="shared" si="67"/>
        <v>6</v>
      </c>
      <c r="I139" s="84">
        <f t="shared" si="67"/>
        <v>8</v>
      </c>
      <c r="J139" s="84">
        <f t="shared" si="67"/>
        <v>13</v>
      </c>
      <c r="K139" s="84">
        <f t="shared" si="67"/>
        <v>8</v>
      </c>
      <c r="L139" s="84">
        <f t="shared" si="67"/>
        <v>9</v>
      </c>
      <c r="M139" s="84">
        <f t="shared" si="67"/>
        <v>5</v>
      </c>
      <c r="N139" s="84">
        <f t="shared" si="67"/>
        <v>13</v>
      </c>
      <c r="O139" s="84">
        <f t="shared" si="67"/>
        <v>11</v>
      </c>
      <c r="P139" s="84">
        <f t="shared" si="67"/>
        <v>8</v>
      </c>
      <c r="Q139" s="84">
        <f t="shared" si="67"/>
        <v>11</v>
      </c>
      <c r="R139" s="84">
        <f t="shared" si="67"/>
        <v>9</v>
      </c>
      <c r="S139" s="84">
        <f t="shared" si="67"/>
        <v>9</v>
      </c>
      <c r="T139" s="84">
        <f t="shared" si="67"/>
        <v>6</v>
      </c>
      <c r="U139" s="84">
        <f t="shared" si="67"/>
        <v>11</v>
      </c>
      <c r="V139" s="84">
        <f t="shared" si="67"/>
        <v>4</v>
      </c>
      <c r="W139" s="84">
        <f t="shared" si="67"/>
        <v>10</v>
      </c>
      <c r="X139" s="84">
        <f t="shared" si="67"/>
        <v>9</v>
      </c>
      <c r="Y139" s="84">
        <f t="shared" si="67"/>
        <v>11</v>
      </c>
      <c r="Z139" s="84">
        <f t="shared" si="67"/>
        <v>10</v>
      </c>
      <c r="AA139" s="84">
        <f t="shared" si="67"/>
        <v>12</v>
      </c>
      <c r="AB139" s="84">
        <f t="shared" si="67"/>
        <v>7</v>
      </c>
      <c r="AC139" s="84">
        <f t="shared" si="67"/>
        <v>15</v>
      </c>
      <c r="AD139" s="84">
        <f t="shared" si="67"/>
        <v>8</v>
      </c>
      <c r="AE139" s="84">
        <f t="shared" si="67"/>
        <v>12</v>
      </c>
      <c r="AF139" s="84">
        <f t="shared" si="67"/>
        <v>7</v>
      </c>
      <c r="AG139" s="84">
        <f t="shared" si="67"/>
        <v>13</v>
      </c>
      <c r="AH139" s="84">
        <f t="shared" si="67"/>
        <v>7</v>
      </c>
      <c r="AI139" s="84">
        <f t="shared" si="67"/>
        <v>10</v>
      </c>
      <c r="AJ139" s="84">
        <f t="shared" si="67"/>
        <v>7</v>
      </c>
      <c r="AK139" s="84">
        <f t="shared" si="67"/>
        <v>13</v>
      </c>
      <c r="AL139" s="84">
        <f t="shared" si="67"/>
        <v>7</v>
      </c>
      <c r="AM139" s="84">
        <f t="shared" si="67"/>
        <v>8</v>
      </c>
      <c r="AN139" s="84">
        <f t="shared" si="67"/>
        <v>14</v>
      </c>
      <c r="AO139" s="84">
        <f t="shared" si="67"/>
        <v>19</v>
      </c>
      <c r="AP139" s="84">
        <f t="shared" si="67"/>
        <v>12</v>
      </c>
      <c r="AQ139" s="84">
        <f t="shared" si="67"/>
        <v>8</v>
      </c>
      <c r="AR139" s="84">
        <f t="shared" si="67"/>
        <v>7</v>
      </c>
      <c r="AS139" s="84">
        <f t="shared" si="67"/>
        <v>7</v>
      </c>
      <c r="AT139" s="84">
        <f t="shared" si="67"/>
        <v>11</v>
      </c>
      <c r="AU139" s="84">
        <f t="shared" si="67"/>
        <v>55</v>
      </c>
      <c r="AV139" s="84">
        <f t="shared" si="67"/>
        <v>53</v>
      </c>
      <c r="AW139" s="84">
        <f t="shared" si="67"/>
        <v>49</v>
      </c>
      <c r="AX139" s="84">
        <f t="shared" si="67"/>
        <v>36</v>
      </c>
      <c r="AY139" s="84">
        <f t="shared" si="67"/>
        <v>39</v>
      </c>
      <c r="AZ139" s="84">
        <f t="shared" si="67"/>
        <v>39</v>
      </c>
      <c r="BA139" s="84">
        <f t="shared" si="67"/>
        <v>33</v>
      </c>
      <c r="BB139" s="84">
        <f t="shared" si="67"/>
        <v>37</v>
      </c>
      <c r="BC139" s="84">
        <f t="shared" si="67"/>
        <v>34</v>
      </c>
      <c r="BD139" s="84">
        <f t="shared" si="67"/>
        <v>34</v>
      </c>
      <c r="BE139" s="84">
        <f t="shared" si="67"/>
        <v>33</v>
      </c>
      <c r="BF139" s="84">
        <f t="shared" si="67"/>
        <v>29</v>
      </c>
      <c r="BG139" s="84">
        <f t="shared" si="67"/>
        <v>30</v>
      </c>
      <c r="BH139" s="84">
        <f t="shared" si="67"/>
        <v>27</v>
      </c>
      <c r="BI139" s="84">
        <f t="shared" si="67"/>
        <v>30</v>
      </c>
      <c r="BJ139" s="84">
        <f t="shared" si="67"/>
        <v>20</v>
      </c>
      <c r="BK139" s="84">
        <f t="shared" si="67"/>
        <v>17</v>
      </c>
      <c r="BL139" s="84">
        <f t="shared" si="67"/>
        <v>21</v>
      </c>
      <c r="BM139" s="84">
        <f t="shared" si="67"/>
        <v>19</v>
      </c>
      <c r="BN139" s="84">
        <f t="shared" si="67"/>
        <v>14</v>
      </c>
      <c r="BO139" s="84">
        <f t="shared" si="67"/>
        <v>11</v>
      </c>
      <c r="BP139" s="84">
        <f t="shared" si="67"/>
        <v>11</v>
      </c>
      <c r="BQ139" s="84">
        <f t="shared" ref="BQ139:BV139" si="68">SUM(BQ140:BQ143)</f>
        <v>6</v>
      </c>
      <c r="BR139" s="84">
        <f t="shared" si="68"/>
        <v>6</v>
      </c>
      <c r="BS139" s="84">
        <f t="shared" si="68"/>
        <v>8</v>
      </c>
      <c r="BT139" s="84">
        <f t="shared" si="68"/>
        <v>4</v>
      </c>
      <c r="BU139" s="84">
        <f t="shared" si="68"/>
        <v>9</v>
      </c>
      <c r="BV139" s="84">
        <f t="shared" si="68"/>
        <v>3</v>
      </c>
      <c r="BW139" s="76"/>
    </row>
    <row r="140" spans="1:75" x14ac:dyDescent="0.2">
      <c r="A140" s="83" t="s">
        <v>173</v>
      </c>
      <c r="B140" s="82">
        <v>4692</v>
      </c>
      <c r="C140" s="83" t="s">
        <v>102</v>
      </c>
      <c r="D140" s="130">
        <f t="shared" ref="D140:D143" si="69">E140+F140</f>
        <v>475</v>
      </c>
      <c r="E140" s="148">
        <f t="shared" ref="E140:E143" si="70">G140+I140+K140+M140+O140+Q140+S140+U140+W140+Y140+AA140+AC140+AE140+AG140+AI140+AK140+AM140+AO140+AQ140+AS140+AU140+AW140+AY140+BA140+BC140+BE140+BG140+BI140+BK140+BM140+BO140+BQ140+BS140+BU140</f>
        <v>249</v>
      </c>
      <c r="F140" s="149">
        <f t="shared" ref="F140:F143" si="71">H140+J140+L140+N140+P140+R140+T140+V140+X140+Z140+AB140+AD140+AF140+AH140+AJ140+AL140+AN140+AP140+AR140+AT140+AV140+AX140+AZ140+BB140+BD140+BF140+BH140+BJ140+BL140+BN140+BP140+BR140+BT140+BV140</f>
        <v>226</v>
      </c>
      <c r="G140" s="129">
        <v>5</v>
      </c>
      <c r="H140" s="129">
        <v>4</v>
      </c>
      <c r="I140" s="129">
        <v>2</v>
      </c>
      <c r="J140" s="129">
        <v>6</v>
      </c>
      <c r="K140" s="129">
        <v>3</v>
      </c>
      <c r="L140" s="129">
        <v>2</v>
      </c>
      <c r="M140" s="129">
        <v>3</v>
      </c>
      <c r="N140" s="129">
        <v>6</v>
      </c>
      <c r="O140" s="129">
        <v>4</v>
      </c>
      <c r="P140" s="129">
        <v>2</v>
      </c>
      <c r="Q140" s="129">
        <v>5</v>
      </c>
      <c r="R140" s="129">
        <v>4</v>
      </c>
      <c r="S140" s="129">
        <v>4</v>
      </c>
      <c r="T140" s="129">
        <v>3</v>
      </c>
      <c r="U140" s="129">
        <v>5</v>
      </c>
      <c r="V140" s="129">
        <v>2</v>
      </c>
      <c r="W140" s="129">
        <v>5</v>
      </c>
      <c r="X140" s="129">
        <v>4</v>
      </c>
      <c r="Y140" s="129">
        <v>5</v>
      </c>
      <c r="Z140" s="129">
        <v>4</v>
      </c>
      <c r="AA140" s="129">
        <v>5</v>
      </c>
      <c r="AB140" s="129">
        <v>4</v>
      </c>
      <c r="AC140" s="129">
        <v>6</v>
      </c>
      <c r="AD140" s="129">
        <v>4</v>
      </c>
      <c r="AE140" s="129">
        <v>6</v>
      </c>
      <c r="AF140" s="129">
        <v>2</v>
      </c>
      <c r="AG140" s="129">
        <v>6</v>
      </c>
      <c r="AH140" s="129">
        <v>3</v>
      </c>
      <c r="AI140" s="129">
        <v>4</v>
      </c>
      <c r="AJ140" s="129">
        <v>4</v>
      </c>
      <c r="AK140" s="129">
        <v>6</v>
      </c>
      <c r="AL140" s="129">
        <v>3</v>
      </c>
      <c r="AM140" s="129">
        <v>3</v>
      </c>
      <c r="AN140" s="129">
        <v>6</v>
      </c>
      <c r="AO140" s="129">
        <v>8</v>
      </c>
      <c r="AP140" s="129">
        <v>5</v>
      </c>
      <c r="AQ140" s="129">
        <v>4</v>
      </c>
      <c r="AR140" s="129">
        <v>3</v>
      </c>
      <c r="AS140" s="129">
        <v>3</v>
      </c>
      <c r="AT140" s="129">
        <v>5</v>
      </c>
      <c r="AU140" s="129">
        <v>23</v>
      </c>
      <c r="AV140" s="129">
        <v>24</v>
      </c>
      <c r="AW140" s="129">
        <v>21</v>
      </c>
      <c r="AX140" s="129">
        <v>17</v>
      </c>
      <c r="AY140" s="129">
        <v>17</v>
      </c>
      <c r="AZ140" s="129">
        <v>17</v>
      </c>
      <c r="BA140" s="129">
        <v>14</v>
      </c>
      <c r="BB140" s="129">
        <v>17</v>
      </c>
      <c r="BC140" s="129">
        <v>15</v>
      </c>
      <c r="BD140" s="129">
        <v>14</v>
      </c>
      <c r="BE140" s="129">
        <v>14</v>
      </c>
      <c r="BF140" s="129">
        <v>14</v>
      </c>
      <c r="BG140" s="129">
        <v>13</v>
      </c>
      <c r="BH140" s="129">
        <v>12</v>
      </c>
      <c r="BI140" s="129">
        <v>13</v>
      </c>
      <c r="BJ140" s="129">
        <v>9</v>
      </c>
      <c r="BK140" s="129">
        <v>7</v>
      </c>
      <c r="BL140" s="129">
        <v>9</v>
      </c>
      <c r="BM140" s="129">
        <v>7</v>
      </c>
      <c r="BN140" s="129">
        <v>6</v>
      </c>
      <c r="BO140" s="129">
        <v>4</v>
      </c>
      <c r="BP140" s="129">
        <v>5</v>
      </c>
      <c r="BQ140" s="129">
        <v>2</v>
      </c>
      <c r="BR140" s="129">
        <v>3</v>
      </c>
      <c r="BS140" s="129">
        <v>3</v>
      </c>
      <c r="BT140" s="129">
        <v>2</v>
      </c>
      <c r="BU140" s="129">
        <v>4</v>
      </c>
      <c r="BV140" s="129">
        <v>1</v>
      </c>
      <c r="BW140" s="76"/>
    </row>
    <row r="141" spans="1:75" x14ac:dyDescent="0.2">
      <c r="A141" s="83" t="s">
        <v>173</v>
      </c>
      <c r="B141" s="82">
        <v>4693</v>
      </c>
      <c r="C141" s="83" t="s">
        <v>103</v>
      </c>
      <c r="D141" s="130">
        <f t="shared" si="69"/>
        <v>140</v>
      </c>
      <c r="E141" s="148">
        <f t="shared" si="70"/>
        <v>73</v>
      </c>
      <c r="F141" s="149">
        <f t="shared" si="71"/>
        <v>67</v>
      </c>
      <c r="G141" s="129">
        <v>0</v>
      </c>
      <c r="H141" s="129">
        <v>1</v>
      </c>
      <c r="I141" s="129">
        <v>2</v>
      </c>
      <c r="J141" s="129">
        <v>1</v>
      </c>
      <c r="K141" s="129">
        <v>1</v>
      </c>
      <c r="L141" s="129">
        <v>1</v>
      </c>
      <c r="M141" s="129">
        <v>1</v>
      </c>
      <c r="N141" s="129">
        <v>2</v>
      </c>
      <c r="O141" s="129">
        <v>1</v>
      </c>
      <c r="P141" s="129">
        <v>1</v>
      </c>
      <c r="Q141" s="129">
        <v>1</v>
      </c>
      <c r="R141" s="129">
        <v>1</v>
      </c>
      <c r="S141" s="129">
        <v>1</v>
      </c>
      <c r="T141" s="129">
        <v>1</v>
      </c>
      <c r="U141" s="129">
        <v>1</v>
      </c>
      <c r="V141" s="129">
        <v>1</v>
      </c>
      <c r="W141" s="129">
        <v>1</v>
      </c>
      <c r="X141" s="129">
        <v>1</v>
      </c>
      <c r="Y141" s="129">
        <v>1</v>
      </c>
      <c r="Z141" s="129">
        <v>2</v>
      </c>
      <c r="AA141" s="129">
        <v>2</v>
      </c>
      <c r="AB141" s="129">
        <v>0</v>
      </c>
      <c r="AC141" s="129">
        <v>2</v>
      </c>
      <c r="AD141" s="129">
        <v>1</v>
      </c>
      <c r="AE141" s="129">
        <v>1</v>
      </c>
      <c r="AF141" s="129">
        <v>1</v>
      </c>
      <c r="AG141" s="129">
        <v>2</v>
      </c>
      <c r="AH141" s="129">
        <v>0</v>
      </c>
      <c r="AI141" s="129">
        <v>1</v>
      </c>
      <c r="AJ141" s="129">
        <v>1</v>
      </c>
      <c r="AK141" s="129">
        <v>2</v>
      </c>
      <c r="AL141" s="129">
        <v>0</v>
      </c>
      <c r="AM141" s="129">
        <v>1</v>
      </c>
      <c r="AN141" s="129">
        <v>2</v>
      </c>
      <c r="AO141" s="129">
        <v>2</v>
      </c>
      <c r="AP141" s="129">
        <v>2</v>
      </c>
      <c r="AQ141" s="129">
        <v>1</v>
      </c>
      <c r="AR141" s="129">
        <v>2</v>
      </c>
      <c r="AS141" s="129">
        <v>1</v>
      </c>
      <c r="AT141" s="129">
        <v>2</v>
      </c>
      <c r="AU141" s="129">
        <v>10</v>
      </c>
      <c r="AV141" s="129">
        <v>9</v>
      </c>
      <c r="AW141" s="129">
        <v>9</v>
      </c>
      <c r="AX141" s="129">
        <v>6</v>
      </c>
      <c r="AY141" s="129">
        <v>4</v>
      </c>
      <c r="AZ141" s="129">
        <v>4</v>
      </c>
      <c r="BA141" s="129">
        <v>3</v>
      </c>
      <c r="BB141" s="129">
        <v>4</v>
      </c>
      <c r="BC141" s="129">
        <v>3</v>
      </c>
      <c r="BD141" s="129">
        <v>4</v>
      </c>
      <c r="BE141" s="129">
        <v>3</v>
      </c>
      <c r="BF141" s="129">
        <v>3</v>
      </c>
      <c r="BG141" s="129">
        <v>3</v>
      </c>
      <c r="BH141" s="129">
        <v>3</v>
      </c>
      <c r="BI141" s="129">
        <v>3</v>
      </c>
      <c r="BJ141" s="129">
        <v>2</v>
      </c>
      <c r="BK141" s="129">
        <v>2</v>
      </c>
      <c r="BL141" s="129">
        <v>3</v>
      </c>
      <c r="BM141" s="129">
        <v>3</v>
      </c>
      <c r="BN141" s="129">
        <v>2</v>
      </c>
      <c r="BO141" s="129">
        <v>2</v>
      </c>
      <c r="BP141" s="129">
        <v>1</v>
      </c>
      <c r="BQ141" s="129">
        <v>1</v>
      </c>
      <c r="BR141" s="129">
        <v>1</v>
      </c>
      <c r="BS141" s="129">
        <v>1</v>
      </c>
      <c r="BT141" s="129">
        <v>1</v>
      </c>
      <c r="BU141" s="129">
        <v>1</v>
      </c>
      <c r="BV141" s="129">
        <v>1</v>
      </c>
      <c r="BW141" s="76"/>
    </row>
    <row r="142" spans="1:75" x14ac:dyDescent="0.2">
      <c r="A142" s="83" t="s">
        <v>173</v>
      </c>
      <c r="B142" s="82">
        <v>4694</v>
      </c>
      <c r="C142" s="83" t="s">
        <v>104</v>
      </c>
      <c r="D142" s="130">
        <f t="shared" si="69"/>
        <v>266</v>
      </c>
      <c r="E142" s="148">
        <f t="shared" si="70"/>
        <v>146</v>
      </c>
      <c r="F142" s="149">
        <f t="shared" si="71"/>
        <v>120</v>
      </c>
      <c r="G142" s="129">
        <v>1</v>
      </c>
      <c r="H142" s="129">
        <v>0</v>
      </c>
      <c r="I142" s="129">
        <v>3</v>
      </c>
      <c r="J142" s="129">
        <v>2</v>
      </c>
      <c r="K142" s="129">
        <v>1</v>
      </c>
      <c r="L142" s="129">
        <v>1</v>
      </c>
      <c r="M142" s="129">
        <v>0</v>
      </c>
      <c r="N142" s="129">
        <v>1</v>
      </c>
      <c r="O142" s="129">
        <v>2</v>
      </c>
      <c r="P142" s="129">
        <v>1</v>
      </c>
      <c r="Q142" s="129">
        <v>0</v>
      </c>
      <c r="R142" s="129">
        <v>1</v>
      </c>
      <c r="S142" s="129">
        <v>2</v>
      </c>
      <c r="T142" s="129">
        <v>1</v>
      </c>
      <c r="U142" s="129">
        <v>2</v>
      </c>
      <c r="V142" s="129">
        <v>1</v>
      </c>
      <c r="W142" s="129">
        <v>2</v>
      </c>
      <c r="X142" s="129">
        <v>2</v>
      </c>
      <c r="Y142" s="129">
        <v>2</v>
      </c>
      <c r="Z142" s="129">
        <v>2</v>
      </c>
      <c r="AA142" s="129">
        <v>2</v>
      </c>
      <c r="AB142" s="129">
        <v>2</v>
      </c>
      <c r="AC142" s="129">
        <v>4</v>
      </c>
      <c r="AD142" s="129">
        <v>2</v>
      </c>
      <c r="AE142" s="129">
        <v>3</v>
      </c>
      <c r="AF142" s="129">
        <v>2</v>
      </c>
      <c r="AG142" s="129">
        <v>3</v>
      </c>
      <c r="AH142" s="129">
        <v>2</v>
      </c>
      <c r="AI142" s="129">
        <v>3</v>
      </c>
      <c r="AJ142" s="129">
        <v>1</v>
      </c>
      <c r="AK142" s="129">
        <v>3</v>
      </c>
      <c r="AL142" s="129">
        <v>2</v>
      </c>
      <c r="AM142" s="129">
        <v>2</v>
      </c>
      <c r="AN142" s="129">
        <v>4</v>
      </c>
      <c r="AO142" s="129">
        <v>5</v>
      </c>
      <c r="AP142" s="129">
        <v>3</v>
      </c>
      <c r="AQ142" s="129">
        <v>2</v>
      </c>
      <c r="AR142" s="129">
        <v>1</v>
      </c>
      <c r="AS142" s="129">
        <v>2</v>
      </c>
      <c r="AT142" s="129">
        <v>2</v>
      </c>
      <c r="AU142" s="129">
        <v>13</v>
      </c>
      <c r="AV142" s="129">
        <v>12</v>
      </c>
      <c r="AW142" s="129">
        <v>11</v>
      </c>
      <c r="AX142" s="129">
        <v>8</v>
      </c>
      <c r="AY142" s="129">
        <v>10</v>
      </c>
      <c r="AZ142" s="129">
        <v>10</v>
      </c>
      <c r="BA142" s="129">
        <v>9</v>
      </c>
      <c r="BB142" s="129">
        <v>9</v>
      </c>
      <c r="BC142" s="129">
        <v>9</v>
      </c>
      <c r="BD142" s="129">
        <v>9</v>
      </c>
      <c r="BE142" s="129">
        <v>9</v>
      </c>
      <c r="BF142" s="129">
        <v>7</v>
      </c>
      <c r="BG142" s="129">
        <v>8</v>
      </c>
      <c r="BH142" s="129">
        <v>7</v>
      </c>
      <c r="BI142" s="129">
        <v>8</v>
      </c>
      <c r="BJ142" s="129">
        <v>5</v>
      </c>
      <c r="BK142" s="129">
        <v>6</v>
      </c>
      <c r="BL142" s="129">
        <v>7</v>
      </c>
      <c r="BM142" s="129">
        <v>7</v>
      </c>
      <c r="BN142" s="129">
        <v>5</v>
      </c>
      <c r="BO142" s="129">
        <v>4</v>
      </c>
      <c r="BP142" s="129">
        <v>4</v>
      </c>
      <c r="BQ142" s="129">
        <v>2</v>
      </c>
      <c r="BR142" s="129">
        <v>2</v>
      </c>
      <c r="BS142" s="129">
        <v>3</v>
      </c>
      <c r="BT142" s="129">
        <v>1</v>
      </c>
      <c r="BU142" s="129">
        <v>3</v>
      </c>
      <c r="BV142" s="129">
        <v>1</v>
      </c>
      <c r="BW142" s="76"/>
    </row>
    <row r="143" spans="1:75" x14ac:dyDescent="0.2">
      <c r="A143" s="83" t="s">
        <v>173</v>
      </c>
      <c r="B143" s="82">
        <v>7089</v>
      </c>
      <c r="C143" s="83" t="s">
        <v>105</v>
      </c>
      <c r="D143" s="130">
        <f t="shared" si="69"/>
        <v>210</v>
      </c>
      <c r="E143" s="148">
        <f t="shared" si="70"/>
        <v>115</v>
      </c>
      <c r="F143" s="149">
        <f t="shared" si="71"/>
        <v>95</v>
      </c>
      <c r="G143" s="129">
        <v>3</v>
      </c>
      <c r="H143" s="129">
        <v>1</v>
      </c>
      <c r="I143" s="129">
        <v>1</v>
      </c>
      <c r="J143" s="129">
        <v>4</v>
      </c>
      <c r="K143" s="129">
        <v>3</v>
      </c>
      <c r="L143" s="129">
        <v>5</v>
      </c>
      <c r="M143" s="129">
        <v>1</v>
      </c>
      <c r="N143" s="129">
        <v>4</v>
      </c>
      <c r="O143" s="129">
        <v>4</v>
      </c>
      <c r="P143" s="129">
        <v>4</v>
      </c>
      <c r="Q143" s="129">
        <v>5</v>
      </c>
      <c r="R143" s="129">
        <v>3</v>
      </c>
      <c r="S143" s="129">
        <v>2</v>
      </c>
      <c r="T143" s="129">
        <v>1</v>
      </c>
      <c r="U143" s="129">
        <v>3</v>
      </c>
      <c r="V143" s="129">
        <v>0</v>
      </c>
      <c r="W143" s="129">
        <v>2</v>
      </c>
      <c r="X143" s="129">
        <v>2</v>
      </c>
      <c r="Y143" s="129">
        <v>3</v>
      </c>
      <c r="Z143" s="129">
        <v>2</v>
      </c>
      <c r="AA143" s="129">
        <v>3</v>
      </c>
      <c r="AB143" s="129">
        <v>1</v>
      </c>
      <c r="AC143" s="129">
        <v>3</v>
      </c>
      <c r="AD143" s="129">
        <v>1</v>
      </c>
      <c r="AE143" s="129">
        <v>2</v>
      </c>
      <c r="AF143" s="129">
        <v>2</v>
      </c>
      <c r="AG143" s="129">
        <v>2</v>
      </c>
      <c r="AH143" s="129">
        <v>2</v>
      </c>
      <c r="AI143" s="129">
        <v>2</v>
      </c>
      <c r="AJ143" s="129">
        <v>1</v>
      </c>
      <c r="AK143" s="129">
        <v>2</v>
      </c>
      <c r="AL143" s="129">
        <v>2</v>
      </c>
      <c r="AM143" s="129">
        <v>2</v>
      </c>
      <c r="AN143" s="129">
        <v>2</v>
      </c>
      <c r="AO143" s="129">
        <v>4</v>
      </c>
      <c r="AP143" s="129">
        <v>2</v>
      </c>
      <c r="AQ143" s="129">
        <v>1</v>
      </c>
      <c r="AR143" s="129">
        <v>1</v>
      </c>
      <c r="AS143" s="129">
        <v>1</v>
      </c>
      <c r="AT143" s="129">
        <v>2</v>
      </c>
      <c r="AU143" s="129">
        <v>9</v>
      </c>
      <c r="AV143" s="129">
        <v>8</v>
      </c>
      <c r="AW143" s="129">
        <v>8</v>
      </c>
      <c r="AX143" s="129">
        <v>5</v>
      </c>
      <c r="AY143" s="129">
        <v>8</v>
      </c>
      <c r="AZ143" s="129">
        <v>8</v>
      </c>
      <c r="BA143" s="129">
        <v>7</v>
      </c>
      <c r="BB143" s="129">
        <v>7</v>
      </c>
      <c r="BC143" s="129">
        <v>7</v>
      </c>
      <c r="BD143" s="129">
        <v>7</v>
      </c>
      <c r="BE143" s="129">
        <v>7</v>
      </c>
      <c r="BF143" s="129">
        <v>5</v>
      </c>
      <c r="BG143" s="129">
        <v>6</v>
      </c>
      <c r="BH143" s="129">
        <v>5</v>
      </c>
      <c r="BI143" s="129">
        <v>6</v>
      </c>
      <c r="BJ143" s="129">
        <v>4</v>
      </c>
      <c r="BK143" s="129">
        <v>2</v>
      </c>
      <c r="BL143" s="129">
        <v>2</v>
      </c>
      <c r="BM143" s="129">
        <v>2</v>
      </c>
      <c r="BN143" s="129">
        <v>1</v>
      </c>
      <c r="BO143" s="129">
        <v>1</v>
      </c>
      <c r="BP143" s="129">
        <v>1</v>
      </c>
      <c r="BQ143" s="129">
        <v>1</v>
      </c>
      <c r="BR143" s="129">
        <v>0</v>
      </c>
      <c r="BS143" s="129">
        <v>1</v>
      </c>
      <c r="BT143" s="129">
        <v>0</v>
      </c>
      <c r="BU143" s="129">
        <v>1</v>
      </c>
      <c r="BV143" s="129">
        <v>0</v>
      </c>
      <c r="BW143" s="76"/>
    </row>
    <row r="144" spans="1:75" x14ac:dyDescent="0.2">
      <c r="A144" s="78" t="s">
        <v>167</v>
      </c>
      <c r="B144" s="79"/>
      <c r="C144" s="80" t="s">
        <v>281</v>
      </c>
      <c r="D144" s="84">
        <f>SUM(D145:D154)</f>
        <v>8604</v>
      </c>
      <c r="E144" s="84">
        <f t="shared" ref="E144:BP144" si="72">SUM(E145:E154)</f>
        <v>4314</v>
      </c>
      <c r="F144" s="84">
        <f t="shared" si="72"/>
        <v>4290</v>
      </c>
      <c r="G144" s="84">
        <f t="shared" si="72"/>
        <v>41</v>
      </c>
      <c r="H144" s="84">
        <f t="shared" si="72"/>
        <v>44</v>
      </c>
      <c r="I144" s="84">
        <f t="shared" si="72"/>
        <v>46</v>
      </c>
      <c r="J144" s="84">
        <f t="shared" si="72"/>
        <v>63</v>
      </c>
      <c r="K144" s="84">
        <f t="shared" si="72"/>
        <v>54</v>
      </c>
      <c r="L144" s="84">
        <f t="shared" si="72"/>
        <v>45</v>
      </c>
      <c r="M144" s="84">
        <f t="shared" si="72"/>
        <v>42</v>
      </c>
      <c r="N144" s="84">
        <f t="shared" si="72"/>
        <v>60</v>
      </c>
      <c r="O144" s="84">
        <f t="shared" si="72"/>
        <v>62</v>
      </c>
      <c r="P144" s="84">
        <f t="shared" si="72"/>
        <v>59</v>
      </c>
      <c r="Q144" s="84">
        <f t="shared" si="72"/>
        <v>56</v>
      </c>
      <c r="R144" s="84">
        <f t="shared" si="72"/>
        <v>70</v>
      </c>
      <c r="S144" s="84">
        <f t="shared" si="72"/>
        <v>60</v>
      </c>
      <c r="T144" s="84">
        <f t="shared" si="72"/>
        <v>58</v>
      </c>
      <c r="U144" s="84">
        <f t="shared" si="72"/>
        <v>73</v>
      </c>
      <c r="V144" s="84">
        <f t="shared" si="72"/>
        <v>73</v>
      </c>
      <c r="W144" s="84">
        <f t="shared" si="72"/>
        <v>85</v>
      </c>
      <c r="X144" s="84">
        <f t="shared" si="72"/>
        <v>68</v>
      </c>
      <c r="Y144" s="84">
        <f t="shared" si="72"/>
        <v>66</v>
      </c>
      <c r="Z144" s="84">
        <f t="shared" si="72"/>
        <v>85</v>
      </c>
      <c r="AA144" s="84">
        <f t="shared" si="72"/>
        <v>69</v>
      </c>
      <c r="AB144" s="84">
        <f t="shared" si="72"/>
        <v>71</v>
      </c>
      <c r="AC144" s="84">
        <f t="shared" si="72"/>
        <v>95</v>
      </c>
      <c r="AD144" s="84">
        <f t="shared" si="72"/>
        <v>97</v>
      </c>
      <c r="AE144" s="84">
        <f t="shared" si="72"/>
        <v>90</v>
      </c>
      <c r="AF144" s="84">
        <f t="shared" si="72"/>
        <v>92</v>
      </c>
      <c r="AG144" s="84">
        <f t="shared" si="72"/>
        <v>76</v>
      </c>
      <c r="AH144" s="84">
        <f t="shared" si="72"/>
        <v>78</v>
      </c>
      <c r="AI144" s="84">
        <f t="shared" si="72"/>
        <v>74</v>
      </c>
      <c r="AJ144" s="84">
        <f t="shared" si="72"/>
        <v>77</v>
      </c>
      <c r="AK144" s="84">
        <f t="shared" si="72"/>
        <v>97</v>
      </c>
      <c r="AL144" s="84">
        <f t="shared" si="72"/>
        <v>104</v>
      </c>
      <c r="AM144" s="84">
        <f t="shared" si="72"/>
        <v>108</v>
      </c>
      <c r="AN144" s="84">
        <f t="shared" si="72"/>
        <v>118</v>
      </c>
      <c r="AO144" s="84">
        <f t="shared" si="72"/>
        <v>118</v>
      </c>
      <c r="AP144" s="84">
        <f t="shared" si="72"/>
        <v>110</v>
      </c>
      <c r="AQ144" s="84">
        <f t="shared" si="72"/>
        <v>113</v>
      </c>
      <c r="AR144" s="84">
        <f t="shared" si="72"/>
        <v>111</v>
      </c>
      <c r="AS144" s="84">
        <f t="shared" si="72"/>
        <v>84</v>
      </c>
      <c r="AT144" s="84">
        <f t="shared" si="72"/>
        <v>87</v>
      </c>
      <c r="AU144" s="84">
        <f t="shared" si="72"/>
        <v>320</v>
      </c>
      <c r="AV144" s="84">
        <f t="shared" si="72"/>
        <v>347</v>
      </c>
      <c r="AW144" s="84">
        <f t="shared" si="72"/>
        <v>261</v>
      </c>
      <c r="AX144" s="84">
        <f t="shared" si="72"/>
        <v>228</v>
      </c>
      <c r="AY144" s="84">
        <f t="shared" si="72"/>
        <v>274</v>
      </c>
      <c r="AZ144" s="84">
        <f t="shared" si="72"/>
        <v>252</v>
      </c>
      <c r="BA144" s="84">
        <f t="shared" si="72"/>
        <v>313</v>
      </c>
      <c r="BB144" s="84">
        <f t="shared" si="72"/>
        <v>290</v>
      </c>
      <c r="BC144" s="84">
        <f t="shared" si="72"/>
        <v>256</v>
      </c>
      <c r="BD144" s="84">
        <f t="shared" si="72"/>
        <v>278</v>
      </c>
      <c r="BE144" s="84">
        <f t="shared" si="72"/>
        <v>252</v>
      </c>
      <c r="BF144" s="84">
        <f t="shared" si="72"/>
        <v>297</v>
      </c>
      <c r="BG144" s="84">
        <f t="shared" si="72"/>
        <v>223</v>
      </c>
      <c r="BH144" s="84">
        <f t="shared" si="72"/>
        <v>230</v>
      </c>
      <c r="BI144" s="84">
        <f t="shared" si="72"/>
        <v>202</v>
      </c>
      <c r="BJ144" s="84">
        <f t="shared" si="72"/>
        <v>212</v>
      </c>
      <c r="BK144" s="84">
        <f t="shared" si="72"/>
        <v>186</v>
      </c>
      <c r="BL144" s="84">
        <f t="shared" si="72"/>
        <v>169</v>
      </c>
      <c r="BM144" s="84">
        <f t="shared" si="72"/>
        <v>176</v>
      </c>
      <c r="BN144" s="84">
        <f t="shared" si="72"/>
        <v>133</v>
      </c>
      <c r="BO144" s="84">
        <f t="shared" si="72"/>
        <v>127</v>
      </c>
      <c r="BP144" s="84">
        <f t="shared" si="72"/>
        <v>120</v>
      </c>
      <c r="BQ144" s="84">
        <f t="shared" ref="BQ144:BV144" si="73">SUM(BQ145:BQ154)</f>
        <v>87</v>
      </c>
      <c r="BR144" s="84">
        <f t="shared" si="73"/>
        <v>76</v>
      </c>
      <c r="BS144" s="84">
        <f t="shared" si="73"/>
        <v>55</v>
      </c>
      <c r="BT144" s="84">
        <f t="shared" si="73"/>
        <v>42</v>
      </c>
      <c r="BU144" s="84">
        <f t="shared" si="73"/>
        <v>73</v>
      </c>
      <c r="BV144" s="84">
        <f t="shared" si="73"/>
        <v>46</v>
      </c>
      <c r="BW144" s="76"/>
    </row>
    <row r="145" spans="1:75" x14ac:dyDescent="0.2">
      <c r="A145" s="83" t="s">
        <v>167</v>
      </c>
      <c r="B145" s="82">
        <v>4711</v>
      </c>
      <c r="C145" s="83" t="s">
        <v>106</v>
      </c>
      <c r="D145" s="130">
        <f t="shared" ref="D145:D154" si="74">E145+F145</f>
        <v>2285</v>
      </c>
      <c r="E145" s="148">
        <f t="shared" ref="E145:E154" si="75">G145+I145+K145+M145+O145+Q145+S145+U145+W145+Y145+AA145+AC145+AE145+AG145+AI145+AK145+AM145+AO145+AQ145+AS145+AU145+AW145+AY145+BA145+BC145+BE145+BG145+BI145+BK145+BM145+BO145+BQ145+BS145+BU145</f>
        <v>1148</v>
      </c>
      <c r="F145" s="149">
        <f t="shared" ref="F145:F154" si="76">H145+J145+L145+N145+P145+R145+T145+V145+X145+Z145+AB145+AD145+AF145+AH145+AJ145+AL145+AN145+AP145+AR145+AT145+AV145+AX145+AZ145+BB145+BD145+BF145+BH145+BJ145+BL145+BN145+BP145+BR145+BT145+BV145</f>
        <v>1137</v>
      </c>
      <c r="G145" s="129">
        <v>13</v>
      </c>
      <c r="H145" s="129">
        <v>15</v>
      </c>
      <c r="I145" s="129">
        <v>10</v>
      </c>
      <c r="J145" s="129">
        <v>18</v>
      </c>
      <c r="K145" s="129">
        <v>11</v>
      </c>
      <c r="L145" s="129">
        <v>8</v>
      </c>
      <c r="M145" s="129">
        <v>9</v>
      </c>
      <c r="N145" s="129">
        <v>13</v>
      </c>
      <c r="O145" s="129">
        <v>12</v>
      </c>
      <c r="P145" s="129">
        <v>17</v>
      </c>
      <c r="Q145" s="129">
        <v>11</v>
      </c>
      <c r="R145" s="129">
        <v>15</v>
      </c>
      <c r="S145" s="129">
        <v>17</v>
      </c>
      <c r="T145" s="129">
        <v>16</v>
      </c>
      <c r="U145" s="129">
        <v>20</v>
      </c>
      <c r="V145" s="129">
        <v>21</v>
      </c>
      <c r="W145" s="129">
        <v>25</v>
      </c>
      <c r="X145" s="129">
        <v>18</v>
      </c>
      <c r="Y145" s="129">
        <v>20</v>
      </c>
      <c r="Z145" s="129">
        <v>21</v>
      </c>
      <c r="AA145" s="129">
        <v>20</v>
      </c>
      <c r="AB145" s="129">
        <v>21</v>
      </c>
      <c r="AC145" s="129">
        <v>20</v>
      </c>
      <c r="AD145" s="129">
        <v>22</v>
      </c>
      <c r="AE145" s="129">
        <v>19</v>
      </c>
      <c r="AF145" s="129">
        <v>21</v>
      </c>
      <c r="AG145" s="129">
        <v>18</v>
      </c>
      <c r="AH145" s="129">
        <v>17</v>
      </c>
      <c r="AI145" s="129">
        <v>17</v>
      </c>
      <c r="AJ145" s="129">
        <v>16</v>
      </c>
      <c r="AK145" s="129">
        <v>22</v>
      </c>
      <c r="AL145" s="129">
        <v>24</v>
      </c>
      <c r="AM145" s="129">
        <v>22</v>
      </c>
      <c r="AN145" s="129">
        <v>26</v>
      </c>
      <c r="AO145" s="129">
        <v>26</v>
      </c>
      <c r="AP145" s="129">
        <v>24</v>
      </c>
      <c r="AQ145" s="129">
        <v>32</v>
      </c>
      <c r="AR145" s="129">
        <v>31</v>
      </c>
      <c r="AS145" s="129">
        <v>23</v>
      </c>
      <c r="AT145" s="129">
        <v>25</v>
      </c>
      <c r="AU145" s="129">
        <v>89</v>
      </c>
      <c r="AV145" s="129">
        <v>99</v>
      </c>
      <c r="AW145" s="129">
        <v>75</v>
      </c>
      <c r="AX145" s="129">
        <v>62</v>
      </c>
      <c r="AY145" s="129">
        <v>76</v>
      </c>
      <c r="AZ145" s="129">
        <v>70</v>
      </c>
      <c r="BA145" s="129">
        <v>87</v>
      </c>
      <c r="BB145" s="129">
        <v>80</v>
      </c>
      <c r="BC145" s="129">
        <v>70</v>
      </c>
      <c r="BD145" s="129">
        <v>78</v>
      </c>
      <c r="BE145" s="129">
        <v>70</v>
      </c>
      <c r="BF145" s="129">
        <v>82</v>
      </c>
      <c r="BG145" s="129">
        <v>62</v>
      </c>
      <c r="BH145" s="129">
        <v>64</v>
      </c>
      <c r="BI145" s="129">
        <v>56</v>
      </c>
      <c r="BJ145" s="129">
        <v>58</v>
      </c>
      <c r="BK145" s="129">
        <v>52</v>
      </c>
      <c r="BL145" s="129">
        <v>44</v>
      </c>
      <c r="BM145" s="129">
        <v>48</v>
      </c>
      <c r="BN145" s="129">
        <v>36</v>
      </c>
      <c r="BO145" s="129">
        <v>36</v>
      </c>
      <c r="BP145" s="129">
        <v>31</v>
      </c>
      <c r="BQ145" s="129">
        <v>23</v>
      </c>
      <c r="BR145" s="129">
        <v>20</v>
      </c>
      <c r="BS145" s="129">
        <v>16</v>
      </c>
      <c r="BT145" s="129">
        <v>12</v>
      </c>
      <c r="BU145" s="129">
        <v>21</v>
      </c>
      <c r="BV145" s="129">
        <v>12</v>
      </c>
      <c r="BW145" s="76"/>
    </row>
    <row r="146" spans="1:75" x14ac:dyDescent="0.2">
      <c r="A146" s="83" t="s">
        <v>167</v>
      </c>
      <c r="B146" s="82">
        <v>4712</v>
      </c>
      <c r="C146" s="83" t="s">
        <v>107</v>
      </c>
      <c r="D146" s="130">
        <f t="shared" si="74"/>
        <v>373</v>
      </c>
      <c r="E146" s="148">
        <f t="shared" si="75"/>
        <v>183</v>
      </c>
      <c r="F146" s="149">
        <f t="shared" si="76"/>
        <v>190</v>
      </c>
      <c r="G146" s="129">
        <v>0</v>
      </c>
      <c r="H146" s="129">
        <v>1</v>
      </c>
      <c r="I146" s="129">
        <v>0</v>
      </c>
      <c r="J146" s="129">
        <v>3</v>
      </c>
      <c r="K146" s="129">
        <v>1</v>
      </c>
      <c r="L146" s="129">
        <v>2</v>
      </c>
      <c r="M146" s="129">
        <v>0</v>
      </c>
      <c r="N146" s="129">
        <v>3</v>
      </c>
      <c r="O146" s="129">
        <v>1</v>
      </c>
      <c r="P146" s="129">
        <v>3</v>
      </c>
      <c r="Q146" s="129">
        <v>2</v>
      </c>
      <c r="R146" s="129">
        <v>2</v>
      </c>
      <c r="S146" s="129">
        <v>2</v>
      </c>
      <c r="T146" s="129">
        <v>2</v>
      </c>
      <c r="U146" s="129">
        <v>3</v>
      </c>
      <c r="V146" s="129">
        <v>2</v>
      </c>
      <c r="W146" s="129">
        <v>3</v>
      </c>
      <c r="X146" s="129">
        <v>2</v>
      </c>
      <c r="Y146" s="129">
        <v>2</v>
      </c>
      <c r="Z146" s="129">
        <v>3</v>
      </c>
      <c r="AA146" s="129">
        <v>2</v>
      </c>
      <c r="AB146" s="129">
        <v>3</v>
      </c>
      <c r="AC146" s="129">
        <v>4</v>
      </c>
      <c r="AD146" s="129">
        <v>4</v>
      </c>
      <c r="AE146" s="129">
        <v>4</v>
      </c>
      <c r="AF146" s="129">
        <v>4</v>
      </c>
      <c r="AG146" s="129">
        <v>3</v>
      </c>
      <c r="AH146" s="129">
        <v>3</v>
      </c>
      <c r="AI146" s="129">
        <v>3</v>
      </c>
      <c r="AJ146" s="129">
        <v>3</v>
      </c>
      <c r="AK146" s="129">
        <v>4</v>
      </c>
      <c r="AL146" s="129">
        <v>4</v>
      </c>
      <c r="AM146" s="129">
        <v>5</v>
      </c>
      <c r="AN146" s="129">
        <v>5</v>
      </c>
      <c r="AO146" s="129">
        <v>5</v>
      </c>
      <c r="AP146" s="129">
        <v>5</v>
      </c>
      <c r="AQ146" s="129">
        <v>5</v>
      </c>
      <c r="AR146" s="129">
        <v>4</v>
      </c>
      <c r="AS146" s="129">
        <v>3</v>
      </c>
      <c r="AT146" s="129">
        <v>4</v>
      </c>
      <c r="AU146" s="129">
        <v>13</v>
      </c>
      <c r="AV146" s="129">
        <v>14</v>
      </c>
      <c r="AW146" s="129">
        <v>10</v>
      </c>
      <c r="AX146" s="129">
        <v>10</v>
      </c>
      <c r="AY146" s="129">
        <v>11</v>
      </c>
      <c r="AZ146" s="129">
        <v>11</v>
      </c>
      <c r="BA146" s="129">
        <v>13</v>
      </c>
      <c r="BB146" s="129">
        <v>12</v>
      </c>
      <c r="BC146" s="129">
        <v>11</v>
      </c>
      <c r="BD146" s="129">
        <v>11</v>
      </c>
      <c r="BE146" s="129">
        <v>10</v>
      </c>
      <c r="BF146" s="129">
        <v>13</v>
      </c>
      <c r="BG146" s="129">
        <v>9</v>
      </c>
      <c r="BH146" s="129">
        <v>10</v>
      </c>
      <c r="BI146" s="129">
        <v>8</v>
      </c>
      <c r="BJ146" s="129">
        <v>9</v>
      </c>
      <c r="BK146" s="129">
        <v>12</v>
      </c>
      <c r="BL146" s="129">
        <v>11</v>
      </c>
      <c r="BM146" s="129">
        <v>11</v>
      </c>
      <c r="BN146" s="129">
        <v>9</v>
      </c>
      <c r="BO146" s="129">
        <v>8</v>
      </c>
      <c r="BP146" s="129">
        <v>8</v>
      </c>
      <c r="BQ146" s="129">
        <v>6</v>
      </c>
      <c r="BR146" s="129">
        <v>5</v>
      </c>
      <c r="BS146" s="129">
        <v>4</v>
      </c>
      <c r="BT146" s="129">
        <v>2</v>
      </c>
      <c r="BU146" s="129">
        <v>5</v>
      </c>
      <c r="BV146" s="129">
        <v>3</v>
      </c>
      <c r="BW146" s="76"/>
    </row>
    <row r="147" spans="1:75" x14ac:dyDescent="0.2">
      <c r="A147" s="83" t="s">
        <v>167</v>
      </c>
      <c r="B147" s="82">
        <v>4713</v>
      </c>
      <c r="C147" s="83" t="s">
        <v>108</v>
      </c>
      <c r="D147" s="130">
        <f t="shared" si="74"/>
        <v>452</v>
      </c>
      <c r="E147" s="148">
        <f t="shared" si="75"/>
        <v>230</v>
      </c>
      <c r="F147" s="149">
        <f t="shared" si="76"/>
        <v>222</v>
      </c>
      <c r="G147" s="129">
        <v>2</v>
      </c>
      <c r="H147" s="129">
        <v>1</v>
      </c>
      <c r="I147" s="129">
        <v>0</v>
      </c>
      <c r="J147" s="129">
        <v>2</v>
      </c>
      <c r="K147" s="129">
        <v>5</v>
      </c>
      <c r="L147" s="129">
        <v>1</v>
      </c>
      <c r="M147" s="129">
        <v>1</v>
      </c>
      <c r="N147" s="129">
        <v>1</v>
      </c>
      <c r="O147" s="129">
        <v>4</v>
      </c>
      <c r="P147" s="129">
        <v>3</v>
      </c>
      <c r="Q147" s="129">
        <v>1</v>
      </c>
      <c r="R147" s="129">
        <v>3</v>
      </c>
      <c r="S147" s="129">
        <v>3</v>
      </c>
      <c r="T147" s="129">
        <v>2</v>
      </c>
      <c r="U147" s="129">
        <v>3</v>
      </c>
      <c r="V147" s="129">
        <v>3</v>
      </c>
      <c r="W147" s="129">
        <v>4</v>
      </c>
      <c r="X147" s="129">
        <v>3</v>
      </c>
      <c r="Y147" s="129">
        <v>3</v>
      </c>
      <c r="Z147" s="129">
        <v>4</v>
      </c>
      <c r="AA147" s="129">
        <v>3</v>
      </c>
      <c r="AB147" s="129">
        <v>3</v>
      </c>
      <c r="AC147" s="129">
        <v>5</v>
      </c>
      <c r="AD147" s="129">
        <v>6</v>
      </c>
      <c r="AE147" s="129">
        <v>5</v>
      </c>
      <c r="AF147" s="129">
        <v>5</v>
      </c>
      <c r="AG147" s="129">
        <v>4</v>
      </c>
      <c r="AH147" s="129">
        <v>5</v>
      </c>
      <c r="AI147" s="129">
        <v>4</v>
      </c>
      <c r="AJ147" s="129">
        <v>4</v>
      </c>
      <c r="AK147" s="129">
        <v>5</v>
      </c>
      <c r="AL147" s="129">
        <v>6</v>
      </c>
      <c r="AM147" s="129">
        <v>6</v>
      </c>
      <c r="AN147" s="129">
        <v>7</v>
      </c>
      <c r="AO147" s="129">
        <v>7</v>
      </c>
      <c r="AP147" s="129">
        <v>6</v>
      </c>
      <c r="AQ147" s="129">
        <v>7</v>
      </c>
      <c r="AR147" s="129">
        <v>6</v>
      </c>
      <c r="AS147" s="129">
        <v>5</v>
      </c>
      <c r="AT147" s="129">
        <v>5</v>
      </c>
      <c r="AU147" s="129">
        <v>19</v>
      </c>
      <c r="AV147" s="129">
        <v>20</v>
      </c>
      <c r="AW147" s="129">
        <v>15</v>
      </c>
      <c r="AX147" s="129">
        <v>13</v>
      </c>
      <c r="AY147" s="129">
        <v>13</v>
      </c>
      <c r="AZ147" s="129">
        <v>12</v>
      </c>
      <c r="BA147" s="129">
        <v>15</v>
      </c>
      <c r="BB147" s="129">
        <v>14</v>
      </c>
      <c r="BC147" s="129">
        <v>12</v>
      </c>
      <c r="BD147" s="129">
        <v>14</v>
      </c>
      <c r="BE147" s="129">
        <v>12</v>
      </c>
      <c r="BF147" s="129">
        <v>14</v>
      </c>
      <c r="BG147" s="129">
        <v>11</v>
      </c>
      <c r="BH147" s="129">
        <v>11</v>
      </c>
      <c r="BI147" s="129">
        <v>10</v>
      </c>
      <c r="BJ147" s="129">
        <v>10</v>
      </c>
      <c r="BK147" s="129">
        <v>12</v>
      </c>
      <c r="BL147" s="129">
        <v>11</v>
      </c>
      <c r="BM147" s="129">
        <v>11</v>
      </c>
      <c r="BN147" s="129">
        <v>9</v>
      </c>
      <c r="BO147" s="129">
        <v>8</v>
      </c>
      <c r="BP147" s="129">
        <v>8</v>
      </c>
      <c r="BQ147" s="129">
        <v>6</v>
      </c>
      <c r="BR147" s="129">
        <v>5</v>
      </c>
      <c r="BS147" s="129">
        <v>4</v>
      </c>
      <c r="BT147" s="129">
        <v>2</v>
      </c>
      <c r="BU147" s="129">
        <v>5</v>
      </c>
      <c r="BV147" s="129">
        <v>3</v>
      </c>
      <c r="BW147" s="76"/>
    </row>
    <row r="148" spans="1:75" x14ac:dyDescent="0.2">
      <c r="A148" s="83" t="s">
        <v>167</v>
      </c>
      <c r="B148" s="82">
        <v>4714</v>
      </c>
      <c r="C148" s="83" t="s">
        <v>109</v>
      </c>
      <c r="D148" s="130">
        <f t="shared" si="74"/>
        <v>450</v>
      </c>
      <c r="E148" s="148">
        <f t="shared" si="75"/>
        <v>227</v>
      </c>
      <c r="F148" s="149">
        <f t="shared" si="76"/>
        <v>223</v>
      </c>
      <c r="G148" s="129">
        <v>1</v>
      </c>
      <c r="H148" s="129">
        <v>4</v>
      </c>
      <c r="I148" s="129">
        <v>2</v>
      </c>
      <c r="J148" s="129">
        <v>1</v>
      </c>
      <c r="K148" s="129">
        <v>1</v>
      </c>
      <c r="L148" s="129">
        <v>3</v>
      </c>
      <c r="M148" s="129">
        <v>3</v>
      </c>
      <c r="N148" s="129">
        <v>3</v>
      </c>
      <c r="O148" s="129">
        <v>1</v>
      </c>
      <c r="P148" s="129">
        <v>1</v>
      </c>
      <c r="Q148" s="129">
        <v>6</v>
      </c>
      <c r="R148" s="129">
        <v>2</v>
      </c>
      <c r="S148" s="129">
        <v>3</v>
      </c>
      <c r="T148" s="129">
        <v>3</v>
      </c>
      <c r="U148" s="129">
        <v>4</v>
      </c>
      <c r="V148" s="129">
        <v>3</v>
      </c>
      <c r="W148" s="129">
        <v>4</v>
      </c>
      <c r="X148" s="129">
        <v>4</v>
      </c>
      <c r="Y148" s="129">
        <v>3</v>
      </c>
      <c r="Z148" s="129">
        <v>5</v>
      </c>
      <c r="AA148" s="129">
        <v>3</v>
      </c>
      <c r="AB148" s="129">
        <v>4</v>
      </c>
      <c r="AC148" s="129">
        <v>5</v>
      </c>
      <c r="AD148" s="129">
        <v>5</v>
      </c>
      <c r="AE148" s="129">
        <v>5</v>
      </c>
      <c r="AF148" s="129">
        <v>4</v>
      </c>
      <c r="AG148" s="129">
        <v>4</v>
      </c>
      <c r="AH148" s="129">
        <v>4</v>
      </c>
      <c r="AI148" s="129">
        <v>4</v>
      </c>
      <c r="AJ148" s="129">
        <v>4</v>
      </c>
      <c r="AK148" s="129">
        <v>5</v>
      </c>
      <c r="AL148" s="129">
        <v>5</v>
      </c>
      <c r="AM148" s="129">
        <v>6</v>
      </c>
      <c r="AN148" s="129">
        <v>6</v>
      </c>
      <c r="AO148" s="129">
        <v>6</v>
      </c>
      <c r="AP148" s="129">
        <v>6</v>
      </c>
      <c r="AQ148" s="129">
        <v>5</v>
      </c>
      <c r="AR148" s="129">
        <v>5</v>
      </c>
      <c r="AS148" s="129">
        <v>4</v>
      </c>
      <c r="AT148" s="129">
        <v>3</v>
      </c>
      <c r="AU148" s="129">
        <v>14</v>
      </c>
      <c r="AV148" s="129">
        <v>14</v>
      </c>
      <c r="AW148" s="129">
        <v>11</v>
      </c>
      <c r="AX148" s="129">
        <v>10</v>
      </c>
      <c r="AY148" s="129">
        <v>15</v>
      </c>
      <c r="AZ148" s="129">
        <v>14</v>
      </c>
      <c r="BA148" s="129">
        <v>18</v>
      </c>
      <c r="BB148" s="129">
        <v>16</v>
      </c>
      <c r="BC148" s="129">
        <v>14</v>
      </c>
      <c r="BD148" s="129">
        <v>16</v>
      </c>
      <c r="BE148" s="129">
        <v>14</v>
      </c>
      <c r="BF148" s="129">
        <v>17</v>
      </c>
      <c r="BG148" s="129">
        <v>13</v>
      </c>
      <c r="BH148" s="129">
        <v>12</v>
      </c>
      <c r="BI148" s="129">
        <v>11</v>
      </c>
      <c r="BJ148" s="129">
        <v>12</v>
      </c>
      <c r="BK148" s="129">
        <v>11</v>
      </c>
      <c r="BL148" s="129">
        <v>11</v>
      </c>
      <c r="BM148" s="129">
        <v>11</v>
      </c>
      <c r="BN148" s="129">
        <v>8</v>
      </c>
      <c r="BO148" s="129">
        <v>8</v>
      </c>
      <c r="BP148" s="129">
        <v>7</v>
      </c>
      <c r="BQ148" s="129">
        <v>5</v>
      </c>
      <c r="BR148" s="129">
        <v>5</v>
      </c>
      <c r="BS148" s="129">
        <v>3</v>
      </c>
      <c r="BT148" s="129">
        <v>3</v>
      </c>
      <c r="BU148" s="129">
        <v>4</v>
      </c>
      <c r="BV148" s="129">
        <v>3</v>
      </c>
      <c r="BW148" s="76"/>
    </row>
    <row r="149" spans="1:75" x14ac:dyDescent="0.2">
      <c r="A149" s="83" t="s">
        <v>167</v>
      </c>
      <c r="B149" s="82">
        <v>4715</v>
      </c>
      <c r="C149" s="83" t="s">
        <v>110</v>
      </c>
      <c r="D149" s="130">
        <f t="shared" si="74"/>
        <v>1087</v>
      </c>
      <c r="E149" s="148">
        <f t="shared" si="75"/>
        <v>549</v>
      </c>
      <c r="F149" s="149">
        <f t="shared" si="76"/>
        <v>538</v>
      </c>
      <c r="G149" s="129">
        <v>5</v>
      </c>
      <c r="H149" s="129">
        <v>3</v>
      </c>
      <c r="I149" s="129">
        <v>6</v>
      </c>
      <c r="J149" s="129">
        <v>7</v>
      </c>
      <c r="K149" s="129">
        <v>7</v>
      </c>
      <c r="L149" s="129">
        <v>6</v>
      </c>
      <c r="M149" s="129">
        <v>7</v>
      </c>
      <c r="N149" s="129">
        <v>8</v>
      </c>
      <c r="O149" s="129">
        <v>8</v>
      </c>
      <c r="P149" s="129">
        <v>5</v>
      </c>
      <c r="Q149" s="129">
        <v>5</v>
      </c>
      <c r="R149" s="129">
        <v>7</v>
      </c>
      <c r="S149" s="129">
        <v>4</v>
      </c>
      <c r="T149" s="129">
        <v>5</v>
      </c>
      <c r="U149" s="129">
        <v>5</v>
      </c>
      <c r="V149" s="129">
        <v>6</v>
      </c>
      <c r="W149" s="129">
        <v>6</v>
      </c>
      <c r="X149" s="129">
        <v>5</v>
      </c>
      <c r="Y149" s="129">
        <v>5</v>
      </c>
      <c r="Z149" s="129">
        <v>6</v>
      </c>
      <c r="AA149" s="129">
        <v>5</v>
      </c>
      <c r="AB149" s="129">
        <v>5</v>
      </c>
      <c r="AC149" s="129">
        <v>12</v>
      </c>
      <c r="AD149" s="129">
        <v>12</v>
      </c>
      <c r="AE149" s="129">
        <v>11</v>
      </c>
      <c r="AF149" s="129">
        <v>12</v>
      </c>
      <c r="AG149" s="129">
        <v>9</v>
      </c>
      <c r="AH149" s="129">
        <v>10</v>
      </c>
      <c r="AI149" s="129">
        <v>9</v>
      </c>
      <c r="AJ149" s="129">
        <v>10</v>
      </c>
      <c r="AK149" s="129">
        <v>12</v>
      </c>
      <c r="AL149" s="129">
        <v>13</v>
      </c>
      <c r="AM149" s="129">
        <v>13</v>
      </c>
      <c r="AN149" s="129">
        <v>15</v>
      </c>
      <c r="AO149" s="129">
        <v>15</v>
      </c>
      <c r="AP149" s="129">
        <v>13</v>
      </c>
      <c r="AQ149" s="129">
        <v>13</v>
      </c>
      <c r="AR149" s="129">
        <v>12</v>
      </c>
      <c r="AS149" s="129">
        <v>9</v>
      </c>
      <c r="AT149" s="129">
        <v>10</v>
      </c>
      <c r="AU149" s="129">
        <v>36</v>
      </c>
      <c r="AV149" s="129">
        <v>39</v>
      </c>
      <c r="AW149" s="129">
        <v>29</v>
      </c>
      <c r="AX149" s="129">
        <v>26</v>
      </c>
      <c r="AY149" s="129">
        <v>36</v>
      </c>
      <c r="AZ149" s="129">
        <v>33</v>
      </c>
      <c r="BA149" s="129">
        <v>41</v>
      </c>
      <c r="BB149" s="129">
        <v>38</v>
      </c>
      <c r="BC149" s="129">
        <v>34</v>
      </c>
      <c r="BD149" s="129">
        <v>36</v>
      </c>
      <c r="BE149" s="129">
        <v>33</v>
      </c>
      <c r="BF149" s="129">
        <v>39</v>
      </c>
      <c r="BG149" s="129">
        <v>29</v>
      </c>
      <c r="BH149" s="129">
        <v>30</v>
      </c>
      <c r="BI149" s="129">
        <v>27</v>
      </c>
      <c r="BJ149" s="129">
        <v>27</v>
      </c>
      <c r="BK149" s="129">
        <v>31</v>
      </c>
      <c r="BL149" s="129">
        <v>29</v>
      </c>
      <c r="BM149" s="129">
        <v>30</v>
      </c>
      <c r="BN149" s="129">
        <v>22</v>
      </c>
      <c r="BO149" s="129">
        <v>21</v>
      </c>
      <c r="BP149" s="129">
        <v>21</v>
      </c>
      <c r="BQ149" s="129">
        <v>15</v>
      </c>
      <c r="BR149" s="129">
        <v>13</v>
      </c>
      <c r="BS149" s="129">
        <v>9</v>
      </c>
      <c r="BT149" s="129">
        <v>7</v>
      </c>
      <c r="BU149" s="129">
        <v>12</v>
      </c>
      <c r="BV149" s="129">
        <v>8</v>
      </c>
      <c r="BW149" s="76"/>
    </row>
    <row r="150" spans="1:75" x14ac:dyDescent="0.2">
      <c r="A150" s="83" t="s">
        <v>167</v>
      </c>
      <c r="B150" s="82">
        <v>4716</v>
      </c>
      <c r="C150" s="83" t="s">
        <v>111</v>
      </c>
      <c r="D150" s="130">
        <f t="shared" si="74"/>
        <v>1226</v>
      </c>
      <c r="E150" s="148">
        <f t="shared" si="75"/>
        <v>614</v>
      </c>
      <c r="F150" s="149">
        <f t="shared" si="76"/>
        <v>612</v>
      </c>
      <c r="G150" s="129">
        <v>8</v>
      </c>
      <c r="H150" s="129">
        <v>10</v>
      </c>
      <c r="I150" s="129">
        <v>16</v>
      </c>
      <c r="J150" s="129">
        <v>10</v>
      </c>
      <c r="K150" s="129">
        <v>8</v>
      </c>
      <c r="L150" s="129">
        <v>12</v>
      </c>
      <c r="M150" s="129">
        <v>7</v>
      </c>
      <c r="N150" s="129">
        <v>10</v>
      </c>
      <c r="O150" s="129">
        <v>10</v>
      </c>
      <c r="P150" s="129">
        <v>5</v>
      </c>
      <c r="Q150" s="129">
        <v>10</v>
      </c>
      <c r="R150" s="129">
        <v>16</v>
      </c>
      <c r="S150" s="129">
        <v>9</v>
      </c>
      <c r="T150" s="129">
        <v>9</v>
      </c>
      <c r="U150" s="129">
        <v>11</v>
      </c>
      <c r="V150" s="129">
        <v>11</v>
      </c>
      <c r="W150" s="129">
        <v>13</v>
      </c>
      <c r="X150" s="129">
        <v>10</v>
      </c>
      <c r="Y150" s="129">
        <v>10</v>
      </c>
      <c r="Z150" s="129">
        <v>13</v>
      </c>
      <c r="AA150" s="129">
        <v>10</v>
      </c>
      <c r="AB150" s="129">
        <v>11</v>
      </c>
      <c r="AC150" s="129">
        <v>16</v>
      </c>
      <c r="AD150" s="129">
        <v>15</v>
      </c>
      <c r="AE150" s="129">
        <v>15</v>
      </c>
      <c r="AF150" s="129">
        <v>15</v>
      </c>
      <c r="AG150" s="129">
        <v>12</v>
      </c>
      <c r="AH150" s="129">
        <v>13</v>
      </c>
      <c r="AI150" s="129">
        <v>12</v>
      </c>
      <c r="AJ150" s="129">
        <v>13</v>
      </c>
      <c r="AK150" s="129">
        <v>16</v>
      </c>
      <c r="AL150" s="129">
        <v>17</v>
      </c>
      <c r="AM150" s="129">
        <v>18</v>
      </c>
      <c r="AN150" s="129">
        <v>19</v>
      </c>
      <c r="AO150" s="129">
        <v>19</v>
      </c>
      <c r="AP150" s="129">
        <v>18</v>
      </c>
      <c r="AQ150" s="129">
        <v>18</v>
      </c>
      <c r="AR150" s="129">
        <v>18</v>
      </c>
      <c r="AS150" s="129">
        <v>14</v>
      </c>
      <c r="AT150" s="129">
        <v>14</v>
      </c>
      <c r="AU150" s="129">
        <v>52</v>
      </c>
      <c r="AV150" s="129">
        <v>55</v>
      </c>
      <c r="AW150" s="129">
        <v>42</v>
      </c>
      <c r="AX150" s="129">
        <v>37</v>
      </c>
      <c r="AY150" s="129">
        <v>36</v>
      </c>
      <c r="AZ150" s="129">
        <v>33</v>
      </c>
      <c r="BA150" s="129">
        <v>41</v>
      </c>
      <c r="BB150" s="129">
        <v>38</v>
      </c>
      <c r="BC150" s="129">
        <v>34</v>
      </c>
      <c r="BD150" s="129">
        <v>36</v>
      </c>
      <c r="BE150" s="129">
        <v>33</v>
      </c>
      <c r="BF150" s="129">
        <v>39</v>
      </c>
      <c r="BG150" s="129">
        <v>29</v>
      </c>
      <c r="BH150" s="129">
        <v>30</v>
      </c>
      <c r="BI150" s="129">
        <v>27</v>
      </c>
      <c r="BJ150" s="129">
        <v>27</v>
      </c>
      <c r="BK150" s="129">
        <v>18</v>
      </c>
      <c r="BL150" s="129">
        <v>17</v>
      </c>
      <c r="BM150" s="129">
        <v>17</v>
      </c>
      <c r="BN150" s="129">
        <v>13</v>
      </c>
      <c r="BO150" s="129">
        <v>12</v>
      </c>
      <c r="BP150" s="129">
        <v>12</v>
      </c>
      <c r="BQ150" s="129">
        <v>9</v>
      </c>
      <c r="BR150" s="129">
        <v>7</v>
      </c>
      <c r="BS150" s="129">
        <v>5</v>
      </c>
      <c r="BT150" s="129">
        <v>4</v>
      </c>
      <c r="BU150" s="129">
        <v>7</v>
      </c>
      <c r="BV150" s="129">
        <v>5</v>
      </c>
      <c r="BW150" s="76"/>
    </row>
    <row r="151" spans="1:75" x14ac:dyDescent="0.2">
      <c r="A151" s="83" t="s">
        <v>167</v>
      </c>
      <c r="B151" s="82">
        <v>4717</v>
      </c>
      <c r="C151" s="83" t="s">
        <v>112</v>
      </c>
      <c r="D151" s="130">
        <f t="shared" si="74"/>
        <v>512</v>
      </c>
      <c r="E151" s="148">
        <f t="shared" si="75"/>
        <v>257</v>
      </c>
      <c r="F151" s="149">
        <f t="shared" si="76"/>
        <v>255</v>
      </c>
      <c r="G151" s="129">
        <v>1</v>
      </c>
      <c r="H151" s="129">
        <v>2</v>
      </c>
      <c r="I151" s="129">
        <v>2</v>
      </c>
      <c r="J151" s="129">
        <v>4</v>
      </c>
      <c r="K151" s="129">
        <v>5</v>
      </c>
      <c r="L151" s="129">
        <v>4</v>
      </c>
      <c r="M151" s="129">
        <v>4</v>
      </c>
      <c r="N151" s="129">
        <v>2</v>
      </c>
      <c r="O151" s="129">
        <v>3</v>
      </c>
      <c r="P151" s="129">
        <v>1</v>
      </c>
      <c r="Q151" s="129">
        <v>1</v>
      </c>
      <c r="R151" s="129">
        <v>3</v>
      </c>
      <c r="S151" s="129">
        <v>3</v>
      </c>
      <c r="T151" s="129">
        <v>3</v>
      </c>
      <c r="U151" s="129">
        <v>4</v>
      </c>
      <c r="V151" s="129">
        <v>4</v>
      </c>
      <c r="W151" s="129">
        <v>4</v>
      </c>
      <c r="X151" s="129">
        <v>4</v>
      </c>
      <c r="Y151" s="129">
        <v>3</v>
      </c>
      <c r="Z151" s="129">
        <v>5</v>
      </c>
      <c r="AA151" s="129">
        <v>4</v>
      </c>
      <c r="AB151" s="129">
        <v>3</v>
      </c>
      <c r="AC151" s="129">
        <v>6</v>
      </c>
      <c r="AD151" s="129">
        <v>6</v>
      </c>
      <c r="AE151" s="129">
        <v>6</v>
      </c>
      <c r="AF151" s="129">
        <v>5</v>
      </c>
      <c r="AG151" s="129">
        <v>5</v>
      </c>
      <c r="AH151" s="129">
        <v>4</v>
      </c>
      <c r="AI151" s="129">
        <v>5</v>
      </c>
      <c r="AJ151" s="129">
        <v>4</v>
      </c>
      <c r="AK151" s="129">
        <v>6</v>
      </c>
      <c r="AL151" s="129">
        <v>6</v>
      </c>
      <c r="AM151" s="129">
        <v>7</v>
      </c>
      <c r="AN151" s="129">
        <v>7</v>
      </c>
      <c r="AO151" s="129">
        <v>7</v>
      </c>
      <c r="AP151" s="129">
        <v>7</v>
      </c>
      <c r="AQ151" s="129">
        <v>6</v>
      </c>
      <c r="AR151" s="129">
        <v>7</v>
      </c>
      <c r="AS151" s="129">
        <v>5</v>
      </c>
      <c r="AT151" s="129">
        <v>5</v>
      </c>
      <c r="AU151" s="129">
        <v>18</v>
      </c>
      <c r="AV151" s="129">
        <v>20</v>
      </c>
      <c r="AW151" s="129">
        <v>15</v>
      </c>
      <c r="AX151" s="129">
        <v>13</v>
      </c>
      <c r="AY151" s="129">
        <v>18</v>
      </c>
      <c r="AZ151" s="129">
        <v>16</v>
      </c>
      <c r="BA151" s="129">
        <v>20</v>
      </c>
      <c r="BB151" s="129">
        <v>19</v>
      </c>
      <c r="BC151" s="129">
        <v>16</v>
      </c>
      <c r="BD151" s="129">
        <v>18</v>
      </c>
      <c r="BE151" s="129">
        <v>16</v>
      </c>
      <c r="BF151" s="129">
        <v>19</v>
      </c>
      <c r="BG151" s="129">
        <v>14</v>
      </c>
      <c r="BH151" s="129">
        <v>15</v>
      </c>
      <c r="BI151" s="129">
        <v>13</v>
      </c>
      <c r="BJ151" s="129">
        <v>14</v>
      </c>
      <c r="BK151" s="129">
        <v>11</v>
      </c>
      <c r="BL151" s="129">
        <v>10</v>
      </c>
      <c r="BM151" s="129">
        <v>10</v>
      </c>
      <c r="BN151" s="129">
        <v>8</v>
      </c>
      <c r="BO151" s="129">
        <v>7</v>
      </c>
      <c r="BP151" s="129">
        <v>7</v>
      </c>
      <c r="BQ151" s="129">
        <v>5</v>
      </c>
      <c r="BR151" s="129">
        <v>4</v>
      </c>
      <c r="BS151" s="129">
        <v>3</v>
      </c>
      <c r="BT151" s="129">
        <v>3</v>
      </c>
      <c r="BU151" s="129">
        <v>4</v>
      </c>
      <c r="BV151" s="129">
        <v>3</v>
      </c>
      <c r="BW151" s="76"/>
    </row>
    <row r="152" spans="1:75" x14ac:dyDescent="0.2">
      <c r="A152" s="83" t="s">
        <v>167</v>
      </c>
      <c r="B152" s="82">
        <v>7032</v>
      </c>
      <c r="C152" s="83" t="s">
        <v>113</v>
      </c>
      <c r="D152" s="130">
        <f t="shared" si="74"/>
        <v>478</v>
      </c>
      <c r="E152" s="148">
        <f t="shared" si="75"/>
        <v>240</v>
      </c>
      <c r="F152" s="149">
        <f t="shared" si="76"/>
        <v>238</v>
      </c>
      <c r="G152" s="129">
        <v>1</v>
      </c>
      <c r="H152" s="129">
        <v>1</v>
      </c>
      <c r="I152" s="129">
        <v>2</v>
      </c>
      <c r="J152" s="129">
        <v>3</v>
      </c>
      <c r="K152" s="129">
        <v>3</v>
      </c>
      <c r="L152" s="129">
        <v>1</v>
      </c>
      <c r="M152" s="129">
        <v>1</v>
      </c>
      <c r="N152" s="129">
        <v>6</v>
      </c>
      <c r="O152" s="129">
        <v>3</v>
      </c>
      <c r="P152" s="129">
        <v>4</v>
      </c>
      <c r="Q152" s="129">
        <v>4</v>
      </c>
      <c r="R152" s="129">
        <v>4</v>
      </c>
      <c r="S152" s="129">
        <v>3</v>
      </c>
      <c r="T152" s="129">
        <v>2</v>
      </c>
      <c r="U152" s="129">
        <v>3</v>
      </c>
      <c r="V152" s="129">
        <v>4</v>
      </c>
      <c r="W152" s="129">
        <v>4</v>
      </c>
      <c r="X152" s="129">
        <v>3</v>
      </c>
      <c r="Y152" s="129">
        <v>3</v>
      </c>
      <c r="Z152" s="129">
        <v>4</v>
      </c>
      <c r="AA152" s="129">
        <v>3</v>
      </c>
      <c r="AB152" s="129">
        <v>3</v>
      </c>
      <c r="AC152" s="129">
        <v>6</v>
      </c>
      <c r="AD152" s="129">
        <v>6</v>
      </c>
      <c r="AE152" s="129">
        <v>5</v>
      </c>
      <c r="AF152" s="129">
        <v>6</v>
      </c>
      <c r="AG152" s="129">
        <v>5</v>
      </c>
      <c r="AH152" s="129">
        <v>4</v>
      </c>
      <c r="AI152" s="129">
        <v>4</v>
      </c>
      <c r="AJ152" s="129">
        <v>5</v>
      </c>
      <c r="AK152" s="129">
        <v>6</v>
      </c>
      <c r="AL152" s="129">
        <v>6</v>
      </c>
      <c r="AM152" s="129">
        <v>7</v>
      </c>
      <c r="AN152" s="129">
        <v>7</v>
      </c>
      <c r="AO152" s="129">
        <v>7</v>
      </c>
      <c r="AP152" s="129">
        <v>7</v>
      </c>
      <c r="AQ152" s="129">
        <v>6</v>
      </c>
      <c r="AR152" s="129">
        <v>6</v>
      </c>
      <c r="AS152" s="129">
        <v>5</v>
      </c>
      <c r="AT152" s="129">
        <v>4</v>
      </c>
      <c r="AU152" s="129">
        <v>18</v>
      </c>
      <c r="AV152" s="129">
        <v>19</v>
      </c>
      <c r="AW152" s="129">
        <v>14</v>
      </c>
      <c r="AX152" s="129">
        <v>13</v>
      </c>
      <c r="AY152" s="129">
        <v>14</v>
      </c>
      <c r="AZ152" s="129">
        <v>12</v>
      </c>
      <c r="BA152" s="129">
        <v>16</v>
      </c>
      <c r="BB152" s="129">
        <v>14</v>
      </c>
      <c r="BC152" s="129">
        <v>13</v>
      </c>
      <c r="BD152" s="129">
        <v>14</v>
      </c>
      <c r="BE152" s="129">
        <v>13</v>
      </c>
      <c r="BF152" s="129">
        <v>15</v>
      </c>
      <c r="BG152" s="129">
        <v>11</v>
      </c>
      <c r="BH152" s="129">
        <v>12</v>
      </c>
      <c r="BI152" s="129">
        <v>10</v>
      </c>
      <c r="BJ152" s="129">
        <v>11</v>
      </c>
      <c r="BK152" s="129">
        <v>13</v>
      </c>
      <c r="BL152" s="129">
        <v>12</v>
      </c>
      <c r="BM152" s="129">
        <v>13</v>
      </c>
      <c r="BN152" s="129">
        <v>9</v>
      </c>
      <c r="BO152" s="129">
        <v>9</v>
      </c>
      <c r="BP152" s="129">
        <v>9</v>
      </c>
      <c r="BQ152" s="129">
        <v>6</v>
      </c>
      <c r="BR152" s="129">
        <v>6</v>
      </c>
      <c r="BS152" s="129">
        <v>4</v>
      </c>
      <c r="BT152" s="129">
        <v>3</v>
      </c>
      <c r="BU152" s="129">
        <v>5</v>
      </c>
      <c r="BV152" s="129">
        <v>3</v>
      </c>
      <c r="BW152" s="76"/>
    </row>
    <row r="153" spans="1:75" x14ac:dyDescent="0.2">
      <c r="A153" s="83" t="s">
        <v>167</v>
      </c>
      <c r="B153" s="82">
        <v>7711</v>
      </c>
      <c r="C153" s="83" t="s">
        <v>282</v>
      </c>
      <c r="D153" s="130">
        <f t="shared" si="74"/>
        <v>1223</v>
      </c>
      <c r="E153" s="148">
        <f t="shared" si="75"/>
        <v>608</v>
      </c>
      <c r="F153" s="149">
        <f t="shared" si="76"/>
        <v>615</v>
      </c>
      <c r="G153" s="129">
        <v>7</v>
      </c>
      <c r="H153" s="129">
        <v>6</v>
      </c>
      <c r="I153" s="129">
        <v>6</v>
      </c>
      <c r="J153" s="129">
        <v>7</v>
      </c>
      <c r="K153" s="129">
        <v>8</v>
      </c>
      <c r="L153" s="129">
        <v>6</v>
      </c>
      <c r="M153" s="129">
        <v>6</v>
      </c>
      <c r="N153" s="129">
        <v>12</v>
      </c>
      <c r="O153" s="129">
        <v>17</v>
      </c>
      <c r="P153" s="129">
        <v>14</v>
      </c>
      <c r="Q153" s="129">
        <v>11</v>
      </c>
      <c r="R153" s="129">
        <v>15</v>
      </c>
      <c r="S153" s="129">
        <v>9</v>
      </c>
      <c r="T153" s="129">
        <v>10</v>
      </c>
      <c r="U153" s="129">
        <v>12</v>
      </c>
      <c r="V153" s="129">
        <v>11</v>
      </c>
      <c r="W153" s="129">
        <v>13</v>
      </c>
      <c r="X153" s="129">
        <v>11</v>
      </c>
      <c r="Y153" s="129">
        <v>10</v>
      </c>
      <c r="Z153" s="129">
        <v>14</v>
      </c>
      <c r="AA153" s="129">
        <v>11</v>
      </c>
      <c r="AB153" s="129">
        <v>11</v>
      </c>
      <c r="AC153" s="129">
        <v>17</v>
      </c>
      <c r="AD153" s="129">
        <v>17</v>
      </c>
      <c r="AE153" s="129">
        <v>16</v>
      </c>
      <c r="AF153" s="129">
        <v>16</v>
      </c>
      <c r="AG153" s="129">
        <v>13</v>
      </c>
      <c r="AH153" s="129">
        <v>14</v>
      </c>
      <c r="AI153" s="129">
        <v>13</v>
      </c>
      <c r="AJ153" s="129">
        <v>14</v>
      </c>
      <c r="AK153" s="129">
        <v>17</v>
      </c>
      <c r="AL153" s="129">
        <v>18</v>
      </c>
      <c r="AM153" s="129">
        <v>19</v>
      </c>
      <c r="AN153" s="129">
        <v>21</v>
      </c>
      <c r="AO153" s="129">
        <v>21</v>
      </c>
      <c r="AP153" s="129">
        <v>19</v>
      </c>
      <c r="AQ153" s="129">
        <v>15</v>
      </c>
      <c r="AR153" s="129">
        <v>15</v>
      </c>
      <c r="AS153" s="129">
        <v>11</v>
      </c>
      <c r="AT153" s="129">
        <v>12</v>
      </c>
      <c r="AU153" s="129">
        <v>43</v>
      </c>
      <c r="AV153" s="129">
        <v>47</v>
      </c>
      <c r="AW153" s="129">
        <v>35</v>
      </c>
      <c r="AX153" s="129">
        <v>31</v>
      </c>
      <c r="AY153" s="129">
        <v>38</v>
      </c>
      <c r="AZ153" s="129">
        <v>35</v>
      </c>
      <c r="BA153" s="129">
        <v>43</v>
      </c>
      <c r="BB153" s="129">
        <v>41</v>
      </c>
      <c r="BC153" s="129">
        <v>36</v>
      </c>
      <c r="BD153" s="129">
        <v>38</v>
      </c>
      <c r="BE153" s="129">
        <v>35</v>
      </c>
      <c r="BF153" s="129">
        <v>41</v>
      </c>
      <c r="BG153" s="129">
        <v>31</v>
      </c>
      <c r="BH153" s="129">
        <v>32</v>
      </c>
      <c r="BI153" s="129">
        <v>28</v>
      </c>
      <c r="BJ153" s="129">
        <v>30</v>
      </c>
      <c r="BK153" s="129">
        <v>18</v>
      </c>
      <c r="BL153" s="129">
        <v>16</v>
      </c>
      <c r="BM153" s="129">
        <v>17</v>
      </c>
      <c r="BN153" s="129">
        <v>13</v>
      </c>
      <c r="BO153" s="129">
        <v>12</v>
      </c>
      <c r="BP153" s="129">
        <v>12</v>
      </c>
      <c r="BQ153" s="129">
        <v>8</v>
      </c>
      <c r="BR153" s="129">
        <v>8</v>
      </c>
      <c r="BS153" s="129">
        <v>5</v>
      </c>
      <c r="BT153" s="129">
        <v>4</v>
      </c>
      <c r="BU153" s="129">
        <v>7</v>
      </c>
      <c r="BV153" s="129">
        <v>4</v>
      </c>
      <c r="BW153" s="76"/>
    </row>
    <row r="154" spans="1:75" x14ac:dyDescent="0.2">
      <c r="A154" s="83" t="s">
        <v>167</v>
      </c>
      <c r="B154" s="82">
        <v>11327</v>
      </c>
      <c r="C154" s="83" t="s">
        <v>114</v>
      </c>
      <c r="D154" s="130">
        <f t="shared" si="74"/>
        <v>518</v>
      </c>
      <c r="E154" s="148">
        <f t="shared" si="75"/>
        <v>258</v>
      </c>
      <c r="F154" s="149">
        <f t="shared" si="76"/>
        <v>260</v>
      </c>
      <c r="G154" s="129">
        <v>3</v>
      </c>
      <c r="H154" s="129">
        <v>1</v>
      </c>
      <c r="I154" s="129">
        <v>2</v>
      </c>
      <c r="J154" s="129">
        <v>8</v>
      </c>
      <c r="K154" s="129">
        <v>5</v>
      </c>
      <c r="L154" s="129">
        <v>2</v>
      </c>
      <c r="M154" s="129">
        <v>4</v>
      </c>
      <c r="N154" s="129">
        <v>2</v>
      </c>
      <c r="O154" s="129">
        <v>3</v>
      </c>
      <c r="P154" s="129">
        <v>6</v>
      </c>
      <c r="Q154" s="129">
        <v>5</v>
      </c>
      <c r="R154" s="129">
        <v>3</v>
      </c>
      <c r="S154" s="129">
        <v>7</v>
      </c>
      <c r="T154" s="129">
        <v>6</v>
      </c>
      <c r="U154" s="129">
        <v>8</v>
      </c>
      <c r="V154" s="129">
        <v>8</v>
      </c>
      <c r="W154" s="129">
        <v>9</v>
      </c>
      <c r="X154" s="129">
        <v>8</v>
      </c>
      <c r="Y154" s="129">
        <v>7</v>
      </c>
      <c r="Z154" s="129">
        <v>10</v>
      </c>
      <c r="AA154" s="129">
        <v>8</v>
      </c>
      <c r="AB154" s="129">
        <v>7</v>
      </c>
      <c r="AC154" s="129">
        <v>4</v>
      </c>
      <c r="AD154" s="129">
        <v>4</v>
      </c>
      <c r="AE154" s="129">
        <v>4</v>
      </c>
      <c r="AF154" s="129">
        <v>4</v>
      </c>
      <c r="AG154" s="129">
        <v>3</v>
      </c>
      <c r="AH154" s="129">
        <v>4</v>
      </c>
      <c r="AI154" s="129">
        <v>3</v>
      </c>
      <c r="AJ154" s="129">
        <v>4</v>
      </c>
      <c r="AK154" s="129">
        <v>4</v>
      </c>
      <c r="AL154" s="129">
        <v>5</v>
      </c>
      <c r="AM154" s="129">
        <v>5</v>
      </c>
      <c r="AN154" s="129">
        <v>5</v>
      </c>
      <c r="AO154" s="129">
        <v>5</v>
      </c>
      <c r="AP154" s="129">
        <v>5</v>
      </c>
      <c r="AQ154" s="129">
        <v>6</v>
      </c>
      <c r="AR154" s="129">
        <v>7</v>
      </c>
      <c r="AS154" s="129">
        <v>5</v>
      </c>
      <c r="AT154" s="129">
        <v>5</v>
      </c>
      <c r="AU154" s="129">
        <v>18</v>
      </c>
      <c r="AV154" s="129">
        <v>20</v>
      </c>
      <c r="AW154" s="129">
        <v>15</v>
      </c>
      <c r="AX154" s="129">
        <v>13</v>
      </c>
      <c r="AY154" s="129">
        <v>17</v>
      </c>
      <c r="AZ154" s="129">
        <v>16</v>
      </c>
      <c r="BA154" s="129">
        <v>19</v>
      </c>
      <c r="BB154" s="129">
        <v>18</v>
      </c>
      <c r="BC154" s="129">
        <v>16</v>
      </c>
      <c r="BD154" s="129">
        <v>17</v>
      </c>
      <c r="BE154" s="129">
        <v>16</v>
      </c>
      <c r="BF154" s="129">
        <v>18</v>
      </c>
      <c r="BG154" s="129">
        <v>14</v>
      </c>
      <c r="BH154" s="129">
        <v>14</v>
      </c>
      <c r="BI154" s="129">
        <v>12</v>
      </c>
      <c r="BJ154" s="129">
        <v>14</v>
      </c>
      <c r="BK154" s="129">
        <v>8</v>
      </c>
      <c r="BL154" s="129">
        <v>8</v>
      </c>
      <c r="BM154" s="129">
        <v>8</v>
      </c>
      <c r="BN154" s="129">
        <v>6</v>
      </c>
      <c r="BO154" s="129">
        <v>6</v>
      </c>
      <c r="BP154" s="129">
        <v>5</v>
      </c>
      <c r="BQ154" s="129">
        <v>4</v>
      </c>
      <c r="BR154" s="129">
        <v>3</v>
      </c>
      <c r="BS154" s="129">
        <v>2</v>
      </c>
      <c r="BT154" s="129">
        <v>2</v>
      </c>
      <c r="BU154" s="129">
        <v>3</v>
      </c>
      <c r="BV154" s="129">
        <v>2</v>
      </c>
      <c r="BW154" s="76"/>
    </row>
    <row r="155" spans="1:75" x14ac:dyDescent="0.2">
      <c r="A155" s="78" t="s">
        <v>174</v>
      </c>
      <c r="B155" s="79"/>
      <c r="C155" s="80" t="s">
        <v>283</v>
      </c>
      <c r="D155" s="84">
        <f>SUM(D156:D158)</f>
        <v>848</v>
      </c>
      <c r="E155" s="84">
        <f t="shared" ref="E155:BP155" si="77">SUM(E156:E158)</f>
        <v>436</v>
      </c>
      <c r="F155" s="84">
        <f t="shared" si="77"/>
        <v>412</v>
      </c>
      <c r="G155" s="84">
        <f t="shared" si="77"/>
        <v>3</v>
      </c>
      <c r="H155" s="84">
        <f t="shared" si="77"/>
        <v>3</v>
      </c>
      <c r="I155" s="84">
        <f t="shared" si="77"/>
        <v>2</v>
      </c>
      <c r="J155" s="84">
        <f t="shared" si="77"/>
        <v>3</v>
      </c>
      <c r="K155" s="84">
        <f t="shared" si="77"/>
        <v>3</v>
      </c>
      <c r="L155" s="84">
        <f t="shared" si="77"/>
        <v>4</v>
      </c>
      <c r="M155" s="84">
        <f t="shared" si="77"/>
        <v>7</v>
      </c>
      <c r="N155" s="84">
        <f t="shared" si="77"/>
        <v>4</v>
      </c>
      <c r="O155" s="84">
        <f t="shared" si="77"/>
        <v>5</v>
      </c>
      <c r="P155" s="84">
        <f t="shared" si="77"/>
        <v>6</v>
      </c>
      <c r="Q155" s="84">
        <f t="shared" si="77"/>
        <v>6</v>
      </c>
      <c r="R155" s="84">
        <f t="shared" si="77"/>
        <v>2</v>
      </c>
      <c r="S155" s="84">
        <f t="shared" si="77"/>
        <v>7</v>
      </c>
      <c r="T155" s="84">
        <f t="shared" si="77"/>
        <v>2</v>
      </c>
      <c r="U155" s="84">
        <f t="shared" si="77"/>
        <v>4</v>
      </c>
      <c r="V155" s="84">
        <f t="shared" si="77"/>
        <v>7</v>
      </c>
      <c r="W155" s="84">
        <f t="shared" si="77"/>
        <v>10</v>
      </c>
      <c r="X155" s="84">
        <f t="shared" si="77"/>
        <v>6</v>
      </c>
      <c r="Y155" s="84">
        <f t="shared" si="77"/>
        <v>3</v>
      </c>
      <c r="Z155" s="84">
        <f t="shared" si="77"/>
        <v>6</v>
      </c>
      <c r="AA155" s="84">
        <f t="shared" si="77"/>
        <v>4</v>
      </c>
      <c r="AB155" s="84">
        <f t="shared" si="77"/>
        <v>4</v>
      </c>
      <c r="AC155" s="84">
        <f t="shared" si="77"/>
        <v>3</v>
      </c>
      <c r="AD155" s="84">
        <f t="shared" si="77"/>
        <v>3</v>
      </c>
      <c r="AE155" s="84">
        <f t="shared" si="77"/>
        <v>1</v>
      </c>
      <c r="AF155" s="84">
        <f t="shared" si="77"/>
        <v>1</v>
      </c>
      <c r="AG155" s="84">
        <f t="shared" si="77"/>
        <v>4</v>
      </c>
      <c r="AH155" s="84">
        <f t="shared" si="77"/>
        <v>4</v>
      </c>
      <c r="AI155" s="84">
        <f t="shared" si="77"/>
        <v>6</v>
      </c>
      <c r="AJ155" s="84">
        <f t="shared" si="77"/>
        <v>5</v>
      </c>
      <c r="AK155" s="84">
        <f t="shared" si="77"/>
        <v>3</v>
      </c>
      <c r="AL155" s="84">
        <f t="shared" si="77"/>
        <v>8</v>
      </c>
      <c r="AM155" s="84">
        <f t="shared" si="77"/>
        <v>10</v>
      </c>
      <c r="AN155" s="84">
        <f t="shared" si="77"/>
        <v>8</v>
      </c>
      <c r="AO155" s="84">
        <f t="shared" si="77"/>
        <v>7</v>
      </c>
      <c r="AP155" s="84">
        <f t="shared" si="77"/>
        <v>4</v>
      </c>
      <c r="AQ155" s="84">
        <f t="shared" si="77"/>
        <v>3</v>
      </c>
      <c r="AR155" s="84">
        <f t="shared" si="77"/>
        <v>7</v>
      </c>
      <c r="AS155" s="84">
        <f t="shared" si="77"/>
        <v>7</v>
      </c>
      <c r="AT155" s="84">
        <f t="shared" si="77"/>
        <v>7</v>
      </c>
      <c r="AU155" s="84">
        <f t="shared" si="77"/>
        <v>35</v>
      </c>
      <c r="AV155" s="84">
        <f t="shared" si="77"/>
        <v>23</v>
      </c>
      <c r="AW155" s="84">
        <f t="shared" si="77"/>
        <v>36</v>
      </c>
      <c r="AX155" s="84">
        <f t="shared" si="77"/>
        <v>32</v>
      </c>
      <c r="AY155" s="84">
        <f t="shared" si="77"/>
        <v>32</v>
      </c>
      <c r="AZ155" s="84">
        <f t="shared" si="77"/>
        <v>29</v>
      </c>
      <c r="BA155" s="84">
        <f t="shared" si="77"/>
        <v>28</v>
      </c>
      <c r="BB155" s="84">
        <f t="shared" si="77"/>
        <v>37</v>
      </c>
      <c r="BC155" s="84">
        <f t="shared" si="77"/>
        <v>30</v>
      </c>
      <c r="BD155" s="84">
        <f t="shared" si="77"/>
        <v>40</v>
      </c>
      <c r="BE155" s="84">
        <f t="shared" si="77"/>
        <v>30</v>
      </c>
      <c r="BF155" s="84">
        <f t="shared" si="77"/>
        <v>37</v>
      </c>
      <c r="BG155" s="84">
        <f t="shared" si="77"/>
        <v>26</v>
      </c>
      <c r="BH155" s="84">
        <f t="shared" si="77"/>
        <v>23</v>
      </c>
      <c r="BI155" s="84">
        <f t="shared" si="77"/>
        <v>25</v>
      </c>
      <c r="BJ155" s="84">
        <f t="shared" si="77"/>
        <v>26</v>
      </c>
      <c r="BK155" s="84">
        <f t="shared" si="77"/>
        <v>18</v>
      </c>
      <c r="BL155" s="84">
        <f t="shared" si="77"/>
        <v>18</v>
      </c>
      <c r="BM155" s="84">
        <f t="shared" si="77"/>
        <v>26</v>
      </c>
      <c r="BN155" s="84">
        <f t="shared" si="77"/>
        <v>16</v>
      </c>
      <c r="BO155" s="84">
        <f t="shared" si="77"/>
        <v>21</v>
      </c>
      <c r="BP155" s="84">
        <f t="shared" si="77"/>
        <v>14</v>
      </c>
      <c r="BQ155" s="84">
        <f t="shared" ref="BQ155:BV155" si="78">SUM(BQ156:BQ158)</f>
        <v>12</v>
      </c>
      <c r="BR155" s="84">
        <f t="shared" si="78"/>
        <v>11</v>
      </c>
      <c r="BS155" s="84">
        <f t="shared" si="78"/>
        <v>10</v>
      </c>
      <c r="BT155" s="84">
        <f t="shared" si="78"/>
        <v>6</v>
      </c>
      <c r="BU155" s="84">
        <f t="shared" si="78"/>
        <v>9</v>
      </c>
      <c r="BV155" s="84">
        <f t="shared" si="78"/>
        <v>6</v>
      </c>
      <c r="BW155" s="76"/>
    </row>
    <row r="156" spans="1:75" x14ac:dyDescent="0.2">
      <c r="A156" s="83" t="s">
        <v>174</v>
      </c>
      <c r="B156" s="82">
        <v>4780</v>
      </c>
      <c r="C156" s="83" t="s">
        <v>115</v>
      </c>
      <c r="D156" s="130">
        <f t="shared" ref="D156:D158" si="79">E156+F156</f>
        <v>434</v>
      </c>
      <c r="E156" s="148">
        <f t="shared" ref="E156:E158" si="80">G156+I156+K156+M156+O156+Q156+S156+U156+W156+Y156+AA156+AC156+AE156+AG156+AI156+AK156+AM156+AO156+AQ156+AS156+AU156+AW156+AY156+BA156+BC156+BE156+BG156+BI156+BK156+BM156+BO156+BQ156+BS156+BU156</f>
        <v>230</v>
      </c>
      <c r="F156" s="149">
        <f t="shared" ref="F156:F158" si="81">H156+J156+L156+N156+P156+R156+T156+V156+X156+Z156+AB156+AD156+AF156+AH156+AJ156+AL156+AN156+AP156+AR156+AT156+AV156+AX156+AZ156+BB156+BD156+BF156+BH156+BJ156+BL156+BN156+BP156+BR156+BT156+BV156</f>
        <v>204</v>
      </c>
      <c r="G156" s="129">
        <v>1</v>
      </c>
      <c r="H156" s="129">
        <v>0</v>
      </c>
      <c r="I156" s="129">
        <v>1</v>
      </c>
      <c r="J156" s="129">
        <v>1</v>
      </c>
      <c r="K156" s="129">
        <v>1</v>
      </c>
      <c r="L156" s="129">
        <v>1</v>
      </c>
      <c r="M156" s="129">
        <v>4</v>
      </c>
      <c r="N156" s="129">
        <v>1</v>
      </c>
      <c r="O156" s="129">
        <v>0</v>
      </c>
      <c r="P156" s="129">
        <v>1</v>
      </c>
      <c r="Q156" s="129">
        <v>3</v>
      </c>
      <c r="R156" s="129">
        <v>0</v>
      </c>
      <c r="S156" s="129">
        <v>3</v>
      </c>
      <c r="T156" s="129">
        <v>0</v>
      </c>
      <c r="U156" s="129">
        <v>2</v>
      </c>
      <c r="V156" s="129">
        <v>3</v>
      </c>
      <c r="W156" s="129">
        <v>4</v>
      </c>
      <c r="X156" s="129">
        <v>2</v>
      </c>
      <c r="Y156" s="129">
        <v>1</v>
      </c>
      <c r="Z156" s="129">
        <v>2</v>
      </c>
      <c r="AA156" s="129">
        <v>2</v>
      </c>
      <c r="AB156" s="129">
        <v>1</v>
      </c>
      <c r="AC156" s="129">
        <v>1</v>
      </c>
      <c r="AD156" s="129">
        <v>2</v>
      </c>
      <c r="AE156" s="129">
        <v>1</v>
      </c>
      <c r="AF156" s="129">
        <v>0</v>
      </c>
      <c r="AG156" s="129">
        <v>2</v>
      </c>
      <c r="AH156" s="129">
        <v>1</v>
      </c>
      <c r="AI156" s="129">
        <v>3</v>
      </c>
      <c r="AJ156" s="129">
        <v>2</v>
      </c>
      <c r="AK156" s="129">
        <v>1</v>
      </c>
      <c r="AL156" s="129">
        <v>4</v>
      </c>
      <c r="AM156" s="129">
        <v>5</v>
      </c>
      <c r="AN156" s="129">
        <v>3</v>
      </c>
      <c r="AO156" s="129">
        <v>3</v>
      </c>
      <c r="AP156" s="129">
        <v>2</v>
      </c>
      <c r="AQ156" s="129">
        <v>2</v>
      </c>
      <c r="AR156" s="129">
        <v>4</v>
      </c>
      <c r="AS156" s="129">
        <v>4</v>
      </c>
      <c r="AT156" s="129">
        <v>4</v>
      </c>
      <c r="AU156" s="129">
        <v>20</v>
      </c>
      <c r="AV156" s="129">
        <v>14</v>
      </c>
      <c r="AW156" s="129">
        <v>21</v>
      </c>
      <c r="AX156" s="129">
        <v>19</v>
      </c>
      <c r="AY156" s="129">
        <v>17</v>
      </c>
      <c r="AZ156" s="129">
        <v>15</v>
      </c>
      <c r="BA156" s="129">
        <v>15</v>
      </c>
      <c r="BB156" s="129">
        <v>19</v>
      </c>
      <c r="BC156" s="129">
        <v>16</v>
      </c>
      <c r="BD156" s="129">
        <v>20</v>
      </c>
      <c r="BE156" s="129">
        <v>16</v>
      </c>
      <c r="BF156" s="129">
        <v>19</v>
      </c>
      <c r="BG156" s="129">
        <v>13</v>
      </c>
      <c r="BH156" s="129">
        <v>13</v>
      </c>
      <c r="BI156" s="129">
        <v>13</v>
      </c>
      <c r="BJ156" s="129">
        <v>14</v>
      </c>
      <c r="BK156" s="129">
        <v>11</v>
      </c>
      <c r="BL156" s="129">
        <v>9</v>
      </c>
      <c r="BM156" s="129">
        <v>15</v>
      </c>
      <c r="BN156" s="129">
        <v>8</v>
      </c>
      <c r="BO156" s="129">
        <v>12</v>
      </c>
      <c r="BP156" s="129">
        <v>7</v>
      </c>
      <c r="BQ156" s="129">
        <v>6</v>
      </c>
      <c r="BR156" s="129">
        <v>7</v>
      </c>
      <c r="BS156" s="129">
        <v>6</v>
      </c>
      <c r="BT156" s="129">
        <v>3</v>
      </c>
      <c r="BU156" s="129">
        <v>5</v>
      </c>
      <c r="BV156" s="129">
        <v>3</v>
      </c>
      <c r="BW156" s="76"/>
    </row>
    <row r="157" spans="1:75" x14ac:dyDescent="0.2">
      <c r="A157" s="83" t="s">
        <v>174</v>
      </c>
      <c r="B157" s="82">
        <v>6671</v>
      </c>
      <c r="C157" s="83" t="s">
        <v>116</v>
      </c>
      <c r="D157" s="130">
        <f t="shared" si="79"/>
        <v>153</v>
      </c>
      <c r="E157" s="148">
        <f t="shared" si="80"/>
        <v>78</v>
      </c>
      <c r="F157" s="149">
        <f t="shared" si="81"/>
        <v>75</v>
      </c>
      <c r="G157" s="129">
        <v>1</v>
      </c>
      <c r="H157" s="129">
        <v>1</v>
      </c>
      <c r="I157" s="129">
        <v>1</v>
      </c>
      <c r="J157" s="129">
        <v>0</v>
      </c>
      <c r="K157" s="129">
        <v>1</v>
      </c>
      <c r="L157" s="129">
        <v>0</v>
      </c>
      <c r="M157" s="129">
        <v>2</v>
      </c>
      <c r="N157" s="129">
        <v>2</v>
      </c>
      <c r="O157" s="129">
        <v>2</v>
      </c>
      <c r="P157" s="129">
        <v>2</v>
      </c>
      <c r="Q157" s="129">
        <v>1</v>
      </c>
      <c r="R157" s="129">
        <v>2</v>
      </c>
      <c r="S157" s="129">
        <v>2</v>
      </c>
      <c r="T157" s="129">
        <v>1</v>
      </c>
      <c r="U157" s="129">
        <v>1</v>
      </c>
      <c r="V157" s="129">
        <v>2</v>
      </c>
      <c r="W157" s="129">
        <v>3</v>
      </c>
      <c r="X157" s="129">
        <v>2</v>
      </c>
      <c r="Y157" s="129">
        <v>1</v>
      </c>
      <c r="Z157" s="129">
        <v>2</v>
      </c>
      <c r="AA157" s="129">
        <v>1</v>
      </c>
      <c r="AB157" s="129">
        <v>1</v>
      </c>
      <c r="AC157" s="129">
        <v>1</v>
      </c>
      <c r="AD157" s="129">
        <v>0</v>
      </c>
      <c r="AE157" s="129">
        <v>0</v>
      </c>
      <c r="AF157" s="129">
        <v>0</v>
      </c>
      <c r="AG157" s="129">
        <v>1</v>
      </c>
      <c r="AH157" s="129">
        <v>1</v>
      </c>
      <c r="AI157" s="129">
        <v>1</v>
      </c>
      <c r="AJ157" s="129">
        <v>1</v>
      </c>
      <c r="AK157" s="129">
        <v>1</v>
      </c>
      <c r="AL157" s="129">
        <v>1</v>
      </c>
      <c r="AM157" s="129">
        <v>2</v>
      </c>
      <c r="AN157" s="129">
        <v>2</v>
      </c>
      <c r="AO157" s="129">
        <v>2</v>
      </c>
      <c r="AP157" s="129">
        <v>0</v>
      </c>
      <c r="AQ157" s="129">
        <v>0</v>
      </c>
      <c r="AR157" s="129">
        <v>1</v>
      </c>
      <c r="AS157" s="129">
        <v>1</v>
      </c>
      <c r="AT157" s="129">
        <v>1</v>
      </c>
      <c r="AU157" s="129">
        <v>5</v>
      </c>
      <c r="AV157" s="129">
        <v>3</v>
      </c>
      <c r="AW157" s="129">
        <v>5</v>
      </c>
      <c r="AX157" s="129">
        <v>4</v>
      </c>
      <c r="AY157" s="129">
        <v>6</v>
      </c>
      <c r="AZ157" s="129">
        <v>5</v>
      </c>
      <c r="BA157" s="129">
        <v>5</v>
      </c>
      <c r="BB157" s="129">
        <v>7</v>
      </c>
      <c r="BC157" s="129">
        <v>5</v>
      </c>
      <c r="BD157" s="129">
        <v>8</v>
      </c>
      <c r="BE157" s="129">
        <v>5</v>
      </c>
      <c r="BF157" s="129">
        <v>7</v>
      </c>
      <c r="BG157" s="129">
        <v>5</v>
      </c>
      <c r="BH157" s="129">
        <v>4</v>
      </c>
      <c r="BI157" s="129">
        <v>5</v>
      </c>
      <c r="BJ157" s="129">
        <v>4</v>
      </c>
      <c r="BK157" s="129">
        <v>2</v>
      </c>
      <c r="BL157" s="129">
        <v>3</v>
      </c>
      <c r="BM157" s="129">
        <v>3</v>
      </c>
      <c r="BN157" s="129">
        <v>3</v>
      </c>
      <c r="BO157" s="129">
        <v>3</v>
      </c>
      <c r="BP157" s="129">
        <v>2</v>
      </c>
      <c r="BQ157" s="129">
        <v>2</v>
      </c>
      <c r="BR157" s="129">
        <v>1</v>
      </c>
      <c r="BS157" s="129">
        <v>1</v>
      </c>
      <c r="BT157" s="129">
        <v>1</v>
      </c>
      <c r="BU157" s="129">
        <v>1</v>
      </c>
      <c r="BV157" s="129">
        <v>1</v>
      </c>
      <c r="BW157" s="76"/>
    </row>
    <row r="158" spans="1:75" x14ac:dyDescent="0.2">
      <c r="A158" s="83" t="s">
        <v>174</v>
      </c>
      <c r="B158" s="82">
        <v>6819</v>
      </c>
      <c r="C158" s="83" t="s">
        <v>117</v>
      </c>
      <c r="D158" s="130">
        <f t="shared" si="79"/>
        <v>261</v>
      </c>
      <c r="E158" s="148">
        <f t="shared" si="80"/>
        <v>128</v>
      </c>
      <c r="F158" s="149">
        <f t="shared" si="81"/>
        <v>133</v>
      </c>
      <c r="G158" s="129">
        <v>1</v>
      </c>
      <c r="H158" s="129">
        <v>2</v>
      </c>
      <c r="I158" s="129">
        <v>0</v>
      </c>
      <c r="J158" s="129">
        <v>2</v>
      </c>
      <c r="K158" s="129">
        <v>1</v>
      </c>
      <c r="L158" s="129">
        <v>3</v>
      </c>
      <c r="M158" s="129">
        <v>1</v>
      </c>
      <c r="N158" s="129">
        <v>1</v>
      </c>
      <c r="O158" s="129">
        <v>3</v>
      </c>
      <c r="P158" s="129">
        <v>3</v>
      </c>
      <c r="Q158" s="129">
        <v>2</v>
      </c>
      <c r="R158" s="129">
        <v>0</v>
      </c>
      <c r="S158" s="129">
        <v>2</v>
      </c>
      <c r="T158" s="129">
        <v>1</v>
      </c>
      <c r="U158" s="129">
        <v>1</v>
      </c>
      <c r="V158" s="129">
        <v>2</v>
      </c>
      <c r="W158" s="129">
        <v>3</v>
      </c>
      <c r="X158" s="129">
        <v>2</v>
      </c>
      <c r="Y158" s="129">
        <v>1</v>
      </c>
      <c r="Z158" s="129">
        <v>2</v>
      </c>
      <c r="AA158" s="129">
        <v>1</v>
      </c>
      <c r="AB158" s="129">
        <v>2</v>
      </c>
      <c r="AC158" s="129">
        <v>1</v>
      </c>
      <c r="AD158" s="129">
        <v>1</v>
      </c>
      <c r="AE158" s="129">
        <v>0</v>
      </c>
      <c r="AF158" s="129">
        <v>1</v>
      </c>
      <c r="AG158" s="129">
        <v>1</v>
      </c>
      <c r="AH158" s="129">
        <v>2</v>
      </c>
      <c r="AI158" s="129">
        <v>2</v>
      </c>
      <c r="AJ158" s="129">
        <v>2</v>
      </c>
      <c r="AK158" s="129">
        <v>1</v>
      </c>
      <c r="AL158" s="129">
        <v>3</v>
      </c>
      <c r="AM158" s="129">
        <v>3</v>
      </c>
      <c r="AN158" s="129">
        <v>3</v>
      </c>
      <c r="AO158" s="129">
        <v>2</v>
      </c>
      <c r="AP158" s="129">
        <v>2</v>
      </c>
      <c r="AQ158" s="129">
        <v>1</v>
      </c>
      <c r="AR158" s="129">
        <v>2</v>
      </c>
      <c r="AS158" s="129">
        <v>2</v>
      </c>
      <c r="AT158" s="129">
        <v>2</v>
      </c>
      <c r="AU158" s="129">
        <v>10</v>
      </c>
      <c r="AV158" s="129">
        <v>6</v>
      </c>
      <c r="AW158" s="129">
        <v>10</v>
      </c>
      <c r="AX158" s="129">
        <v>9</v>
      </c>
      <c r="AY158" s="129">
        <v>9</v>
      </c>
      <c r="AZ158" s="129">
        <v>9</v>
      </c>
      <c r="BA158" s="129">
        <v>8</v>
      </c>
      <c r="BB158" s="129">
        <v>11</v>
      </c>
      <c r="BC158" s="129">
        <v>9</v>
      </c>
      <c r="BD158" s="129">
        <v>12</v>
      </c>
      <c r="BE158" s="129">
        <v>9</v>
      </c>
      <c r="BF158" s="129">
        <v>11</v>
      </c>
      <c r="BG158" s="129">
        <v>8</v>
      </c>
      <c r="BH158" s="129">
        <v>6</v>
      </c>
      <c r="BI158" s="129">
        <v>7</v>
      </c>
      <c r="BJ158" s="129">
        <v>8</v>
      </c>
      <c r="BK158" s="129">
        <v>5</v>
      </c>
      <c r="BL158" s="129">
        <v>6</v>
      </c>
      <c r="BM158" s="129">
        <v>8</v>
      </c>
      <c r="BN158" s="129">
        <v>5</v>
      </c>
      <c r="BO158" s="129">
        <v>6</v>
      </c>
      <c r="BP158" s="129">
        <v>5</v>
      </c>
      <c r="BQ158" s="129">
        <v>4</v>
      </c>
      <c r="BR158" s="129">
        <v>3</v>
      </c>
      <c r="BS158" s="129">
        <v>3</v>
      </c>
      <c r="BT158" s="129">
        <v>2</v>
      </c>
      <c r="BU158" s="129">
        <v>3</v>
      </c>
      <c r="BV158" s="129">
        <v>2</v>
      </c>
      <c r="BW158" s="76"/>
    </row>
    <row r="159" spans="1:75" x14ac:dyDescent="0.2">
      <c r="A159" s="78" t="s">
        <v>157</v>
      </c>
      <c r="B159" s="79"/>
      <c r="C159" s="80" t="s">
        <v>284</v>
      </c>
      <c r="D159" s="84">
        <f>SUM(D160:D175)</f>
        <v>15993</v>
      </c>
      <c r="E159" s="84">
        <f t="shared" ref="E159:BP159" si="82">SUM(E160:E175)</f>
        <v>7973</v>
      </c>
      <c r="F159" s="84">
        <f t="shared" si="82"/>
        <v>8020</v>
      </c>
      <c r="G159" s="84">
        <f t="shared" si="82"/>
        <v>83</v>
      </c>
      <c r="H159" s="84">
        <f t="shared" si="82"/>
        <v>86</v>
      </c>
      <c r="I159" s="84">
        <f t="shared" si="82"/>
        <v>71</v>
      </c>
      <c r="J159" s="84">
        <f t="shared" si="82"/>
        <v>70</v>
      </c>
      <c r="K159" s="84">
        <f t="shared" si="82"/>
        <v>81</v>
      </c>
      <c r="L159" s="84">
        <f t="shared" si="82"/>
        <v>84</v>
      </c>
      <c r="M159" s="84">
        <f t="shared" si="82"/>
        <v>101</v>
      </c>
      <c r="N159" s="84">
        <f t="shared" si="82"/>
        <v>112</v>
      </c>
      <c r="O159" s="84">
        <f t="shared" si="82"/>
        <v>100</v>
      </c>
      <c r="P159" s="84">
        <f t="shared" si="82"/>
        <v>113</v>
      </c>
      <c r="Q159" s="84">
        <f t="shared" si="82"/>
        <v>109</v>
      </c>
      <c r="R159" s="84">
        <f t="shared" si="82"/>
        <v>109</v>
      </c>
      <c r="S159" s="84">
        <f t="shared" si="82"/>
        <v>121</v>
      </c>
      <c r="T159" s="84">
        <f t="shared" si="82"/>
        <v>130</v>
      </c>
      <c r="U159" s="84">
        <f t="shared" si="82"/>
        <v>106</v>
      </c>
      <c r="V159" s="84">
        <f t="shared" si="82"/>
        <v>104</v>
      </c>
      <c r="W159" s="84">
        <f t="shared" si="82"/>
        <v>121</v>
      </c>
      <c r="X159" s="84">
        <f t="shared" si="82"/>
        <v>155</v>
      </c>
      <c r="Y159" s="84">
        <f t="shared" si="82"/>
        <v>122</v>
      </c>
      <c r="Z159" s="84">
        <f t="shared" si="82"/>
        <v>132</v>
      </c>
      <c r="AA159" s="84">
        <f t="shared" si="82"/>
        <v>125</v>
      </c>
      <c r="AB159" s="84">
        <f t="shared" si="82"/>
        <v>138</v>
      </c>
      <c r="AC159" s="84">
        <f t="shared" si="82"/>
        <v>146</v>
      </c>
      <c r="AD159" s="84">
        <f t="shared" si="82"/>
        <v>160</v>
      </c>
      <c r="AE159" s="84">
        <f t="shared" si="82"/>
        <v>156</v>
      </c>
      <c r="AF159" s="84">
        <f t="shared" si="82"/>
        <v>171</v>
      </c>
      <c r="AG159" s="84">
        <f t="shared" si="82"/>
        <v>151</v>
      </c>
      <c r="AH159" s="84">
        <f t="shared" si="82"/>
        <v>166</v>
      </c>
      <c r="AI159" s="84">
        <f t="shared" si="82"/>
        <v>169</v>
      </c>
      <c r="AJ159" s="84">
        <f t="shared" si="82"/>
        <v>192</v>
      </c>
      <c r="AK159" s="84">
        <f t="shared" si="82"/>
        <v>184</v>
      </c>
      <c r="AL159" s="84">
        <f t="shared" si="82"/>
        <v>153</v>
      </c>
      <c r="AM159" s="84">
        <f t="shared" si="82"/>
        <v>165</v>
      </c>
      <c r="AN159" s="84">
        <f t="shared" si="82"/>
        <v>197</v>
      </c>
      <c r="AO159" s="84">
        <f t="shared" si="82"/>
        <v>148</v>
      </c>
      <c r="AP159" s="84">
        <f t="shared" si="82"/>
        <v>195</v>
      </c>
      <c r="AQ159" s="84">
        <f t="shared" si="82"/>
        <v>165</v>
      </c>
      <c r="AR159" s="84">
        <f t="shared" si="82"/>
        <v>158</v>
      </c>
      <c r="AS159" s="84">
        <f t="shared" si="82"/>
        <v>154</v>
      </c>
      <c r="AT159" s="84">
        <f t="shared" si="82"/>
        <v>173</v>
      </c>
      <c r="AU159" s="84">
        <f t="shared" si="82"/>
        <v>732</v>
      </c>
      <c r="AV159" s="84">
        <f t="shared" si="82"/>
        <v>777</v>
      </c>
      <c r="AW159" s="84">
        <f t="shared" si="82"/>
        <v>564</v>
      </c>
      <c r="AX159" s="84">
        <f t="shared" si="82"/>
        <v>594</v>
      </c>
      <c r="AY159" s="84">
        <f t="shared" si="82"/>
        <v>546</v>
      </c>
      <c r="AZ159" s="84">
        <f t="shared" si="82"/>
        <v>520</v>
      </c>
      <c r="BA159" s="84">
        <f t="shared" si="82"/>
        <v>562</v>
      </c>
      <c r="BB159" s="84">
        <f t="shared" si="82"/>
        <v>554</v>
      </c>
      <c r="BC159" s="84">
        <f t="shared" si="82"/>
        <v>585</v>
      </c>
      <c r="BD159" s="84">
        <f t="shared" si="82"/>
        <v>534</v>
      </c>
      <c r="BE159" s="84">
        <f t="shared" si="82"/>
        <v>506</v>
      </c>
      <c r="BF159" s="84">
        <f t="shared" si="82"/>
        <v>526</v>
      </c>
      <c r="BG159" s="84">
        <f t="shared" si="82"/>
        <v>414</v>
      </c>
      <c r="BH159" s="84">
        <f t="shared" si="82"/>
        <v>419</v>
      </c>
      <c r="BI159" s="84">
        <f t="shared" si="82"/>
        <v>341</v>
      </c>
      <c r="BJ159" s="84">
        <f t="shared" si="82"/>
        <v>325</v>
      </c>
      <c r="BK159" s="84">
        <f t="shared" si="82"/>
        <v>312</v>
      </c>
      <c r="BL159" s="84">
        <f t="shared" si="82"/>
        <v>300</v>
      </c>
      <c r="BM159" s="84">
        <f t="shared" si="82"/>
        <v>253</v>
      </c>
      <c r="BN159" s="84">
        <f t="shared" si="82"/>
        <v>241</v>
      </c>
      <c r="BO159" s="84">
        <f t="shared" si="82"/>
        <v>217</v>
      </c>
      <c r="BP159" s="84">
        <f t="shared" si="82"/>
        <v>175</v>
      </c>
      <c r="BQ159" s="84">
        <f t="shared" ref="BQ159:BV159" si="83">SUM(BQ160:BQ175)</f>
        <v>165</v>
      </c>
      <c r="BR159" s="84">
        <f t="shared" si="83"/>
        <v>134</v>
      </c>
      <c r="BS159" s="84">
        <f t="shared" si="83"/>
        <v>93</v>
      </c>
      <c r="BT159" s="84">
        <f t="shared" si="83"/>
        <v>61</v>
      </c>
      <c r="BU159" s="84">
        <f t="shared" si="83"/>
        <v>105</v>
      </c>
      <c r="BV159" s="84">
        <f t="shared" si="83"/>
        <v>62</v>
      </c>
      <c r="BW159" s="76"/>
    </row>
    <row r="160" spans="1:75" x14ac:dyDescent="0.2">
      <c r="A160" s="83" t="s">
        <v>157</v>
      </c>
      <c r="B160" s="82">
        <v>4742</v>
      </c>
      <c r="C160" s="83" t="s">
        <v>118</v>
      </c>
      <c r="D160" s="130">
        <f t="shared" ref="D160:D175" si="84">E160+F160</f>
        <v>6175</v>
      </c>
      <c r="E160" s="148">
        <f t="shared" ref="E160:E175" si="85">G160+I160+K160+M160+O160+Q160+S160+U160+W160+Y160+AA160+AC160+AE160+AG160+AI160+AK160+AM160+AO160+AQ160+AS160+AU160+AW160+AY160+BA160+BC160+BE160+BG160+BI160+BK160+BM160+BO160+BQ160+BS160+BU160</f>
        <v>3104</v>
      </c>
      <c r="F160" s="149">
        <f t="shared" ref="F160:F175" si="86">H160+J160+L160+N160+P160+R160+T160+V160+X160+Z160+AB160+AD160+AF160+AH160+AJ160+AL160+AN160+AP160+AR160+AT160+AV160+AX160+AZ160+BB160+BD160+BF160+BH160+BJ160+BL160+BN160+BP160+BR160+BT160+BV160</f>
        <v>3071</v>
      </c>
      <c r="G160" s="129">
        <v>39</v>
      </c>
      <c r="H160" s="129">
        <v>36</v>
      </c>
      <c r="I160" s="129">
        <v>38</v>
      </c>
      <c r="J160" s="129">
        <v>21</v>
      </c>
      <c r="K160" s="129">
        <v>33</v>
      </c>
      <c r="L160" s="129">
        <v>31</v>
      </c>
      <c r="M160" s="129">
        <v>40</v>
      </c>
      <c r="N160" s="129">
        <v>40</v>
      </c>
      <c r="O160" s="129">
        <v>42</v>
      </c>
      <c r="P160" s="129">
        <v>40</v>
      </c>
      <c r="Q160" s="129">
        <v>44</v>
      </c>
      <c r="R160" s="129">
        <v>28</v>
      </c>
      <c r="S160" s="129">
        <v>47</v>
      </c>
      <c r="T160" s="129">
        <v>47</v>
      </c>
      <c r="U160" s="129">
        <v>38</v>
      </c>
      <c r="V160" s="129">
        <v>40</v>
      </c>
      <c r="W160" s="129">
        <v>47</v>
      </c>
      <c r="X160" s="129">
        <v>56</v>
      </c>
      <c r="Y160" s="129">
        <v>48</v>
      </c>
      <c r="Z160" s="129">
        <v>48</v>
      </c>
      <c r="AA160" s="129">
        <v>47</v>
      </c>
      <c r="AB160" s="129">
        <v>53</v>
      </c>
      <c r="AC160" s="129">
        <v>47</v>
      </c>
      <c r="AD160" s="129">
        <v>55</v>
      </c>
      <c r="AE160" s="129">
        <v>51</v>
      </c>
      <c r="AF160" s="129">
        <v>55</v>
      </c>
      <c r="AG160" s="129">
        <v>49</v>
      </c>
      <c r="AH160" s="129">
        <v>54</v>
      </c>
      <c r="AI160" s="129">
        <v>55</v>
      </c>
      <c r="AJ160" s="129">
        <v>61</v>
      </c>
      <c r="AK160" s="129">
        <v>59</v>
      </c>
      <c r="AL160" s="129">
        <v>50</v>
      </c>
      <c r="AM160" s="129">
        <v>54</v>
      </c>
      <c r="AN160" s="129">
        <v>62</v>
      </c>
      <c r="AO160" s="129">
        <v>47</v>
      </c>
      <c r="AP160" s="129">
        <v>65</v>
      </c>
      <c r="AQ160" s="129">
        <v>61</v>
      </c>
      <c r="AR160" s="129">
        <v>63</v>
      </c>
      <c r="AS160" s="129">
        <v>59</v>
      </c>
      <c r="AT160" s="129">
        <v>66</v>
      </c>
      <c r="AU160" s="129">
        <v>281</v>
      </c>
      <c r="AV160" s="129">
        <v>299</v>
      </c>
      <c r="AW160" s="129">
        <v>216</v>
      </c>
      <c r="AX160" s="129">
        <v>229</v>
      </c>
      <c r="AY160" s="129">
        <v>216</v>
      </c>
      <c r="AZ160" s="129">
        <v>211</v>
      </c>
      <c r="BA160" s="129">
        <v>225</v>
      </c>
      <c r="BB160" s="129">
        <v>220</v>
      </c>
      <c r="BC160" s="129">
        <v>232</v>
      </c>
      <c r="BD160" s="129">
        <v>214</v>
      </c>
      <c r="BE160" s="129">
        <v>202</v>
      </c>
      <c r="BF160" s="129">
        <v>211</v>
      </c>
      <c r="BG160" s="129">
        <v>164</v>
      </c>
      <c r="BH160" s="129">
        <v>169</v>
      </c>
      <c r="BI160" s="129">
        <v>137</v>
      </c>
      <c r="BJ160" s="129">
        <v>131</v>
      </c>
      <c r="BK160" s="129">
        <v>132</v>
      </c>
      <c r="BL160" s="129">
        <v>129</v>
      </c>
      <c r="BM160" s="129">
        <v>109</v>
      </c>
      <c r="BN160" s="129">
        <v>101</v>
      </c>
      <c r="BO160" s="129">
        <v>91</v>
      </c>
      <c r="BP160" s="129">
        <v>76</v>
      </c>
      <c r="BQ160" s="129">
        <v>68</v>
      </c>
      <c r="BR160" s="129">
        <v>60</v>
      </c>
      <c r="BS160" s="129">
        <v>40</v>
      </c>
      <c r="BT160" s="129">
        <v>26</v>
      </c>
      <c r="BU160" s="129">
        <v>46</v>
      </c>
      <c r="BV160" s="129">
        <v>24</v>
      </c>
      <c r="BW160" s="76"/>
    </row>
    <row r="161" spans="1:75" x14ac:dyDescent="0.2">
      <c r="A161" s="83" t="s">
        <v>157</v>
      </c>
      <c r="B161" s="82">
        <v>4743</v>
      </c>
      <c r="C161" s="83" t="s">
        <v>122</v>
      </c>
      <c r="D161" s="130">
        <f t="shared" si="84"/>
        <v>2234</v>
      </c>
      <c r="E161" s="148">
        <f t="shared" si="85"/>
        <v>1105</v>
      </c>
      <c r="F161" s="149">
        <f t="shared" si="86"/>
        <v>1129</v>
      </c>
      <c r="G161" s="129">
        <v>8</v>
      </c>
      <c r="H161" s="129">
        <v>9</v>
      </c>
      <c r="I161" s="129">
        <v>5</v>
      </c>
      <c r="J161" s="129">
        <v>11</v>
      </c>
      <c r="K161" s="129">
        <v>8</v>
      </c>
      <c r="L161" s="129">
        <v>14</v>
      </c>
      <c r="M161" s="129">
        <v>13</v>
      </c>
      <c r="N161" s="129">
        <v>20</v>
      </c>
      <c r="O161" s="129">
        <v>15</v>
      </c>
      <c r="P161" s="129">
        <v>12</v>
      </c>
      <c r="Q161" s="129">
        <v>17</v>
      </c>
      <c r="R161" s="129">
        <v>21</v>
      </c>
      <c r="S161" s="129">
        <v>13</v>
      </c>
      <c r="T161" s="129">
        <v>14</v>
      </c>
      <c r="U161" s="129">
        <v>12</v>
      </c>
      <c r="V161" s="129">
        <v>11</v>
      </c>
      <c r="W161" s="129">
        <v>13</v>
      </c>
      <c r="X161" s="129">
        <v>17</v>
      </c>
      <c r="Y161" s="129">
        <v>13</v>
      </c>
      <c r="Z161" s="129">
        <v>15</v>
      </c>
      <c r="AA161" s="129">
        <v>14</v>
      </c>
      <c r="AB161" s="129">
        <v>15</v>
      </c>
      <c r="AC161" s="129">
        <v>24</v>
      </c>
      <c r="AD161" s="129">
        <v>25</v>
      </c>
      <c r="AE161" s="129">
        <v>25</v>
      </c>
      <c r="AF161" s="129">
        <v>28</v>
      </c>
      <c r="AG161" s="129">
        <v>24</v>
      </c>
      <c r="AH161" s="129">
        <v>27</v>
      </c>
      <c r="AI161" s="129">
        <v>27</v>
      </c>
      <c r="AJ161" s="129">
        <v>31</v>
      </c>
      <c r="AK161" s="129">
        <v>30</v>
      </c>
      <c r="AL161" s="129">
        <v>24</v>
      </c>
      <c r="AM161" s="129">
        <v>27</v>
      </c>
      <c r="AN161" s="129">
        <v>32</v>
      </c>
      <c r="AO161" s="129">
        <v>24</v>
      </c>
      <c r="AP161" s="129">
        <v>31</v>
      </c>
      <c r="AQ161" s="129">
        <v>24</v>
      </c>
      <c r="AR161" s="129">
        <v>23</v>
      </c>
      <c r="AS161" s="129">
        <v>23</v>
      </c>
      <c r="AT161" s="129">
        <v>25</v>
      </c>
      <c r="AU161" s="129">
        <v>107</v>
      </c>
      <c r="AV161" s="129">
        <v>114</v>
      </c>
      <c r="AW161" s="129">
        <v>83</v>
      </c>
      <c r="AX161" s="129">
        <v>87</v>
      </c>
      <c r="AY161" s="129">
        <v>77</v>
      </c>
      <c r="AZ161" s="129">
        <v>74</v>
      </c>
      <c r="BA161" s="129">
        <v>80</v>
      </c>
      <c r="BB161" s="129">
        <v>78</v>
      </c>
      <c r="BC161" s="129">
        <v>83</v>
      </c>
      <c r="BD161" s="129">
        <v>76</v>
      </c>
      <c r="BE161" s="129">
        <v>72</v>
      </c>
      <c r="BF161" s="129">
        <v>74</v>
      </c>
      <c r="BG161" s="129">
        <v>59</v>
      </c>
      <c r="BH161" s="129">
        <v>59</v>
      </c>
      <c r="BI161" s="129">
        <v>48</v>
      </c>
      <c r="BJ161" s="129">
        <v>46</v>
      </c>
      <c r="BK161" s="129">
        <v>37</v>
      </c>
      <c r="BL161" s="129">
        <v>36</v>
      </c>
      <c r="BM161" s="129">
        <v>30</v>
      </c>
      <c r="BN161" s="129">
        <v>29</v>
      </c>
      <c r="BO161" s="129">
        <v>26</v>
      </c>
      <c r="BP161" s="129">
        <v>21</v>
      </c>
      <c r="BQ161" s="129">
        <v>20</v>
      </c>
      <c r="BR161" s="129">
        <v>16</v>
      </c>
      <c r="BS161" s="129">
        <v>11</v>
      </c>
      <c r="BT161" s="129">
        <v>7</v>
      </c>
      <c r="BU161" s="129">
        <v>13</v>
      </c>
      <c r="BV161" s="129">
        <v>7</v>
      </c>
      <c r="BW161" s="76"/>
    </row>
    <row r="162" spans="1:75" x14ac:dyDescent="0.2">
      <c r="A162" s="83" t="s">
        <v>157</v>
      </c>
      <c r="B162" s="82">
        <v>4744</v>
      </c>
      <c r="C162" s="83" t="s">
        <v>119</v>
      </c>
      <c r="D162" s="130">
        <f t="shared" si="84"/>
        <v>670</v>
      </c>
      <c r="E162" s="148">
        <f t="shared" si="85"/>
        <v>327</v>
      </c>
      <c r="F162" s="149">
        <f t="shared" si="86"/>
        <v>343</v>
      </c>
      <c r="G162" s="129">
        <v>1</v>
      </c>
      <c r="H162" s="129">
        <v>2</v>
      </c>
      <c r="I162" s="129">
        <v>0</v>
      </c>
      <c r="J162" s="129">
        <v>3</v>
      </c>
      <c r="K162" s="129">
        <v>5</v>
      </c>
      <c r="L162" s="129">
        <v>6</v>
      </c>
      <c r="M162" s="129">
        <v>6</v>
      </c>
      <c r="N162" s="129">
        <v>6</v>
      </c>
      <c r="O162" s="129">
        <v>3</v>
      </c>
      <c r="P162" s="129">
        <v>8</v>
      </c>
      <c r="Q162" s="129">
        <v>6</v>
      </c>
      <c r="R162" s="129">
        <v>6</v>
      </c>
      <c r="S162" s="129">
        <v>5</v>
      </c>
      <c r="T162" s="129">
        <v>5</v>
      </c>
      <c r="U162" s="129">
        <v>4</v>
      </c>
      <c r="V162" s="129">
        <v>4</v>
      </c>
      <c r="W162" s="129">
        <v>5</v>
      </c>
      <c r="X162" s="129">
        <v>6</v>
      </c>
      <c r="Y162" s="129">
        <v>5</v>
      </c>
      <c r="Z162" s="129">
        <v>5</v>
      </c>
      <c r="AA162" s="129">
        <v>5</v>
      </c>
      <c r="AB162" s="129">
        <v>5</v>
      </c>
      <c r="AC162" s="129">
        <v>7</v>
      </c>
      <c r="AD162" s="129">
        <v>7</v>
      </c>
      <c r="AE162" s="129">
        <v>7</v>
      </c>
      <c r="AF162" s="129">
        <v>8</v>
      </c>
      <c r="AG162" s="129">
        <v>7</v>
      </c>
      <c r="AH162" s="129">
        <v>8</v>
      </c>
      <c r="AI162" s="129">
        <v>8</v>
      </c>
      <c r="AJ162" s="129">
        <v>9</v>
      </c>
      <c r="AK162" s="129">
        <v>8</v>
      </c>
      <c r="AL162" s="129">
        <v>8</v>
      </c>
      <c r="AM162" s="129">
        <v>8</v>
      </c>
      <c r="AN162" s="129">
        <v>9</v>
      </c>
      <c r="AO162" s="129">
        <v>7</v>
      </c>
      <c r="AP162" s="129">
        <v>9</v>
      </c>
      <c r="AQ162" s="129">
        <v>7</v>
      </c>
      <c r="AR162" s="129">
        <v>6</v>
      </c>
      <c r="AS162" s="129">
        <v>6</v>
      </c>
      <c r="AT162" s="129">
        <v>8</v>
      </c>
      <c r="AU162" s="129">
        <v>30</v>
      </c>
      <c r="AV162" s="129">
        <v>33</v>
      </c>
      <c r="AW162" s="129">
        <v>23</v>
      </c>
      <c r="AX162" s="129">
        <v>25</v>
      </c>
      <c r="AY162" s="129">
        <v>22</v>
      </c>
      <c r="AZ162" s="129">
        <v>20</v>
      </c>
      <c r="BA162" s="129">
        <v>22</v>
      </c>
      <c r="BB162" s="129">
        <v>22</v>
      </c>
      <c r="BC162" s="129">
        <v>23</v>
      </c>
      <c r="BD162" s="129">
        <v>21</v>
      </c>
      <c r="BE162" s="129">
        <v>20</v>
      </c>
      <c r="BF162" s="129">
        <v>21</v>
      </c>
      <c r="BG162" s="129">
        <v>16</v>
      </c>
      <c r="BH162" s="129">
        <v>17</v>
      </c>
      <c r="BI162" s="129">
        <v>13</v>
      </c>
      <c r="BJ162" s="129">
        <v>13</v>
      </c>
      <c r="BK162" s="129">
        <v>13</v>
      </c>
      <c r="BL162" s="129">
        <v>13</v>
      </c>
      <c r="BM162" s="129">
        <v>11</v>
      </c>
      <c r="BN162" s="129">
        <v>10</v>
      </c>
      <c r="BO162" s="129">
        <v>9</v>
      </c>
      <c r="BP162" s="129">
        <v>8</v>
      </c>
      <c r="BQ162" s="129">
        <v>7</v>
      </c>
      <c r="BR162" s="129">
        <v>6</v>
      </c>
      <c r="BS162" s="129">
        <v>4</v>
      </c>
      <c r="BT162" s="129">
        <v>3</v>
      </c>
      <c r="BU162" s="129">
        <v>4</v>
      </c>
      <c r="BV162" s="129">
        <v>3</v>
      </c>
      <c r="BW162" s="76"/>
    </row>
    <row r="163" spans="1:75" x14ac:dyDescent="0.2">
      <c r="A163" s="83" t="s">
        <v>157</v>
      </c>
      <c r="B163" s="82">
        <v>4745</v>
      </c>
      <c r="C163" s="83" t="s">
        <v>120</v>
      </c>
      <c r="D163" s="130">
        <f t="shared" si="84"/>
        <v>1366</v>
      </c>
      <c r="E163" s="148">
        <f t="shared" si="85"/>
        <v>675</v>
      </c>
      <c r="F163" s="149">
        <f t="shared" si="86"/>
        <v>691</v>
      </c>
      <c r="G163" s="129">
        <v>6</v>
      </c>
      <c r="H163" s="129">
        <v>7</v>
      </c>
      <c r="I163" s="129">
        <v>8</v>
      </c>
      <c r="J163" s="129">
        <v>11</v>
      </c>
      <c r="K163" s="129">
        <v>5</v>
      </c>
      <c r="L163" s="129">
        <v>5</v>
      </c>
      <c r="M163" s="129">
        <v>10</v>
      </c>
      <c r="N163" s="129">
        <v>8</v>
      </c>
      <c r="O163" s="129">
        <v>4</v>
      </c>
      <c r="P163" s="129">
        <v>10</v>
      </c>
      <c r="Q163" s="129">
        <v>13</v>
      </c>
      <c r="R163" s="129">
        <v>19</v>
      </c>
      <c r="S163" s="129">
        <v>8</v>
      </c>
      <c r="T163" s="129">
        <v>9</v>
      </c>
      <c r="U163" s="129">
        <v>7</v>
      </c>
      <c r="V163" s="129">
        <v>7</v>
      </c>
      <c r="W163" s="129">
        <v>8</v>
      </c>
      <c r="X163" s="129">
        <v>10</v>
      </c>
      <c r="Y163" s="129">
        <v>8</v>
      </c>
      <c r="Z163" s="129">
        <v>9</v>
      </c>
      <c r="AA163" s="129">
        <v>8</v>
      </c>
      <c r="AB163" s="129">
        <v>9</v>
      </c>
      <c r="AC163" s="129">
        <v>13</v>
      </c>
      <c r="AD163" s="129">
        <v>14</v>
      </c>
      <c r="AE163" s="129">
        <v>14</v>
      </c>
      <c r="AF163" s="129">
        <v>15</v>
      </c>
      <c r="AG163" s="129">
        <v>13</v>
      </c>
      <c r="AH163" s="129">
        <v>15</v>
      </c>
      <c r="AI163" s="129">
        <v>15</v>
      </c>
      <c r="AJ163" s="129">
        <v>17</v>
      </c>
      <c r="AK163" s="129">
        <v>16</v>
      </c>
      <c r="AL163" s="129">
        <v>14</v>
      </c>
      <c r="AM163" s="129">
        <v>15</v>
      </c>
      <c r="AN163" s="129">
        <v>17</v>
      </c>
      <c r="AO163" s="129">
        <v>13</v>
      </c>
      <c r="AP163" s="129">
        <v>18</v>
      </c>
      <c r="AQ163" s="129">
        <v>12</v>
      </c>
      <c r="AR163" s="129">
        <v>11</v>
      </c>
      <c r="AS163" s="129">
        <v>11</v>
      </c>
      <c r="AT163" s="129">
        <v>12</v>
      </c>
      <c r="AU163" s="129">
        <v>51</v>
      </c>
      <c r="AV163" s="129">
        <v>54</v>
      </c>
      <c r="AW163" s="129">
        <v>39</v>
      </c>
      <c r="AX163" s="129">
        <v>42</v>
      </c>
      <c r="AY163" s="129">
        <v>52</v>
      </c>
      <c r="AZ163" s="129">
        <v>49</v>
      </c>
      <c r="BA163" s="129">
        <v>53</v>
      </c>
      <c r="BB163" s="129">
        <v>53</v>
      </c>
      <c r="BC163" s="129">
        <v>55</v>
      </c>
      <c r="BD163" s="129">
        <v>51</v>
      </c>
      <c r="BE163" s="129">
        <v>48</v>
      </c>
      <c r="BF163" s="129">
        <v>50</v>
      </c>
      <c r="BG163" s="129">
        <v>39</v>
      </c>
      <c r="BH163" s="129">
        <v>40</v>
      </c>
      <c r="BI163" s="129">
        <v>32</v>
      </c>
      <c r="BJ163" s="129">
        <v>31</v>
      </c>
      <c r="BK163" s="129">
        <v>27</v>
      </c>
      <c r="BL163" s="129">
        <v>26</v>
      </c>
      <c r="BM163" s="129">
        <v>22</v>
      </c>
      <c r="BN163" s="129">
        <v>21</v>
      </c>
      <c r="BO163" s="129">
        <v>19</v>
      </c>
      <c r="BP163" s="129">
        <v>15</v>
      </c>
      <c r="BQ163" s="129">
        <v>14</v>
      </c>
      <c r="BR163" s="129">
        <v>12</v>
      </c>
      <c r="BS163" s="129">
        <v>8</v>
      </c>
      <c r="BT163" s="129">
        <v>5</v>
      </c>
      <c r="BU163" s="129">
        <v>9</v>
      </c>
      <c r="BV163" s="129">
        <v>5</v>
      </c>
      <c r="BW163" s="76"/>
    </row>
    <row r="164" spans="1:75" x14ac:dyDescent="0.2">
      <c r="A164" s="83" t="s">
        <v>157</v>
      </c>
      <c r="B164" s="82">
        <v>4746</v>
      </c>
      <c r="C164" s="83" t="s">
        <v>121</v>
      </c>
      <c r="D164" s="130">
        <f t="shared" si="84"/>
        <v>312</v>
      </c>
      <c r="E164" s="148">
        <f t="shared" si="85"/>
        <v>158</v>
      </c>
      <c r="F164" s="149">
        <f t="shared" si="86"/>
        <v>154</v>
      </c>
      <c r="G164" s="129">
        <v>2</v>
      </c>
      <c r="H164" s="129">
        <v>1</v>
      </c>
      <c r="I164" s="129">
        <v>0</v>
      </c>
      <c r="J164" s="129">
        <v>1</v>
      </c>
      <c r="K164" s="129">
        <v>0</v>
      </c>
      <c r="L164" s="129">
        <v>2</v>
      </c>
      <c r="M164" s="129">
        <v>3</v>
      </c>
      <c r="N164" s="129">
        <v>1</v>
      </c>
      <c r="O164" s="129">
        <v>1</v>
      </c>
      <c r="P164" s="129">
        <v>2</v>
      </c>
      <c r="Q164" s="129">
        <v>3</v>
      </c>
      <c r="R164" s="129">
        <v>1</v>
      </c>
      <c r="S164" s="129">
        <v>2</v>
      </c>
      <c r="T164" s="129">
        <v>2</v>
      </c>
      <c r="U164" s="129">
        <v>2</v>
      </c>
      <c r="V164" s="129">
        <v>2</v>
      </c>
      <c r="W164" s="129">
        <v>2</v>
      </c>
      <c r="X164" s="129">
        <v>3</v>
      </c>
      <c r="Y164" s="129">
        <v>2</v>
      </c>
      <c r="Z164" s="129">
        <v>2</v>
      </c>
      <c r="AA164" s="129">
        <v>2</v>
      </c>
      <c r="AB164" s="129">
        <v>2</v>
      </c>
      <c r="AC164" s="129">
        <v>3</v>
      </c>
      <c r="AD164" s="129">
        <v>3</v>
      </c>
      <c r="AE164" s="129">
        <v>3</v>
      </c>
      <c r="AF164" s="129">
        <v>4</v>
      </c>
      <c r="AG164" s="129">
        <v>3</v>
      </c>
      <c r="AH164" s="129">
        <v>4</v>
      </c>
      <c r="AI164" s="129">
        <v>4</v>
      </c>
      <c r="AJ164" s="129">
        <v>4</v>
      </c>
      <c r="AK164" s="129">
        <v>4</v>
      </c>
      <c r="AL164" s="129">
        <v>3</v>
      </c>
      <c r="AM164" s="129">
        <v>3</v>
      </c>
      <c r="AN164" s="129">
        <v>5</v>
      </c>
      <c r="AO164" s="129">
        <v>3</v>
      </c>
      <c r="AP164" s="129">
        <v>4</v>
      </c>
      <c r="AQ164" s="129">
        <v>3</v>
      </c>
      <c r="AR164" s="129">
        <v>2</v>
      </c>
      <c r="AS164" s="129">
        <v>3</v>
      </c>
      <c r="AT164" s="129">
        <v>2</v>
      </c>
      <c r="AU164" s="129">
        <v>12</v>
      </c>
      <c r="AV164" s="129">
        <v>13</v>
      </c>
      <c r="AW164" s="129">
        <v>9</v>
      </c>
      <c r="AX164" s="129">
        <v>10</v>
      </c>
      <c r="AY164" s="129">
        <v>12</v>
      </c>
      <c r="AZ164" s="129">
        <v>11</v>
      </c>
      <c r="BA164" s="129">
        <v>12</v>
      </c>
      <c r="BB164" s="129">
        <v>12</v>
      </c>
      <c r="BC164" s="129">
        <v>13</v>
      </c>
      <c r="BD164" s="129">
        <v>11</v>
      </c>
      <c r="BE164" s="129">
        <v>11</v>
      </c>
      <c r="BF164" s="129">
        <v>11</v>
      </c>
      <c r="BG164" s="129">
        <v>9</v>
      </c>
      <c r="BH164" s="129">
        <v>9</v>
      </c>
      <c r="BI164" s="129">
        <v>7</v>
      </c>
      <c r="BJ164" s="129">
        <v>7</v>
      </c>
      <c r="BK164" s="129">
        <v>7</v>
      </c>
      <c r="BL164" s="129">
        <v>6</v>
      </c>
      <c r="BM164" s="129">
        <v>5</v>
      </c>
      <c r="BN164" s="129">
        <v>6</v>
      </c>
      <c r="BO164" s="129">
        <v>5</v>
      </c>
      <c r="BP164" s="129">
        <v>3</v>
      </c>
      <c r="BQ164" s="129">
        <v>4</v>
      </c>
      <c r="BR164" s="129">
        <v>2</v>
      </c>
      <c r="BS164" s="129">
        <v>2</v>
      </c>
      <c r="BT164" s="129">
        <v>1</v>
      </c>
      <c r="BU164" s="129">
        <v>2</v>
      </c>
      <c r="BV164" s="129">
        <v>2</v>
      </c>
      <c r="BW164" s="76"/>
    </row>
    <row r="165" spans="1:75" x14ac:dyDescent="0.2">
      <c r="A165" s="83" t="s">
        <v>157</v>
      </c>
      <c r="B165" s="82">
        <v>4747</v>
      </c>
      <c r="C165" s="83" t="s">
        <v>193</v>
      </c>
      <c r="D165" s="130">
        <f t="shared" si="84"/>
        <v>623</v>
      </c>
      <c r="E165" s="148">
        <f t="shared" si="85"/>
        <v>306</v>
      </c>
      <c r="F165" s="149">
        <f t="shared" si="86"/>
        <v>317</v>
      </c>
      <c r="G165" s="129">
        <v>3</v>
      </c>
      <c r="H165" s="129">
        <v>4</v>
      </c>
      <c r="I165" s="129">
        <v>3</v>
      </c>
      <c r="J165" s="129">
        <v>4</v>
      </c>
      <c r="K165" s="129">
        <v>3</v>
      </c>
      <c r="L165" s="129">
        <v>6</v>
      </c>
      <c r="M165" s="129">
        <v>3</v>
      </c>
      <c r="N165" s="129">
        <v>7</v>
      </c>
      <c r="O165" s="129">
        <v>7</v>
      </c>
      <c r="P165" s="129">
        <v>5</v>
      </c>
      <c r="Q165" s="129">
        <v>5</v>
      </c>
      <c r="R165" s="129">
        <v>5</v>
      </c>
      <c r="S165" s="129">
        <v>4</v>
      </c>
      <c r="T165" s="129">
        <v>5</v>
      </c>
      <c r="U165" s="129">
        <v>4</v>
      </c>
      <c r="V165" s="129">
        <v>3</v>
      </c>
      <c r="W165" s="129">
        <v>4</v>
      </c>
      <c r="X165" s="129">
        <v>6</v>
      </c>
      <c r="Y165" s="129">
        <v>4</v>
      </c>
      <c r="Z165" s="129">
        <v>5</v>
      </c>
      <c r="AA165" s="129">
        <v>4</v>
      </c>
      <c r="AB165" s="129">
        <v>5</v>
      </c>
      <c r="AC165" s="129">
        <v>5</v>
      </c>
      <c r="AD165" s="129">
        <v>5</v>
      </c>
      <c r="AE165" s="129">
        <v>5</v>
      </c>
      <c r="AF165" s="129">
        <v>6</v>
      </c>
      <c r="AG165" s="129">
        <v>5</v>
      </c>
      <c r="AH165" s="129">
        <v>5</v>
      </c>
      <c r="AI165" s="129">
        <v>6</v>
      </c>
      <c r="AJ165" s="129">
        <v>6</v>
      </c>
      <c r="AK165" s="129">
        <v>6</v>
      </c>
      <c r="AL165" s="129">
        <v>5</v>
      </c>
      <c r="AM165" s="129">
        <v>5</v>
      </c>
      <c r="AN165" s="129">
        <v>7</v>
      </c>
      <c r="AO165" s="129">
        <v>5</v>
      </c>
      <c r="AP165" s="129">
        <v>6</v>
      </c>
      <c r="AQ165" s="129">
        <v>9</v>
      </c>
      <c r="AR165" s="129">
        <v>8</v>
      </c>
      <c r="AS165" s="129">
        <v>8</v>
      </c>
      <c r="AT165" s="129">
        <v>9</v>
      </c>
      <c r="AU165" s="129">
        <v>38</v>
      </c>
      <c r="AV165" s="129">
        <v>41</v>
      </c>
      <c r="AW165" s="129">
        <v>29</v>
      </c>
      <c r="AX165" s="129">
        <v>31</v>
      </c>
      <c r="AY165" s="129">
        <v>19</v>
      </c>
      <c r="AZ165" s="129">
        <v>19</v>
      </c>
      <c r="BA165" s="129">
        <v>20</v>
      </c>
      <c r="BB165" s="129">
        <v>20</v>
      </c>
      <c r="BC165" s="129">
        <v>21</v>
      </c>
      <c r="BD165" s="129">
        <v>19</v>
      </c>
      <c r="BE165" s="129">
        <v>18</v>
      </c>
      <c r="BF165" s="129">
        <v>19</v>
      </c>
      <c r="BG165" s="129">
        <v>15</v>
      </c>
      <c r="BH165" s="129">
        <v>15</v>
      </c>
      <c r="BI165" s="129">
        <v>12</v>
      </c>
      <c r="BJ165" s="129">
        <v>12</v>
      </c>
      <c r="BK165" s="129">
        <v>10</v>
      </c>
      <c r="BL165" s="129">
        <v>9</v>
      </c>
      <c r="BM165" s="129">
        <v>8</v>
      </c>
      <c r="BN165" s="129">
        <v>7</v>
      </c>
      <c r="BO165" s="129">
        <v>7</v>
      </c>
      <c r="BP165" s="129">
        <v>5</v>
      </c>
      <c r="BQ165" s="129">
        <v>5</v>
      </c>
      <c r="BR165" s="129">
        <v>4</v>
      </c>
      <c r="BS165" s="129">
        <v>3</v>
      </c>
      <c r="BT165" s="129">
        <v>2</v>
      </c>
      <c r="BU165" s="129">
        <v>3</v>
      </c>
      <c r="BV165" s="129">
        <v>2</v>
      </c>
      <c r="BW165" s="76"/>
    </row>
    <row r="166" spans="1:75" x14ac:dyDescent="0.2">
      <c r="A166" s="83" t="s">
        <v>157</v>
      </c>
      <c r="B166" s="82">
        <v>4748</v>
      </c>
      <c r="C166" s="83" t="s">
        <v>123</v>
      </c>
      <c r="D166" s="130">
        <f t="shared" si="84"/>
        <v>592</v>
      </c>
      <c r="E166" s="148">
        <f t="shared" si="85"/>
        <v>299</v>
      </c>
      <c r="F166" s="149">
        <f t="shared" si="86"/>
        <v>293</v>
      </c>
      <c r="G166" s="129">
        <v>2</v>
      </c>
      <c r="H166" s="129">
        <v>1</v>
      </c>
      <c r="I166" s="129">
        <v>3</v>
      </c>
      <c r="J166" s="129">
        <v>1</v>
      </c>
      <c r="K166" s="129">
        <v>2</v>
      </c>
      <c r="L166" s="129">
        <v>2</v>
      </c>
      <c r="M166" s="129">
        <v>5</v>
      </c>
      <c r="N166" s="129">
        <v>4</v>
      </c>
      <c r="O166" s="129">
        <v>6</v>
      </c>
      <c r="P166" s="129">
        <v>4</v>
      </c>
      <c r="Q166" s="129">
        <v>3</v>
      </c>
      <c r="R166" s="129">
        <v>8</v>
      </c>
      <c r="S166" s="129">
        <v>5</v>
      </c>
      <c r="T166" s="129">
        <v>5</v>
      </c>
      <c r="U166" s="129">
        <v>4</v>
      </c>
      <c r="V166" s="129">
        <v>4</v>
      </c>
      <c r="W166" s="129">
        <v>5</v>
      </c>
      <c r="X166" s="129">
        <v>6</v>
      </c>
      <c r="Y166" s="129">
        <v>5</v>
      </c>
      <c r="Z166" s="129">
        <v>5</v>
      </c>
      <c r="AA166" s="129">
        <v>5</v>
      </c>
      <c r="AB166" s="129">
        <v>5</v>
      </c>
      <c r="AC166" s="129">
        <v>8</v>
      </c>
      <c r="AD166" s="129">
        <v>8</v>
      </c>
      <c r="AE166" s="129">
        <v>8</v>
      </c>
      <c r="AF166" s="129">
        <v>9</v>
      </c>
      <c r="AG166" s="129">
        <v>8</v>
      </c>
      <c r="AH166" s="129">
        <v>8</v>
      </c>
      <c r="AI166" s="129">
        <v>9</v>
      </c>
      <c r="AJ166" s="129">
        <v>10</v>
      </c>
      <c r="AK166" s="129">
        <v>10</v>
      </c>
      <c r="AL166" s="129">
        <v>7</v>
      </c>
      <c r="AM166" s="129">
        <v>9</v>
      </c>
      <c r="AN166" s="129">
        <v>10</v>
      </c>
      <c r="AO166" s="129">
        <v>8</v>
      </c>
      <c r="AP166" s="129">
        <v>10</v>
      </c>
      <c r="AQ166" s="129">
        <v>5</v>
      </c>
      <c r="AR166" s="129">
        <v>6</v>
      </c>
      <c r="AS166" s="129">
        <v>5</v>
      </c>
      <c r="AT166" s="129">
        <v>6</v>
      </c>
      <c r="AU166" s="129">
        <v>24</v>
      </c>
      <c r="AV166" s="129">
        <v>26</v>
      </c>
      <c r="AW166" s="129">
        <v>19</v>
      </c>
      <c r="AX166" s="129">
        <v>19</v>
      </c>
      <c r="AY166" s="129">
        <v>19</v>
      </c>
      <c r="AZ166" s="129">
        <v>17</v>
      </c>
      <c r="BA166" s="129">
        <v>19</v>
      </c>
      <c r="BB166" s="129">
        <v>19</v>
      </c>
      <c r="BC166" s="129">
        <v>20</v>
      </c>
      <c r="BD166" s="129">
        <v>18</v>
      </c>
      <c r="BE166" s="129">
        <v>17</v>
      </c>
      <c r="BF166" s="129">
        <v>18</v>
      </c>
      <c r="BG166" s="129">
        <v>14</v>
      </c>
      <c r="BH166" s="129">
        <v>14</v>
      </c>
      <c r="BI166" s="129">
        <v>12</v>
      </c>
      <c r="BJ166" s="129">
        <v>11</v>
      </c>
      <c r="BK166" s="129">
        <v>11</v>
      </c>
      <c r="BL166" s="129">
        <v>10</v>
      </c>
      <c r="BM166" s="129">
        <v>9</v>
      </c>
      <c r="BN166" s="129">
        <v>8</v>
      </c>
      <c r="BO166" s="129">
        <v>7</v>
      </c>
      <c r="BP166" s="129">
        <v>6</v>
      </c>
      <c r="BQ166" s="129">
        <v>6</v>
      </c>
      <c r="BR166" s="129">
        <v>4</v>
      </c>
      <c r="BS166" s="129">
        <v>3</v>
      </c>
      <c r="BT166" s="129">
        <v>2</v>
      </c>
      <c r="BU166" s="129">
        <v>4</v>
      </c>
      <c r="BV166" s="129">
        <v>2</v>
      </c>
      <c r="BW166" s="76"/>
    </row>
    <row r="167" spans="1:75" x14ac:dyDescent="0.2">
      <c r="A167" s="83" t="s">
        <v>157</v>
      </c>
      <c r="B167" s="82">
        <v>4749</v>
      </c>
      <c r="C167" s="83" t="s">
        <v>124</v>
      </c>
      <c r="D167" s="130">
        <f t="shared" si="84"/>
        <v>465</v>
      </c>
      <c r="E167" s="148">
        <f t="shared" si="85"/>
        <v>227</v>
      </c>
      <c r="F167" s="149">
        <f t="shared" si="86"/>
        <v>238</v>
      </c>
      <c r="G167" s="129">
        <v>2</v>
      </c>
      <c r="H167" s="129">
        <v>3</v>
      </c>
      <c r="I167" s="129">
        <v>3</v>
      </c>
      <c r="J167" s="129">
        <v>2</v>
      </c>
      <c r="K167" s="129">
        <v>0</v>
      </c>
      <c r="L167" s="129">
        <v>3</v>
      </c>
      <c r="M167" s="129">
        <v>2</v>
      </c>
      <c r="N167" s="129">
        <v>3</v>
      </c>
      <c r="O167" s="129">
        <v>0</v>
      </c>
      <c r="P167" s="129">
        <v>4</v>
      </c>
      <c r="Q167" s="129">
        <v>1</v>
      </c>
      <c r="R167" s="129">
        <v>5</v>
      </c>
      <c r="S167" s="129">
        <v>3</v>
      </c>
      <c r="T167" s="129">
        <v>3</v>
      </c>
      <c r="U167" s="129">
        <v>3</v>
      </c>
      <c r="V167" s="129">
        <v>2</v>
      </c>
      <c r="W167" s="129">
        <v>3</v>
      </c>
      <c r="X167" s="129">
        <v>4</v>
      </c>
      <c r="Y167" s="129">
        <v>3</v>
      </c>
      <c r="Z167" s="129">
        <v>3</v>
      </c>
      <c r="AA167" s="129">
        <v>3</v>
      </c>
      <c r="AB167" s="129">
        <v>4</v>
      </c>
      <c r="AC167" s="129">
        <v>6</v>
      </c>
      <c r="AD167" s="129">
        <v>6</v>
      </c>
      <c r="AE167" s="129">
        <v>6</v>
      </c>
      <c r="AF167" s="129">
        <v>7</v>
      </c>
      <c r="AG167" s="129">
        <v>6</v>
      </c>
      <c r="AH167" s="129">
        <v>6</v>
      </c>
      <c r="AI167" s="129">
        <v>7</v>
      </c>
      <c r="AJ167" s="129">
        <v>7</v>
      </c>
      <c r="AK167" s="129">
        <v>7</v>
      </c>
      <c r="AL167" s="129">
        <v>6</v>
      </c>
      <c r="AM167" s="129">
        <v>6</v>
      </c>
      <c r="AN167" s="129">
        <v>8</v>
      </c>
      <c r="AO167" s="129">
        <v>6</v>
      </c>
      <c r="AP167" s="129">
        <v>7</v>
      </c>
      <c r="AQ167" s="129">
        <v>5</v>
      </c>
      <c r="AR167" s="129">
        <v>5</v>
      </c>
      <c r="AS167" s="129">
        <v>5</v>
      </c>
      <c r="AT167" s="129">
        <v>5</v>
      </c>
      <c r="AU167" s="129">
        <v>22</v>
      </c>
      <c r="AV167" s="129">
        <v>22</v>
      </c>
      <c r="AW167" s="129">
        <v>17</v>
      </c>
      <c r="AX167" s="129">
        <v>17</v>
      </c>
      <c r="AY167" s="129">
        <v>16</v>
      </c>
      <c r="AZ167" s="129">
        <v>14</v>
      </c>
      <c r="BA167" s="129">
        <v>16</v>
      </c>
      <c r="BB167" s="129">
        <v>16</v>
      </c>
      <c r="BC167" s="129">
        <v>17</v>
      </c>
      <c r="BD167" s="129">
        <v>15</v>
      </c>
      <c r="BE167" s="129">
        <v>14</v>
      </c>
      <c r="BF167" s="129">
        <v>15</v>
      </c>
      <c r="BG167" s="129">
        <v>12</v>
      </c>
      <c r="BH167" s="129">
        <v>12</v>
      </c>
      <c r="BI167" s="129">
        <v>10</v>
      </c>
      <c r="BJ167" s="129">
        <v>9</v>
      </c>
      <c r="BK167" s="129">
        <v>7</v>
      </c>
      <c r="BL167" s="129">
        <v>8</v>
      </c>
      <c r="BM167" s="129">
        <v>6</v>
      </c>
      <c r="BN167" s="129">
        <v>6</v>
      </c>
      <c r="BO167" s="129">
        <v>5</v>
      </c>
      <c r="BP167" s="129">
        <v>4</v>
      </c>
      <c r="BQ167" s="129">
        <v>4</v>
      </c>
      <c r="BR167" s="129">
        <v>3</v>
      </c>
      <c r="BS167" s="129">
        <v>2</v>
      </c>
      <c r="BT167" s="129">
        <v>2</v>
      </c>
      <c r="BU167" s="129">
        <v>2</v>
      </c>
      <c r="BV167" s="129">
        <v>2</v>
      </c>
      <c r="BW167" s="76"/>
    </row>
    <row r="168" spans="1:75" x14ac:dyDescent="0.2">
      <c r="A168" s="83" t="s">
        <v>157</v>
      </c>
      <c r="B168" s="82">
        <v>6812</v>
      </c>
      <c r="C168" s="83" t="s">
        <v>127</v>
      </c>
      <c r="D168" s="130">
        <f t="shared" si="84"/>
        <v>493</v>
      </c>
      <c r="E168" s="148">
        <f t="shared" si="85"/>
        <v>247</v>
      </c>
      <c r="F168" s="149">
        <f t="shared" si="86"/>
        <v>246</v>
      </c>
      <c r="G168" s="129">
        <v>7</v>
      </c>
      <c r="H168" s="129">
        <v>3</v>
      </c>
      <c r="I168" s="129">
        <v>3</v>
      </c>
      <c r="J168" s="129">
        <v>0</v>
      </c>
      <c r="K168" s="129">
        <v>5</v>
      </c>
      <c r="L168" s="129">
        <v>1</v>
      </c>
      <c r="M168" s="129">
        <v>1</v>
      </c>
      <c r="N168" s="129">
        <v>5</v>
      </c>
      <c r="O168" s="129">
        <v>3</v>
      </c>
      <c r="P168" s="129">
        <v>7</v>
      </c>
      <c r="Q168" s="129">
        <v>2</v>
      </c>
      <c r="R168" s="129">
        <v>0</v>
      </c>
      <c r="S168" s="129">
        <v>4</v>
      </c>
      <c r="T168" s="129">
        <v>5</v>
      </c>
      <c r="U168" s="129">
        <v>4</v>
      </c>
      <c r="V168" s="129">
        <v>4</v>
      </c>
      <c r="W168" s="129">
        <v>4</v>
      </c>
      <c r="X168" s="129">
        <v>6</v>
      </c>
      <c r="Y168" s="129">
        <v>4</v>
      </c>
      <c r="Z168" s="129">
        <v>5</v>
      </c>
      <c r="AA168" s="129">
        <v>4</v>
      </c>
      <c r="AB168" s="129">
        <v>5</v>
      </c>
      <c r="AC168" s="129">
        <v>5</v>
      </c>
      <c r="AD168" s="129">
        <v>6</v>
      </c>
      <c r="AE168" s="129">
        <v>6</v>
      </c>
      <c r="AF168" s="129">
        <v>6</v>
      </c>
      <c r="AG168" s="129">
        <v>6</v>
      </c>
      <c r="AH168" s="129">
        <v>6</v>
      </c>
      <c r="AI168" s="129">
        <v>6</v>
      </c>
      <c r="AJ168" s="129">
        <v>8</v>
      </c>
      <c r="AK168" s="129">
        <v>7</v>
      </c>
      <c r="AL168" s="129">
        <v>6</v>
      </c>
      <c r="AM168" s="129">
        <v>6</v>
      </c>
      <c r="AN168" s="129">
        <v>8</v>
      </c>
      <c r="AO168" s="129">
        <v>6</v>
      </c>
      <c r="AP168" s="129">
        <v>7</v>
      </c>
      <c r="AQ168" s="129">
        <v>5</v>
      </c>
      <c r="AR168" s="129">
        <v>5</v>
      </c>
      <c r="AS168" s="129">
        <v>5</v>
      </c>
      <c r="AT168" s="129">
        <v>6</v>
      </c>
      <c r="AU168" s="129">
        <v>24</v>
      </c>
      <c r="AV168" s="129">
        <v>25</v>
      </c>
      <c r="AW168" s="129">
        <v>18</v>
      </c>
      <c r="AX168" s="129">
        <v>20</v>
      </c>
      <c r="AY168" s="129">
        <v>15</v>
      </c>
      <c r="AZ168" s="129">
        <v>13</v>
      </c>
      <c r="BA168" s="129">
        <v>15</v>
      </c>
      <c r="BB168" s="129">
        <v>15</v>
      </c>
      <c r="BC168" s="129">
        <v>16</v>
      </c>
      <c r="BD168" s="129">
        <v>14</v>
      </c>
      <c r="BE168" s="129">
        <v>13</v>
      </c>
      <c r="BF168" s="129">
        <v>14</v>
      </c>
      <c r="BG168" s="129">
        <v>11</v>
      </c>
      <c r="BH168" s="129">
        <v>11</v>
      </c>
      <c r="BI168" s="129">
        <v>9</v>
      </c>
      <c r="BJ168" s="129">
        <v>9</v>
      </c>
      <c r="BK168" s="129">
        <v>9</v>
      </c>
      <c r="BL168" s="129">
        <v>8</v>
      </c>
      <c r="BM168" s="129">
        <v>7</v>
      </c>
      <c r="BN168" s="129">
        <v>7</v>
      </c>
      <c r="BO168" s="129">
        <v>6</v>
      </c>
      <c r="BP168" s="129">
        <v>5</v>
      </c>
      <c r="BQ168" s="129">
        <v>5</v>
      </c>
      <c r="BR168" s="129">
        <v>3</v>
      </c>
      <c r="BS168" s="129">
        <v>3</v>
      </c>
      <c r="BT168" s="129">
        <v>1</v>
      </c>
      <c r="BU168" s="129">
        <v>3</v>
      </c>
      <c r="BV168" s="129">
        <v>2</v>
      </c>
      <c r="BW168" s="76"/>
    </row>
    <row r="169" spans="1:75" x14ac:dyDescent="0.2">
      <c r="A169" s="83" t="s">
        <v>157</v>
      </c>
      <c r="B169" s="82">
        <v>6843</v>
      </c>
      <c r="C169" s="83" t="s">
        <v>126</v>
      </c>
      <c r="D169" s="130">
        <f t="shared" si="84"/>
        <v>591</v>
      </c>
      <c r="E169" s="148">
        <f t="shared" si="85"/>
        <v>296</v>
      </c>
      <c r="F169" s="149">
        <f t="shared" si="86"/>
        <v>295</v>
      </c>
      <c r="G169" s="129">
        <v>2</v>
      </c>
      <c r="H169" s="129">
        <v>7</v>
      </c>
      <c r="I169" s="129">
        <v>3</v>
      </c>
      <c r="J169" s="129">
        <v>1</v>
      </c>
      <c r="K169" s="129">
        <v>3</v>
      </c>
      <c r="L169" s="129">
        <v>4</v>
      </c>
      <c r="M169" s="129">
        <v>4</v>
      </c>
      <c r="N169" s="129">
        <v>6</v>
      </c>
      <c r="O169" s="129">
        <v>5</v>
      </c>
      <c r="P169" s="129">
        <v>5</v>
      </c>
      <c r="Q169" s="129">
        <v>3</v>
      </c>
      <c r="R169" s="129">
        <v>1</v>
      </c>
      <c r="S169" s="129">
        <v>3</v>
      </c>
      <c r="T169" s="129">
        <v>4</v>
      </c>
      <c r="U169" s="129">
        <v>3</v>
      </c>
      <c r="V169" s="129">
        <v>3</v>
      </c>
      <c r="W169" s="129">
        <v>3</v>
      </c>
      <c r="X169" s="129">
        <v>5</v>
      </c>
      <c r="Y169" s="129">
        <v>3</v>
      </c>
      <c r="Z169" s="129">
        <v>4</v>
      </c>
      <c r="AA169" s="129">
        <v>4</v>
      </c>
      <c r="AB169" s="129">
        <v>3</v>
      </c>
      <c r="AC169" s="129">
        <v>7</v>
      </c>
      <c r="AD169" s="129">
        <v>7</v>
      </c>
      <c r="AE169" s="129">
        <v>7</v>
      </c>
      <c r="AF169" s="129">
        <v>8</v>
      </c>
      <c r="AG169" s="129">
        <v>7</v>
      </c>
      <c r="AH169" s="129">
        <v>8</v>
      </c>
      <c r="AI169" s="129">
        <v>8</v>
      </c>
      <c r="AJ169" s="129">
        <v>9</v>
      </c>
      <c r="AK169" s="129">
        <v>9</v>
      </c>
      <c r="AL169" s="129">
        <v>7</v>
      </c>
      <c r="AM169" s="129">
        <v>8</v>
      </c>
      <c r="AN169" s="129">
        <v>9</v>
      </c>
      <c r="AO169" s="129">
        <v>7</v>
      </c>
      <c r="AP169" s="129">
        <v>9</v>
      </c>
      <c r="AQ169" s="129">
        <v>6</v>
      </c>
      <c r="AR169" s="129">
        <v>5</v>
      </c>
      <c r="AS169" s="129">
        <v>5</v>
      </c>
      <c r="AT169" s="129">
        <v>6</v>
      </c>
      <c r="AU169" s="129">
        <v>25</v>
      </c>
      <c r="AV169" s="129">
        <v>26</v>
      </c>
      <c r="AW169" s="129">
        <v>19</v>
      </c>
      <c r="AX169" s="129">
        <v>20</v>
      </c>
      <c r="AY169" s="129">
        <v>19</v>
      </c>
      <c r="AZ169" s="129">
        <v>19</v>
      </c>
      <c r="BA169" s="129">
        <v>20</v>
      </c>
      <c r="BB169" s="129">
        <v>19</v>
      </c>
      <c r="BC169" s="129">
        <v>21</v>
      </c>
      <c r="BD169" s="129">
        <v>18</v>
      </c>
      <c r="BE169" s="129">
        <v>18</v>
      </c>
      <c r="BF169" s="129">
        <v>18</v>
      </c>
      <c r="BG169" s="129">
        <v>15</v>
      </c>
      <c r="BH169" s="129">
        <v>14</v>
      </c>
      <c r="BI169" s="129">
        <v>12</v>
      </c>
      <c r="BJ169" s="129">
        <v>11</v>
      </c>
      <c r="BK169" s="129">
        <v>13</v>
      </c>
      <c r="BL169" s="129">
        <v>12</v>
      </c>
      <c r="BM169" s="129">
        <v>10</v>
      </c>
      <c r="BN169" s="129">
        <v>10</v>
      </c>
      <c r="BO169" s="129">
        <v>9</v>
      </c>
      <c r="BP169" s="129">
        <v>7</v>
      </c>
      <c r="BQ169" s="129">
        <v>7</v>
      </c>
      <c r="BR169" s="129">
        <v>5</v>
      </c>
      <c r="BS169" s="129">
        <v>4</v>
      </c>
      <c r="BT169" s="129">
        <v>2</v>
      </c>
      <c r="BU169" s="129">
        <v>4</v>
      </c>
      <c r="BV169" s="129">
        <v>3</v>
      </c>
      <c r="BW169" s="76"/>
    </row>
    <row r="170" spans="1:75" x14ac:dyDescent="0.2">
      <c r="A170" s="83" t="s">
        <v>157</v>
      </c>
      <c r="B170" s="82">
        <v>8803</v>
      </c>
      <c r="C170" s="83" t="s">
        <v>128</v>
      </c>
      <c r="D170" s="130">
        <f t="shared" si="84"/>
        <v>397</v>
      </c>
      <c r="E170" s="148">
        <f t="shared" si="85"/>
        <v>200</v>
      </c>
      <c r="F170" s="149">
        <f t="shared" si="86"/>
        <v>197</v>
      </c>
      <c r="G170" s="129">
        <v>1</v>
      </c>
      <c r="H170" s="129">
        <v>1</v>
      </c>
      <c r="I170" s="129">
        <v>1</v>
      </c>
      <c r="J170" s="129">
        <v>2</v>
      </c>
      <c r="K170" s="129">
        <v>7</v>
      </c>
      <c r="L170" s="129">
        <v>1</v>
      </c>
      <c r="M170" s="129">
        <v>4</v>
      </c>
      <c r="N170" s="129">
        <v>1</v>
      </c>
      <c r="O170" s="129">
        <v>0</v>
      </c>
      <c r="P170" s="129">
        <v>4</v>
      </c>
      <c r="Q170" s="129">
        <v>5</v>
      </c>
      <c r="R170" s="129">
        <v>5</v>
      </c>
      <c r="S170" s="129">
        <v>3</v>
      </c>
      <c r="T170" s="129">
        <v>4</v>
      </c>
      <c r="U170" s="129">
        <v>3</v>
      </c>
      <c r="V170" s="129">
        <v>3</v>
      </c>
      <c r="W170" s="129">
        <v>3</v>
      </c>
      <c r="X170" s="129">
        <v>4</v>
      </c>
      <c r="Y170" s="129">
        <v>3</v>
      </c>
      <c r="Z170" s="129">
        <v>4</v>
      </c>
      <c r="AA170" s="129">
        <v>3</v>
      </c>
      <c r="AB170" s="129">
        <v>4</v>
      </c>
      <c r="AC170" s="129">
        <v>5</v>
      </c>
      <c r="AD170" s="129">
        <v>5</v>
      </c>
      <c r="AE170" s="129">
        <v>5</v>
      </c>
      <c r="AF170" s="129">
        <v>6</v>
      </c>
      <c r="AG170" s="129">
        <v>5</v>
      </c>
      <c r="AH170" s="129">
        <v>5</v>
      </c>
      <c r="AI170" s="129">
        <v>5</v>
      </c>
      <c r="AJ170" s="129">
        <v>7</v>
      </c>
      <c r="AK170" s="129">
        <v>6</v>
      </c>
      <c r="AL170" s="129">
        <v>5</v>
      </c>
      <c r="AM170" s="129">
        <v>5</v>
      </c>
      <c r="AN170" s="129">
        <v>7</v>
      </c>
      <c r="AO170" s="129">
        <v>5</v>
      </c>
      <c r="AP170" s="129">
        <v>6</v>
      </c>
      <c r="AQ170" s="129">
        <v>4</v>
      </c>
      <c r="AR170" s="129">
        <v>3</v>
      </c>
      <c r="AS170" s="129">
        <v>3</v>
      </c>
      <c r="AT170" s="129">
        <v>4</v>
      </c>
      <c r="AU170" s="129">
        <v>16</v>
      </c>
      <c r="AV170" s="129">
        <v>16</v>
      </c>
      <c r="AW170" s="129">
        <v>12</v>
      </c>
      <c r="AX170" s="129">
        <v>13</v>
      </c>
      <c r="AY170" s="129">
        <v>13</v>
      </c>
      <c r="AZ170" s="129">
        <v>12</v>
      </c>
      <c r="BA170" s="129">
        <v>13</v>
      </c>
      <c r="BB170" s="129">
        <v>13</v>
      </c>
      <c r="BC170" s="129">
        <v>14</v>
      </c>
      <c r="BD170" s="129">
        <v>12</v>
      </c>
      <c r="BE170" s="129">
        <v>12</v>
      </c>
      <c r="BF170" s="129">
        <v>12</v>
      </c>
      <c r="BG170" s="129">
        <v>10</v>
      </c>
      <c r="BH170" s="129">
        <v>9</v>
      </c>
      <c r="BI170" s="129">
        <v>8</v>
      </c>
      <c r="BJ170" s="129">
        <v>7</v>
      </c>
      <c r="BK170" s="129">
        <v>7</v>
      </c>
      <c r="BL170" s="129">
        <v>7</v>
      </c>
      <c r="BM170" s="129">
        <v>6</v>
      </c>
      <c r="BN170" s="129">
        <v>5</v>
      </c>
      <c r="BO170" s="129">
        <v>5</v>
      </c>
      <c r="BP170" s="129">
        <v>4</v>
      </c>
      <c r="BQ170" s="129">
        <v>4</v>
      </c>
      <c r="BR170" s="129">
        <v>3</v>
      </c>
      <c r="BS170" s="129">
        <v>2</v>
      </c>
      <c r="BT170" s="129">
        <v>1</v>
      </c>
      <c r="BU170" s="129">
        <v>2</v>
      </c>
      <c r="BV170" s="129">
        <v>2</v>
      </c>
      <c r="BW170" s="76"/>
    </row>
    <row r="171" spans="1:75" x14ac:dyDescent="0.2">
      <c r="A171" s="83" t="s">
        <v>157</v>
      </c>
      <c r="B171" s="82">
        <v>10879</v>
      </c>
      <c r="C171" s="83" t="s">
        <v>129</v>
      </c>
      <c r="D171" s="130">
        <f t="shared" si="84"/>
        <v>577</v>
      </c>
      <c r="E171" s="148">
        <f t="shared" si="85"/>
        <v>282</v>
      </c>
      <c r="F171" s="149">
        <f t="shared" si="86"/>
        <v>295</v>
      </c>
      <c r="G171" s="129">
        <v>5</v>
      </c>
      <c r="H171" s="129">
        <v>4</v>
      </c>
      <c r="I171" s="129">
        <v>0</v>
      </c>
      <c r="J171" s="129">
        <v>5</v>
      </c>
      <c r="K171" s="129">
        <v>3</v>
      </c>
      <c r="L171" s="129">
        <v>4</v>
      </c>
      <c r="M171" s="129">
        <v>2</v>
      </c>
      <c r="N171" s="129">
        <v>7</v>
      </c>
      <c r="O171" s="129">
        <v>5</v>
      </c>
      <c r="P171" s="129">
        <v>4</v>
      </c>
      <c r="Q171" s="129">
        <v>1</v>
      </c>
      <c r="R171" s="129">
        <v>5</v>
      </c>
      <c r="S171" s="129">
        <v>4</v>
      </c>
      <c r="T171" s="129">
        <v>4</v>
      </c>
      <c r="U171" s="129">
        <v>3</v>
      </c>
      <c r="V171" s="129">
        <v>4</v>
      </c>
      <c r="W171" s="129">
        <v>4</v>
      </c>
      <c r="X171" s="129">
        <v>5</v>
      </c>
      <c r="Y171" s="129">
        <v>4</v>
      </c>
      <c r="Z171" s="129">
        <v>4</v>
      </c>
      <c r="AA171" s="129">
        <v>4</v>
      </c>
      <c r="AB171" s="129">
        <v>5</v>
      </c>
      <c r="AC171" s="129">
        <v>5</v>
      </c>
      <c r="AD171" s="129">
        <v>6</v>
      </c>
      <c r="AE171" s="129">
        <v>6</v>
      </c>
      <c r="AF171" s="129">
        <v>6</v>
      </c>
      <c r="AG171" s="129">
        <v>6</v>
      </c>
      <c r="AH171" s="129">
        <v>6</v>
      </c>
      <c r="AI171" s="129">
        <v>6</v>
      </c>
      <c r="AJ171" s="129">
        <v>7</v>
      </c>
      <c r="AK171" s="129">
        <v>7</v>
      </c>
      <c r="AL171" s="129">
        <v>5</v>
      </c>
      <c r="AM171" s="129">
        <v>6</v>
      </c>
      <c r="AN171" s="129">
        <v>7</v>
      </c>
      <c r="AO171" s="129">
        <v>5</v>
      </c>
      <c r="AP171" s="129">
        <v>7</v>
      </c>
      <c r="AQ171" s="129">
        <v>7</v>
      </c>
      <c r="AR171" s="129">
        <v>6</v>
      </c>
      <c r="AS171" s="129">
        <v>6</v>
      </c>
      <c r="AT171" s="129">
        <v>7</v>
      </c>
      <c r="AU171" s="129">
        <v>30</v>
      </c>
      <c r="AV171" s="129">
        <v>31</v>
      </c>
      <c r="AW171" s="129">
        <v>23</v>
      </c>
      <c r="AX171" s="129">
        <v>24</v>
      </c>
      <c r="AY171" s="129">
        <v>18</v>
      </c>
      <c r="AZ171" s="129">
        <v>17</v>
      </c>
      <c r="BA171" s="129">
        <v>19</v>
      </c>
      <c r="BB171" s="129">
        <v>18</v>
      </c>
      <c r="BC171" s="129">
        <v>19</v>
      </c>
      <c r="BD171" s="129">
        <v>18</v>
      </c>
      <c r="BE171" s="129">
        <v>17</v>
      </c>
      <c r="BF171" s="129">
        <v>17</v>
      </c>
      <c r="BG171" s="129">
        <v>14</v>
      </c>
      <c r="BH171" s="129">
        <v>14</v>
      </c>
      <c r="BI171" s="129">
        <v>11</v>
      </c>
      <c r="BJ171" s="129">
        <v>11</v>
      </c>
      <c r="BK171" s="129">
        <v>12</v>
      </c>
      <c r="BL171" s="129">
        <v>11</v>
      </c>
      <c r="BM171" s="129">
        <v>9</v>
      </c>
      <c r="BN171" s="129">
        <v>9</v>
      </c>
      <c r="BO171" s="129">
        <v>8</v>
      </c>
      <c r="BP171" s="129">
        <v>7</v>
      </c>
      <c r="BQ171" s="129">
        <v>6</v>
      </c>
      <c r="BR171" s="129">
        <v>5</v>
      </c>
      <c r="BS171" s="129">
        <v>3</v>
      </c>
      <c r="BT171" s="129">
        <v>3</v>
      </c>
      <c r="BU171" s="129">
        <v>4</v>
      </c>
      <c r="BV171" s="129">
        <v>2</v>
      </c>
      <c r="BW171" s="76"/>
    </row>
    <row r="172" spans="1:75" x14ac:dyDescent="0.2">
      <c r="A172" s="83" t="s">
        <v>157</v>
      </c>
      <c r="B172" s="82">
        <v>10993</v>
      </c>
      <c r="C172" s="83" t="s">
        <v>194</v>
      </c>
      <c r="D172" s="130">
        <f t="shared" si="84"/>
        <v>364</v>
      </c>
      <c r="E172" s="148">
        <f t="shared" si="85"/>
        <v>180</v>
      </c>
      <c r="F172" s="149">
        <f t="shared" si="86"/>
        <v>184</v>
      </c>
      <c r="G172" s="129">
        <v>0</v>
      </c>
      <c r="H172" s="129">
        <v>2</v>
      </c>
      <c r="I172" s="129">
        <v>1</v>
      </c>
      <c r="J172" s="129">
        <v>1</v>
      </c>
      <c r="K172" s="129">
        <v>1</v>
      </c>
      <c r="L172" s="129">
        <v>1</v>
      </c>
      <c r="M172" s="129">
        <v>0</v>
      </c>
      <c r="N172" s="129">
        <v>1</v>
      </c>
      <c r="O172" s="129">
        <v>0</v>
      </c>
      <c r="P172" s="129">
        <v>3</v>
      </c>
      <c r="Q172" s="129">
        <v>1</v>
      </c>
      <c r="R172" s="129">
        <v>2</v>
      </c>
      <c r="S172" s="129">
        <v>2</v>
      </c>
      <c r="T172" s="129">
        <v>2</v>
      </c>
      <c r="U172" s="129">
        <v>2</v>
      </c>
      <c r="V172" s="129">
        <v>1</v>
      </c>
      <c r="W172" s="129">
        <v>2</v>
      </c>
      <c r="X172" s="129">
        <v>2</v>
      </c>
      <c r="Y172" s="129">
        <v>2</v>
      </c>
      <c r="Z172" s="129">
        <v>2</v>
      </c>
      <c r="AA172" s="129">
        <v>2</v>
      </c>
      <c r="AB172" s="129">
        <v>2</v>
      </c>
      <c r="AC172" s="129">
        <v>2</v>
      </c>
      <c r="AD172" s="129">
        <v>2</v>
      </c>
      <c r="AE172" s="129">
        <v>2</v>
      </c>
      <c r="AF172" s="129">
        <v>3</v>
      </c>
      <c r="AG172" s="129">
        <v>2</v>
      </c>
      <c r="AH172" s="129">
        <v>3</v>
      </c>
      <c r="AI172" s="129">
        <v>2</v>
      </c>
      <c r="AJ172" s="129">
        <v>3</v>
      </c>
      <c r="AK172" s="129">
        <v>3</v>
      </c>
      <c r="AL172" s="129">
        <v>2</v>
      </c>
      <c r="AM172" s="129">
        <v>2</v>
      </c>
      <c r="AN172" s="129">
        <v>3</v>
      </c>
      <c r="AO172" s="129">
        <v>2</v>
      </c>
      <c r="AP172" s="129">
        <v>3</v>
      </c>
      <c r="AQ172" s="129">
        <v>3</v>
      </c>
      <c r="AR172" s="129">
        <v>2</v>
      </c>
      <c r="AS172" s="129">
        <v>2</v>
      </c>
      <c r="AT172" s="129">
        <v>3</v>
      </c>
      <c r="AU172" s="129">
        <v>11</v>
      </c>
      <c r="AV172" s="129">
        <v>12</v>
      </c>
      <c r="AW172" s="129">
        <v>9</v>
      </c>
      <c r="AX172" s="129">
        <v>9</v>
      </c>
      <c r="AY172" s="129">
        <v>16</v>
      </c>
      <c r="AZ172" s="129">
        <v>15</v>
      </c>
      <c r="BA172" s="129">
        <v>16</v>
      </c>
      <c r="BB172" s="129">
        <v>17</v>
      </c>
      <c r="BC172" s="129">
        <v>17</v>
      </c>
      <c r="BD172" s="129">
        <v>16</v>
      </c>
      <c r="BE172" s="129">
        <v>15</v>
      </c>
      <c r="BF172" s="129">
        <v>15</v>
      </c>
      <c r="BG172" s="129">
        <v>12</v>
      </c>
      <c r="BH172" s="129">
        <v>12</v>
      </c>
      <c r="BI172" s="129">
        <v>10</v>
      </c>
      <c r="BJ172" s="129">
        <v>9</v>
      </c>
      <c r="BK172" s="129">
        <v>11</v>
      </c>
      <c r="BL172" s="129">
        <v>11</v>
      </c>
      <c r="BM172" s="129">
        <v>9</v>
      </c>
      <c r="BN172" s="129">
        <v>9</v>
      </c>
      <c r="BO172" s="129">
        <v>8</v>
      </c>
      <c r="BP172" s="129">
        <v>6</v>
      </c>
      <c r="BQ172" s="129">
        <v>6</v>
      </c>
      <c r="BR172" s="129">
        <v>5</v>
      </c>
      <c r="BS172" s="129">
        <v>3</v>
      </c>
      <c r="BT172" s="129">
        <v>3</v>
      </c>
      <c r="BU172" s="129">
        <v>4</v>
      </c>
      <c r="BV172" s="129">
        <v>2</v>
      </c>
      <c r="BW172" s="76"/>
    </row>
    <row r="173" spans="1:75" x14ac:dyDescent="0.2">
      <c r="A173" s="83" t="s">
        <v>157</v>
      </c>
      <c r="B173" s="82">
        <v>25508</v>
      </c>
      <c r="C173" s="83" t="s">
        <v>225</v>
      </c>
      <c r="D173" s="130">
        <f t="shared" si="84"/>
        <v>365</v>
      </c>
      <c r="E173" s="148">
        <f t="shared" si="85"/>
        <v>182</v>
      </c>
      <c r="F173" s="149">
        <f t="shared" si="86"/>
        <v>183</v>
      </c>
      <c r="G173" s="129">
        <v>0</v>
      </c>
      <c r="H173" s="129">
        <v>2</v>
      </c>
      <c r="I173" s="129">
        <v>2</v>
      </c>
      <c r="J173" s="129">
        <v>0</v>
      </c>
      <c r="K173" s="129">
        <v>1</v>
      </c>
      <c r="L173" s="129">
        <v>2</v>
      </c>
      <c r="M173" s="129">
        <v>2</v>
      </c>
      <c r="N173" s="129">
        <v>0</v>
      </c>
      <c r="O173" s="129">
        <v>3</v>
      </c>
      <c r="P173" s="129">
        <v>0</v>
      </c>
      <c r="Q173" s="129">
        <v>1</v>
      </c>
      <c r="R173" s="129">
        <v>0</v>
      </c>
      <c r="S173" s="129">
        <v>8</v>
      </c>
      <c r="T173" s="129">
        <v>9</v>
      </c>
      <c r="U173" s="129">
        <v>7</v>
      </c>
      <c r="V173" s="129">
        <v>7</v>
      </c>
      <c r="W173" s="129">
        <v>8</v>
      </c>
      <c r="X173" s="129">
        <v>11</v>
      </c>
      <c r="Y173" s="129">
        <v>8</v>
      </c>
      <c r="Z173" s="129">
        <v>9</v>
      </c>
      <c r="AA173" s="129">
        <v>9</v>
      </c>
      <c r="AB173" s="129">
        <v>9</v>
      </c>
      <c r="AC173" s="129">
        <v>2</v>
      </c>
      <c r="AD173" s="129">
        <v>3</v>
      </c>
      <c r="AE173" s="129">
        <v>3</v>
      </c>
      <c r="AF173" s="129">
        <v>2</v>
      </c>
      <c r="AG173" s="129">
        <v>2</v>
      </c>
      <c r="AH173" s="129">
        <v>3</v>
      </c>
      <c r="AI173" s="129">
        <v>3</v>
      </c>
      <c r="AJ173" s="129">
        <v>3</v>
      </c>
      <c r="AK173" s="129">
        <v>3</v>
      </c>
      <c r="AL173" s="129">
        <v>3</v>
      </c>
      <c r="AM173" s="129">
        <v>3</v>
      </c>
      <c r="AN173" s="129">
        <v>3</v>
      </c>
      <c r="AO173" s="129">
        <v>2</v>
      </c>
      <c r="AP173" s="129">
        <v>4</v>
      </c>
      <c r="AQ173" s="129">
        <v>4</v>
      </c>
      <c r="AR173" s="129">
        <v>4</v>
      </c>
      <c r="AS173" s="129">
        <v>4</v>
      </c>
      <c r="AT173" s="129">
        <v>4</v>
      </c>
      <c r="AU173" s="129">
        <v>19</v>
      </c>
      <c r="AV173" s="129">
        <v>20</v>
      </c>
      <c r="AW173" s="129">
        <v>15</v>
      </c>
      <c r="AX173" s="129">
        <v>15</v>
      </c>
      <c r="AY173" s="129">
        <v>11</v>
      </c>
      <c r="AZ173" s="129">
        <v>10</v>
      </c>
      <c r="BA173" s="129">
        <v>11</v>
      </c>
      <c r="BB173" s="129">
        <v>11</v>
      </c>
      <c r="BC173" s="129">
        <v>12</v>
      </c>
      <c r="BD173" s="129">
        <v>11</v>
      </c>
      <c r="BE173" s="129">
        <v>10</v>
      </c>
      <c r="BF173" s="129">
        <v>11</v>
      </c>
      <c r="BG173" s="129">
        <v>8</v>
      </c>
      <c r="BH173" s="129">
        <v>9</v>
      </c>
      <c r="BI173" s="129">
        <v>7</v>
      </c>
      <c r="BJ173" s="129">
        <v>6</v>
      </c>
      <c r="BK173" s="129">
        <v>4</v>
      </c>
      <c r="BL173" s="129">
        <v>3</v>
      </c>
      <c r="BM173" s="129">
        <v>3</v>
      </c>
      <c r="BN173" s="129">
        <v>3</v>
      </c>
      <c r="BO173" s="129">
        <v>3</v>
      </c>
      <c r="BP173" s="129">
        <v>2</v>
      </c>
      <c r="BQ173" s="129">
        <v>2</v>
      </c>
      <c r="BR173" s="129">
        <v>2</v>
      </c>
      <c r="BS173" s="129">
        <v>1</v>
      </c>
      <c r="BT173" s="129">
        <v>1</v>
      </c>
      <c r="BU173" s="129">
        <v>1</v>
      </c>
      <c r="BV173" s="129">
        <v>1</v>
      </c>
      <c r="BW173" s="76"/>
    </row>
    <row r="174" spans="1:75" x14ac:dyDescent="0.2">
      <c r="A174" s="83" t="s">
        <v>157</v>
      </c>
      <c r="B174" s="82">
        <v>25513</v>
      </c>
      <c r="C174" s="83" t="s">
        <v>224</v>
      </c>
      <c r="D174" s="130">
        <f t="shared" si="84"/>
        <v>402</v>
      </c>
      <c r="E174" s="148">
        <f t="shared" si="85"/>
        <v>201</v>
      </c>
      <c r="F174" s="149">
        <f t="shared" si="86"/>
        <v>201</v>
      </c>
      <c r="G174" s="129">
        <v>2</v>
      </c>
      <c r="H174" s="129">
        <v>2</v>
      </c>
      <c r="I174" s="129">
        <v>1</v>
      </c>
      <c r="J174" s="129">
        <v>4</v>
      </c>
      <c r="K174" s="129">
        <v>1</v>
      </c>
      <c r="L174" s="129">
        <v>1</v>
      </c>
      <c r="M174" s="129">
        <v>4</v>
      </c>
      <c r="N174" s="129">
        <v>2</v>
      </c>
      <c r="O174" s="129">
        <v>1</v>
      </c>
      <c r="P174" s="129">
        <v>1</v>
      </c>
      <c r="Q174" s="129">
        <v>2</v>
      </c>
      <c r="R174" s="129">
        <v>1</v>
      </c>
      <c r="S174" s="129">
        <v>6</v>
      </c>
      <c r="T174" s="129">
        <v>7</v>
      </c>
      <c r="U174" s="129">
        <v>6</v>
      </c>
      <c r="V174" s="129">
        <v>5</v>
      </c>
      <c r="W174" s="129">
        <v>6</v>
      </c>
      <c r="X174" s="129">
        <v>8</v>
      </c>
      <c r="Y174" s="129">
        <v>6</v>
      </c>
      <c r="Z174" s="129">
        <v>7</v>
      </c>
      <c r="AA174" s="129">
        <v>7</v>
      </c>
      <c r="AB174" s="129">
        <v>7</v>
      </c>
      <c r="AC174" s="129">
        <v>3</v>
      </c>
      <c r="AD174" s="129">
        <v>4</v>
      </c>
      <c r="AE174" s="129">
        <v>4</v>
      </c>
      <c r="AF174" s="129">
        <v>4</v>
      </c>
      <c r="AG174" s="129">
        <v>4</v>
      </c>
      <c r="AH174" s="129">
        <v>4</v>
      </c>
      <c r="AI174" s="129">
        <v>4</v>
      </c>
      <c r="AJ174" s="129">
        <v>5</v>
      </c>
      <c r="AK174" s="129">
        <v>4</v>
      </c>
      <c r="AL174" s="129">
        <v>4</v>
      </c>
      <c r="AM174" s="129">
        <v>4</v>
      </c>
      <c r="AN174" s="129">
        <v>5</v>
      </c>
      <c r="AO174" s="129">
        <v>4</v>
      </c>
      <c r="AP174" s="129">
        <v>4</v>
      </c>
      <c r="AQ174" s="129">
        <v>5</v>
      </c>
      <c r="AR174" s="129">
        <v>5</v>
      </c>
      <c r="AS174" s="129">
        <v>5</v>
      </c>
      <c r="AT174" s="129">
        <v>5</v>
      </c>
      <c r="AU174" s="129">
        <v>22</v>
      </c>
      <c r="AV174" s="129">
        <v>23</v>
      </c>
      <c r="AW174" s="129">
        <v>17</v>
      </c>
      <c r="AX174" s="129">
        <v>17</v>
      </c>
      <c r="AY174" s="129">
        <v>11</v>
      </c>
      <c r="AZ174" s="129">
        <v>10</v>
      </c>
      <c r="BA174" s="129">
        <v>11</v>
      </c>
      <c r="BB174" s="129">
        <v>11</v>
      </c>
      <c r="BC174" s="129">
        <v>11</v>
      </c>
      <c r="BD174" s="129">
        <v>11</v>
      </c>
      <c r="BE174" s="129">
        <v>10</v>
      </c>
      <c r="BF174" s="129">
        <v>10</v>
      </c>
      <c r="BG174" s="129">
        <v>8</v>
      </c>
      <c r="BH174" s="129">
        <v>8</v>
      </c>
      <c r="BI174" s="129">
        <v>7</v>
      </c>
      <c r="BJ174" s="129">
        <v>6</v>
      </c>
      <c r="BK174" s="129">
        <v>7</v>
      </c>
      <c r="BL174" s="129">
        <v>6</v>
      </c>
      <c r="BM174" s="129">
        <v>5</v>
      </c>
      <c r="BN174" s="129">
        <v>6</v>
      </c>
      <c r="BO174" s="129">
        <v>5</v>
      </c>
      <c r="BP174" s="129">
        <v>3</v>
      </c>
      <c r="BQ174" s="129">
        <v>4</v>
      </c>
      <c r="BR174" s="129">
        <v>2</v>
      </c>
      <c r="BS174" s="129">
        <v>2</v>
      </c>
      <c r="BT174" s="129">
        <v>1</v>
      </c>
      <c r="BU174" s="129">
        <v>2</v>
      </c>
      <c r="BV174" s="129">
        <v>2</v>
      </c>
      <c r="BW174" s="76"/>
    </row>
    <row r="175" spans="1:75" x14ac:dyDescent="0.2">
      <c r="A175" s="83" t="s">
        <v>157</v>
      </c>
      <c r="B175" s="82">
        <v>25522</v>
      </c>
      <c r="C175" s="83" t="s">
        <v>136</v>
      </c>
      <c r="D175" s="130">
        <f t="shared" si="84"/>
        <v>367</v>
      </c>
      <c r="E175" s="148">
        <f t="shared" si="85"/>
        <v>184</v>
      </c>
      <c r="F175" s="149">
        <f t="shared" si="86"/>
        <v>183</v>
      </c>
      <c r="G175" s="129">
        <v>3</v>
      </c>
      <c r="H175" s="129">
        <v>2</v>
      </c>
      <c r="I175" s="129">
        <v>0</v>
      </c>
      <c r="J175" s="129">
        <v>3</v>
      </c>
      <c r="K175" s="129">
        <v>4</v>
      </c>
      <c r="L175" s="129">
        <v>1</v>
      </c>
      <c r="M175" s="129">
        <v>2</v>
      </c>
      <c r="N175" s="129">
        <v>1</v>
      </c>
      <c r="O175" s="129">
        <v>5</v>
      </c>
      <c r="P175" s="129">
        <v>4</v>
      </c>
      <c r="Q175" s="129">
        <v>2</v>
      </c>
      <c r="R175" s="129">
        <v>2</v>
      </c>
      <c r="S175" s="129">
        <v>4</v>
      </c>
      <c r="T175" s="129">
        <v>5</v>
      </c>
      <c r="U175" s="129">
        <v>4</v>
      </c>
      <c r="V175" s="129">
        <v>4</v>
      </c>
      <c r="W175" s="129">
        <v>4</v>
      </c>
      <c r="X175" s="129">
        <v>6</v>
      </c>
      <c r="Y175" s="129">
        <v>4</v>
      </c>
      <c r="Z175" s="129">
        <v>5</v>
      </c>
      <c r="AA175" s="129">
        <v>4</v>
      </c>
      <c r="AB175" s="129">
        <v>5</v>
      </c>
      <c r="AC175" s="129">
        <v>4</v>
      </c>
      <c r="AD175" s="129">
        <v>4</v>
      </c>
      <c r="AE175" s="129">
        <v>4</v>
      </c>
      <c r="AF175" s="129">
        <v>4</v>
      </c>
      <c r="AG175" s="129">
        <v>4</v>
      </c>
      <c r="AH175" s="129">
        <v>4</v>
      </c>
      <c r="AI175" s="129">
        <v>4</v>
      </c>
      <c r="AJ175" s="129">
        <v>5</v>
      </c>
      <c r="AK175" s="129">
        <v>5</v>
      </c>
      <c r="AL175" s="129">
        <v>4</v>
      </c>
      <c r="AM175" s="129">
        <v>4</v>
      </c>
      <c r="AN175" s="129">
        <v>5</v>
      </c>
      <c r="AO175" s="129">
        <v>4</v>
      </c>
      <c r="AP175" s="129">
        <v>5</v>
      </c>
      <c r="AQ175" s="129">
        <v>5</v>
      </c>
      <c r="AR175" s="129">
        <v>4</v>
      </c>
      <c r="AS175" s="129">
        <v>4</v>
      </c>
      <c r="AT175" s="129">
        <v>5</v>
      </c>
      <c r="AU175" s="129">
        <v>20</v>
      </c>
      <c r="AV175" s="129">
        <v>22</v>
      </c>
      <c r="AW175" s="129">
        <v>16</v>
      </c>
      <c r="AX175" s="129">
        <v>16</v>
      </c>
      <c r="AY175" s="129">
        <v>10</v>
      </c>
      <c r="AZ175" s="129">
        <v>9</v>
      </c>
      <c r="BA175" s="129">
        <v>10</v>
      </c>
      <c r="BB175" s="129">
        <v>10</v>
      </c>
      <c r="BC175" s="129">
        <v>11</v>
      </c>
      <c r="BD175" s="129">
        <v>9</v>
      </c>
      <c r="BE175" s="129">
        <v>9</v>
      </c>
      <c r="BF175" s="129">
        <v>10</v>
      </c>
      <c r="BG175" s="129">
        <v>8</v>
      </c>
      <c r="BH175" s="129">
        <v>7</v>
      </c>
      <c r="BI175" s="129">
        <v>6</v>
      </c>
      <c r="BJ175" s="129">
        <v>6</v>
      </c>
      <c r="BK175" s="129">
        <v>5</v>
      </c>
      <c r="BL175" s="129">
        <v>5</v>
      </c>
      <c r="BM175" s="129">
        <v>4</v>
      </c>
      <c r="BN175" s="129">
        <v>4</v>
      </c>
      <c r="BO175" s="129">
        <v>4</v>
      </c>
      <c r="BP175" s="129">
        <v>3</v>
      </c>
      <c r="BQ175" s="129">
        <v>3</v>
      </c>
      <c r="BR175" s="129">
        <v>2</v>
      </c>
      <c r="BS175" s="129">
        <v>2</v>
      </c>
      <c r="BT175" s="129">
        <v>1</v>
      </c>
      <c r="BU175" s="129">
        <v>2</v>
      </c>
      <c r="BV175" s="129">
        <v>1</v>
      </c>
      <c r="BW175" s="76"/>
    </row>
    <row r="176" spans="1:75" x14ac:dyDescent="0.2">
      <c r="A176" s="78" t="s">
        <v>166</v>
      </c>
      <c r="B176" s="85"/>
      <c r="C176" s="80" t="s">
        <v>285</v>
      </c>
      <c r="D176" s="84">
        <f>SUM(D177)</f>
        <v>729</v>
      </c>
      <c r="E176" s="84">
        <f t="shared" ref="E176:BP176" si="87">SUM(E177)</f>
        <v>375</v>
      </c>
      <c r="F176" s="84">
        <f t="shared" si="87"/>
        <v>354</v>
      </c>
      <c r="G176" s="84">
        <f t="shared" si="87"/>
        <v>3</v>
      </c>
      <c r="H176" s="84">
        <f t="shared" si="87"/>
        <v>3</v>
      </c>
      <c r="I176" s="84">
        <f t="shared" si="87"/>
        <v>5</v>
      </c>
      <c r="J176" s="84">
        <f t="shared" si="87"/>
        <v>4</v>
      </c>
      <c r="K176" s="84">
        <f t="shared" si="87"/>
        <v>1</v>
      </c>
      <c r="L176" s="84">
        <f t="shared" si="87"/>
        <v>0</v>
      </c>
      <c r="M176" s="84">
        <f t="shared" si="87"/>
        <v>4</v>
      </c>
      <c r="N176" s="84">
        <f t="shared" si="87"/>
        <v>1</v>
      </c>
      <c r="O176" s="84">
        <f t="shared" si="87"/>
        <v>2</v>
      </c>
      <c r="P176" s="84">
        <f t="shared" si="87"/>
        <v>4</v>
      </c>
      <c r="Q176" s="84">
        <f t="shared" si="87"/>
        <v>8</v>
      </c>
      <c r="R176" s="84">
        <f t="shared" si="87"/>
        <v>4</v>
      </c>
      <c r="S176" s="84">
        <f t="shared" si="87"/>
        <v>4</v>
      </c>
      <c r="T176" s="84">
        <f t="shared" si="87"/>
        <v>3</v>
      </c>
      <c r="U176" s="84">
        <f t="shared" si="87"/>
        <v>7</v>
      </c>
      <c r="V176" s="84">
        <f t="shared" si="87"/>
        <v>5</v>
      </c>
      <c r="W176" s="84">
        <f t="shared" si="87"/>
        <v>3</v>
      </c>
      <c r="X176" s="84">
        <f t="shared" si="87"/>
        <v>5</v>
      </c>
      <c r="Y176" s="84">
        <f t="shared" si="87"/>
        <v>3</v>
      </c>
      <c r="Z176" s="84">
        <f t="shared" si="87"/>
        <v>2</v>
      </c>
      <c r="AA176" s="84">
        <f t="shared" si="87"/>
        <v>5</v>
      </c>
      <c r="AB176" s="84">
        <f t="shared" si="87"/>
        <v>3</v>
      </c>
      <c r="AC176" s="84">
        <f t="shared" si="87"/>
        <v>6</v>
      </c>
      <c r="AD176" s="84">
        <f t="shared" si="87"/>
        <v>4</v>
      </c>
      <c r="AE176" s="84">
        <f t="shared" si="87"/>
        <v>5</v>
      </c>
      <c r="AF176" s="84">
        <f t="shared" si="87"/>
        <v>3</v>
      </c>
      <c r="AG176" s="84">
        <f t="shared" si="87"/>
        <v>7</v>
      </c>
      <c r="AH176" s="84">
        <f t="shared" si="87"/>
        <v>5</v>
      </c>
      <c r="AI176" s="84">
        <f t="shared" si="87"/>
        <v>6</v>
      </c>
      <c r="AJ176" s="84">
        <f t="shared" si="87"/>
        <v>4</v>
      </c>
      <c r="AK176" s="84">
        <f t="shared" si="87"/>
        <v>4</v>
      </c>
      <c r="AL176" s="84">
        <f t="shared" si="87"/>
        <v>7</v>
      </c>
      <c r="AM176" s="84">
        <f t="shared" si="87"/>
        <v>4</v>
      </c>
      <c r="AN176" s="84">
        <f t="shared" si="87"/>
        <v>5</v>
      </c>
      <c r="AO176" s="84">
        <f t="shared" si="87"/>
        <v>9</v>
      </c>
      <c r="AP176" s="84">
        <f t="shared" si="87"/>
        <v>4</v>
      </c>
      <c r="AQ176" s="84">
        <f t="shared" si="87"/>
        <v>4</v>
      </c>
      <c r="AR176" s="84">
        <f t="shared" si="87"/>
        <v>5</v>
      </c>
      <c r="AS176" s="84">
        <f t="shared" si="87"/>
        <v>9</v>
      </c>
      <c r="AT176" s="84">
        <f t="shared" si="87"/>
        <v>3</v>
      </c>
      <c r="AU176" s="84">
        <f t="shared" si="87"/>
        <v>24</v>
      </c>
      <c r="AV176" s="84">
        <f t="shared" si="87"/>
        <v>20</v>
      </c>
      <c r="AW176" s="84">
        <f t="shared" si="87"/>
        <v>36</v>
      </c>
      <c r="AX176" s="84">
        <f t="shared" si="87"/>
        <v>35</v>
      </c>
      <c r="AY176" s="84">
        <f t="shared" si="87"/>
        <v>24</v>
      </c>
      <c r="AZ176" s="84">
        <f t="shared" si="87"/>
        <v>25</v>
      </c>
      <c r="BA176" s="84">
        <f t="shared" si="87"/>
        <v>16</v>
      </c>
      <c r="BB176" s="84">
        <f t="shared" si="87"/>
        <v>27</v>
      </c>
      <c r="BC176" s="84">
        <f t="shared" si="87"/>
        <v>23</v>
      </c>
      <c r="BD176" s="84">
        <f t="shared" si="87"/>
        <v>30</v>
      </c>
      <c r="BE176" s="84">
        <f t="shared" si="87"/>
        <v>25</v>
      </c>
      <c r="BF176" s="84">
        <f t="shared" si="87"/>
        <v>24</v>
      </c>
      <c r="BG176" s="84">
        <f t="shared" si="87"/>
        <v>22</v>
      </c>
      <c r="BH176" s="84">
        <f t="shared" si="87"/>
        <v>24</v>
      </c>
      <c r="BI176" s="84">
        <f t="shared" si="87"/>
        <v>17</v>
      </c>
      <c r="BJ176" s="84">
        <f t="shared" si="87"/>
        <v>26</v>
      </c>
      <c r="BK176" s="84">
        <f t="shared" si="87"/>
        <v>23</v>
      </c>
      <c r="BL176" s="84">
        <f t="shared" si="87"/>
        <v>19</v>
      </c>
      <c r="BM176" s="84">
        <f t="shared" si="87"/>
        <v>18</v>
      </c>
      <c r="BN176" s="84">
        <f t="shared" si="87"/>
        <v>15</v>
      </c>
      <c r="BO176" s="84">
        <f t="shared" si="87"/>
        <v>14</v>
      </c>
      <c r="BP176" s="84">
        <f t="shared" si="87"/>
        <v>14</v>
      </c>
      <c r="BQ176" s="84">
        <f t="shared" ref="BQ176:BV176" si="88">SUM(BQ177)</f>
        <v>13</v>
      </c>
      <c r="BR176" s="84">
        <f t="shared" si="88"/>
        <v>9</v>
      </c>
      <c r="BS176" s="84">
        <f t="shared" si="88"/>
        <v>9</v>
      </c>
      <c r="BT176" s="84">
        <f t="shared" si="88"/>
        <v>4</v>
      </c>
      <c r="BU176" s="84">
        <f t="shared" si="88"/>
        <v>12</v>
      </c>
      <c r="BV176" s="84">
        <f t="shared" si="88"/>
        <v>8</v>
      </c>
      <c r="BW176" s="76"/>
    </row>
    <row r="177" spans="1:75" x14ac:dyDescent="0.2">
      <c r="A177" s="83" t="s">
        <v>166</v>
      </c>
      <c r="B177" s="82">
        <v>4781</v>
      </c>
      <c r="C177" s="83" t="s">
        <v>130</v>
      </c>
      <c r="D177" s="130">
        <f>E177+F177</f>
        <v>729</v>
      </c>
      <c r="E177" s="148">
        <f>G177+I177+K177+M177+O177+Q177+S177+U177+W177+Y177+AA177+AC177+AE177+AG177+AI177+AK177+AM177+AO177+AQ177+AS177+AU177+AW177+AY177+BA177+BC177+BE177+BG177+BI177+BK177+BM177+BO177+BQ177+BS177+BU177</f>
        <v>375</v>
      </c>
      <c r="F177" s="149">
        <f>H177+J177+L177+N177+P177+R177+T177+V177+X177+Z177+AB177+AD177+AF177+AH177+AJ177+AL177+AN177+AP177+AR177+AT177+AV177+AX177+AZ177+BB177+BD177+BF177+BH177+BJ177+BL177+BN177+BP177+BR177+BT177+BV177</f>
        <v>354</v>
      </c>
      <c r="G177" s="129">
        <v>3</v>
      </c>
      <c r="H177" s="129">
        <v>3</v>
      </c>
      <c r="I177" s="129">
        <v>5</v>
      </c>
      <c r="J177" s="129">
        <v>4</v>
      </c>
      <c r="K177" s="129">
        <v>1</v>
      </c>
      <c r="L177" s="129">
        <v>0</v>
      </c>
      <c r="M177" s="129">
        <v>4</v>
      </c>
      <c r="N177" s="129">
        <v>1</v>
      </c>
      <c r="O177" s="129">
        <v>2</v>
      </c>
      <c r="P177" s="129">
        <v>4</v>
      </c>
      <c r="Q177" s="129">
        <v>8</v>
      </c>
      <c r="R177" s="129">
        <v>4</v>
      </c>
      <c r="S177" s="129">
        <v>4</v>
      </c>
      <c r="T177" s="129">
        <v>3</v>
      </c>
      <c r="U177" s="129">
        <v>7</v>
      </c>
      <c r="V177" s="129">
        <v>5</v>
      </c>
      <c r="W177" s="129">
        <v>3</v>
      </c>
      <c r="X177" s="129">
        <v>5</v>
      </c>
      <c r="Y177" s="129">
        <v>3</v>
      </c>
      <c r="Z177" s="129">
        <v>2</v>
      </c>
      <c r="AA177" s="129">
        <v>5</v>
      </c>
      <c r="AB177" s="129">
        <v>3</v>
      </c>
      <c r="AC177" s="129">
        <v>6</v>
      </c>
      <c r="AD177" s="129">
        <v>4</v>
      </c>
      <c r="AE177" s="129">
        <v>5</v>
      </c>
      <c r="AF177" s="129">
        <v>3</v>
      </c>
      <c r="AG177" s="129">
        <v>7</v>
      </c>
      <c r="AH177" s="129">
        <v>5</v>
      </c>
      <c r="AI177" s="129">
        <v>6</v>
      </c>
      <c r="AJ177" s="129">
        <v>4</v>
      </c>
      <c r="AK177" s="129">
        <v>4</v>
      </c>
      <c r="AL177" s="129">
        <v>7</v>
      </c>
      <c r="AM177" s="129">
        <v>4</v>
      </c>
      <c r="AN177" s="129">
        <v>5</v>
      </c>
      <c r="AO177" s="129">
        <v>9</v>
      </c>
      <c r="AP177" s="129">
        <v>4</v>
      </c>
      <c r="AQ177" s="129">
        <v>4</v>
      </c>
      <c r="AR177" s="129">
        <v>5</v>
      </c>
      <c r="AS177" s="129">
        <v>9</v>
      </c>
      <c r="AT177" s="129">
        <v>3</v>
      </c>
      <c r="AU177" s="129">
        <v>24</v>
      </c>
      <c r="AV177" s="129">
        <v>20</v>
      </c>
      <c r="AW177" s="129">
        <v>36</v>
      </c>
      <c r="AX177" s="129">
        <v>35</v>
      </c>
      <c r="AY177" s="129">
        <v>24</v>
      </c>
      <c r="AZ177" s="129">
        <v>25</v>
      </c>
      <c r="BA177" s="129">
        <v>16</v>
      </c>
      <c r="BB177" s="129">
        <v>27</v>
      </c>
      <c r="BC177" s="129">
        <v>23</v>
      </c>
      <c r="BD177" s="129">
        <v>30</v>
      </c>
      <c r="BE177" s="129">
        <v>25</v>
      </c>
      <c r="BF177" s="129">
        <v>24</v>
      </c>
      <c r="BG177" s="129">
        <v>22</v>
      </c>
      <c r="BH177" s="129">
        <v>24</v>
      </c>
      <c r="BI177" s="129">
        <v>17</v>
      </c>
      <c r="BJ177" s="129">
        <v>26</v>
      </c>
      <c r="BK177" s="129">
        <v>23</v>
      </c>
      <c r="BL177" s="129">
        <v>19</v>
      </c>
      <c r="BM177" s="129">
        <v>18</v>
      </c>
      <c r="BN177" s="129">
        <v>15</v>
      </c>
      <c r="BO177" s="129">
        <v>14</v>
      </c>
      <c r="BP177" s="129">
        <v>14</v>
      </c>
      <c r="BQ177" s="129">
        <v>13</v>
      </c>
      <c r="BR177" s="129">
        <v>9</v>
      </c>
      <c r="BS177" s="129">
        <v>9</v>
      </c>
      <c r="BT177" s="129">
        <v>4</v>
      </c>
      <c r="BU177" s="129">
        <v>12</v>
      </c>
      <c r="BV177" s="129">
        <v>8</v>
      </c>
      <c r="BW177" s="76"/>
    </row>
    <row r="178" spans="1:75" x14ac:dyDescent="0.2">
      <c r="A178" s="78" t="s">
        <v>168</v>
      </c>
      <c r="B178" s="79"/>
      <c r="C178" s="80" t="s">
        <v>286</v>
      </c>
      <c r="D178" s="84">
        <f>SUM(D179:D192)</f>
        <v>8774</v>
      </c>
      <c r="E178" s="84">
        <f t="shared" ref="E178:BP178" si="89">SUM(E179:E192)</f>
        <v>4369</v>
      </c>
      <c r="F178" s="84">
        <f t="shared" si="89"/>
        <v>4405</v>
      </c>
      <c r="G178" s="84">
        <f t="shared" si="89"/>
        <v>58</v>
      </c>
      <c r="H178" s="84">
        <f t="shared" si="89"/>
        <v>55</v>
      </c>
      <c r="I178" s="84">
        <f t="shared" si="89"/>
        <v>65</v>
      </c>
      <c r="J178" s="84">
        <f t="shared" si="89"/>
        <v>50</v>
      </c>
      <c r="K178" s="84">
        <f t="shared" si="89"/>
        <v>63</v>
      </c>
      <c r="L178" s="84">
        <f t="shared" si="89"/>
        <v>59</v>
      </c>
      <c r="M178" s="84">
        <f t="shared" si="89"/>
        <v>45</v>
      </c>
      <c r="N178" s="84">
        <f t="shared" si="89"/>
        <v>69</v>
      </c>
      <c r="O178" s="84">
        <f t="shared" si="89"/>
        <v>72</v>
      </c>
      <c r="P178" s="84">
        <f t="shared" si="89"/>
        <v>93</v>
      </c>
      <c r="Q178" s="84">
        <f t="shared" si="89"/>
        <v>80</v>
      </c>
      <c r="R178" s="84">
        <f t="shared" si="89"/>
        <v>72</v>
      </c>
      <c r="S178" s="84">
        <f t="shared" si="89"/>
        <v>65</v>
      </c>
      <c r="T178" s="84">
        <f t="shared" si="89"/>
        <v>68</v>
      </c>
      <c r="U178" s="84">
        <f t="shared" si="89"/>
        <v>71</v>
      </c>
      <c r="V178" s="84">
        <f t="shared" si="89"/>
        <v>57</v>
      </c>
      <c r="W178" s="84">
        <f t="shared" si="89"/>
        <v>45</v>
      </c>
      <c r="X178" s="84">
        <f t="shared" si="89"/>
        <v>80</v>
      </c>
      <c r="Y178" s="84">
        <f t="shared" si="89"/>
        <v>67</v>
      </c>
      <c r="Z178" s="84">
        <f t="shared" si="89"/>
        <v>80</v>
      </c>
      <c r="AA178" s="84">
        <f t="shared" si="89"/>
        <v>73</v>
      </c>
      <c r="AB178" s="84">
        <f t="shared" si="89"/>
        <v>84</v>
      </c>
      <c r="AC178" s="84">
        <f t="shared" si="89"/>
        <v>81</v>
      </c>
      <c r="AD178" s="84">
        <f t="shared" si="89"/>
        <v>94</v>
      </c>
      <c r="AE178" s="84">
        <f t="shared" si="89"/>
        <v>82</v>
      </c>
      <c r="AF178" s="84">
        <f t="shared" si="89"/>
        <v>95</v>
      </c>
      <c r="AG178" s="84">
        <f t="shared" si="89"/>
        <v>72</v>
      </c>
      <c r="AH178" s="84">
        <f t="shared" si="89"/>
        <v>84</v>
      </c>
      <c r="AI178" s="84">
        <f t="shared" si="89"/>
        <v>68</v>
      </c>
      <c r="AJ178" s="84">
        <f t="shared" si="89"/>
        <v>82</v>
      </c>
      <c r="AK178" s="84">
        <f t="shared" si="89"/>
        <v>83</v>
      </c>
      <c r="AL178" s="84">
        <f t="shared" si="89"/>
        <v>88</v>
      </c>
      <c r="AM178" s="84">
        <f t="shared" si="89"/>
        <v>96</v>
      </c>
      <c r="AN178" s="84">
        <f t="shared" si="89"/>
        <v>114</v>
      </c>
      <c r="AO178" s="84">
        <f t="shared" si="89"/>
        <v>84</v>
      </c>
      <c r="AP178" s="84">
        <f t="shared" si="89"/>
        <v>92</v>
      </c>
      <c r="AQ178" s="84">
        <f t="shared" si="89"/>
        <v>80</v>
      </c>
      <c r="AR178" s="84">
        <f t="shared" si="89"/>
        <v>88</v>
      </c>
      <c r="AS178" s="84">
        <f t="shared" si="89"/>
        <v>62</v>
      </c>
      <c r="AT178" s="84">
        <f t="shared" si="89"/>
        <v>86</v>
      </c>
      <c r="AU178" s="84">
        <f t="shared" si="89"/>
        <v>361</v>
      </c>
      <c r="AV178" s="84">
        <f t="shared" si="89"/>
        <v>384</v>
      </c>
      <c r="AW178" s="84">
        <f t="shared" si="89"/>
        <v>357</v>
      </c>
      <c r="AX178" s="84">
        <f t="shared" si="89"/>
        <v>339</v>
      </c>
      <c r="AY178" s="84">
        <f t="shared" si="89"/>
        <v>349</v>
      </c>
      <c r="AZ178" s="84">
        <f t="shared" si="89"/>
        <v>360</v>
      </c>
      <c r="BA178" s="84">
        <f t="shared" si="89"/>
        <v>360</v>
      </c>
      <c r="BB178" s="84">
        <f t="shared" si="89"/>
        <v>349</v>
      </c>
      <c r="BC178" s="84">
        <f t="shared" si="89"/>
        <v>325</v>
      </c>
      <c r="BD178" s="84">
        <f t="shared" si="89"/>
        <v>318</v>
      </c>
      <c r="BE178" s="84">
        <f t="shared" si="89"/>
        <v>261</v>
      </c>
      <c r="BF178" s="84">
        <f t="shared" si="89"/>
        <v>258</v>
      </c>
      <c r="BG178" s="84">
        <f t="shared" si="89"/>
        <v>218</v>
      </c>
      <c r="BH178" s="84">
        <f t="shared" si="89"/>
        <v>201</v>
      </c>
      <c r="BI178" s="84">
        <f t="shared" si="89"/>
        <v>181</v>
      </c>
      <c r="BJ178" s="84">
        <f t="shared" si="89"/>
        <v>158</v>
      </c>
      <c r="BK178" s="84">
        <f t="shared" si="89"/>
        <v>154</v>
      </c>
      <c r="BL178" s="84">
        <f t="shared" si="89"/>
        <v>152</v>
      </c>
      <c r="BM178" s="84">
        <f t="shared" si="89"/>
        <v>122</v>
      </c>
      <c r="BN178" s="84">
        <f t="shared" si="89"/>
        <v>111</v>
      </c>
      <c r="BO178" s="84">
        <f t="shared" si="89"/>
        <v>119</v>
      </c>
      <c r="BP178" s="84">
        <f t="shared" si="89"/>
        <v>86</v>
      </c>
      <c r="BQ178" s="84">
        <f t="shared" ref="BQ178:BV178" si="90">SUM(BQ179:BQ192)</f>
        <v>74</v>
      </c>
      <c r="BR178" s="84">
        <f t="shared" si="90"/>
        <v>50</v>
      </c>
      <c r="BS178" s="84">
        <f t="shared" si="90"/>
        <v>41</v>
      </c>
      <c r="BT178" s="84">
        <f t="shared" si="90"/>
        <v>25</v>
      </c>
      <c r="BU178" s="84">
        <f t="shared" si="90"/>
        <v>35</v>
      </c>
      <c r="BV178" s="84">
        <f t="shared" si="90"/>
        <v>24</v>
      </c>
      <c r="BW178" s="76"/>
    </row>
    <row r="179" spans="1:75" x14ac:dyDescent="0.2">
      <c r="A179" s="83" t="s">
        <v>168</v>
      </c>
      <c r="B179" s="82">
        <v>4718</v>
      </c>
      <c r="C179" s="83" t="s">
        <v>131</v>
      </c>
      <c r="D179" s="130">
        <f t="shared" ref="D179:D192" si="91">E179+F179</f>
        <v>3081</v>
      </c>
      <c r="E179" s="148">
        <f t="shared" ref="E179:E192" si="92">G179+I179+K179+M179+O179+Q179+S179+U179+W179+Y179+AA179+AC179+AE179+AG179+AI179+AK179+AM179+AO179+AQ179+AS179+AU179+AW179+AY179+BA179+BC179+BE179+BG179+BI179+BK179+BM179+BO179+BQ179+BS179+BU179</f>
        <v>1546</v>
      </c>
      <c r="F179" s="149">
        <f t="shared" ref="F179:F192" si="93">H179+J179+L179+N179+P179+R179+T179+V179+X179+Z179+AB179+AD179+AF179+AH179+AJ179+AL179+AN179+AP179+AR179+AT179+AV179+AX179+AZ179+BB179+BD179+BF179+BH179+BJ179+BL179+BN179+BP179+BR179+BT179+BV179</f>
        <v>1535</v>
      </c>
      <c r="G179" s="129">
        <v>21</v>
      </c>
      <c r="H179" s="129">
        <v>17</v>
      </c>
      <c r="I179" s="129">
        <v>20</v>
      </c>
      <c r="J179" s="129">
        <v>11</v>
      </c>
      <c r="K179" s="129">
        <v>26</v>
      </c>
      <c r="L179" s="129">
        <v>23</v>
      </c>
      <c r="M179" s="129">
        <v>14</v>
      </c>
      <c r="N179" s="129">
        <v>22</v>
      </c>
      <c r="O179" s="129">
        <v>20</v>
      </c>
      <c r="P179" s="129">
        <v>29</v>
      </c>
      <c r="Q179" s="129">
        <v>29</v>
      </c>
      <c r="R179" s="129">
        <v>23</v>
      </c>
      <c r="S179" s="129">
        <v>28</v>
      </c>
      <c r="T179" s="129">
        <v>23</v>
      </c>
      <c r="U179" s="129">
        <v>29</v>
      </c>
      <c r="V179" s="129">
        <v>19</v>
      </c>
      <c r="W179" s="129">
        <v>18</v>
      </c>
      <c r="X179" s="129">
        <v>29</v>
      </c>
      <c r="Y179" s="129">
        <v>26</v>
      </c>
      <c r="Z179" s="129">
        <v>31</v>
      </c>
      <c r="AA179" s="129">
        <v>29</v>
      </c>
      <c r="AB179" s="129">
        <v>32</v>
      </c>
      <c r="AC179" s="129">
        <v>26</v>
      </c>
      <c r="AD179" s="129">
        <v>34</v>
      </c>
      <c r="AE179" s="129">
        <v>27</v>
      </c>
      <c r="AF179" s="129">
        <v>31</v>
      </c>
      <c r="AG179" s="129">
        <v>23</v>
      </c>
      <c r="AH179" s="129">
        <v>28</v>
      </c>
      <c r="AI179" s="129">
        <v>25</v>
      </c>
      <c r="AJ179" s="129">
        <v>25</v>
      </c>
      <c r="AK179" s="129">
        <v>27</v>
      </c>
      <c r="AL179" s="129">
        <v>31</v>
      </c>
      <c r="AM179" s="129">
        <v>33</v>
      </c>
      <c r="AN179" s="129">
        <v>36</v>
      </c>
      <c r="AO179" s="129">
        <v>28</v>
      </c>
      <c r="AP179" s="129">
        <v>31</v>
      </c>
      <c r="AQ179" s="129">
        <v>28</v>
      </c>
      <c r="AR179" s="129">
        <v>30</v>
      </c>
      <c r="AS179" s="129">
        <v>23</v>
      </c>
      <c r="AT179" s="129">
        <v>31</v>
      </c>
      <c r="AU179" s="129">
        <v>125</v>
      </c>
      <c r="AV179" s="129">
        <v>135</v>
      </c>
      <c r="AW179" s="129">
        <v>124</v>
      </c>
      <c r="AX179" s="129">
        <v>119</v>
      </c>
      <c r="AY179" s="129">
        <v>125</v>
      </c>
      <c r="AZ179" s="129">
        <v>133</v>
      </c>
      <c r="BA179" s="129">
        <v>130</v>
      </c>
      <c r="BB179" s="129">
        <v>128</v>
      </c>
      <c r="BC179" s="129">
        <v>116</v>
      </c>
      <c r="BD179" s="129">
        <v>116</v>
      </c>
      <c r="BE179" s="129">
        <v>96</v>
      </c>
      <c r="BF179" s="129">
        <v>92</v>
      </c>
      <c r="BG179" s="129">
        <v>79</v>
      </c>
      <c r="BH179" s="129">
        <v>72</v>
      </c>
      <c r="BI179" s="129">
        <v>65</v>
      </c>
      <c r="BJ179" s="129">
        <v>57</v>
      </c>
      <c r="BK179" s="129">
        <v>52</v>
      </c>
      <c r="BL179" s="129">
        <v>50</v>
      </c>
      <c r="BM179" s="129">
        <v>43</v>
      </c>
      <c r="BN179" s="129">
        <v>35</v>
      </c>
      <c r="BO179" s="129">
        <v>41</v>
      </c>
      <c r="BP179" s="129">
        <v>27</v>
      </c>
      <c r="BQ179" s="129">
        <v>24</v>
      </c>
      <c r="BR179" s="129">
        <v>20</v>
      </c>
      <c r="BS179" s="129">
        <v>14</v>
      </c>
      <c r="BT179" s="129">
        <v>8</v>
      </c>
      <c r="BU179" s="129">
        <v>12</v>
      </c>
      <c r="BV179" s="129">
        <v>7</v>
      </c>
      <c r="BW179" s="76"/>
    </row>
    <row r="180" spans="1:75" x14ac:dyDescent="0.2">
      <c r="A180" s="83" t="s">
        <v>168</v>
      </c>
      <c r="B180" s="82">
        <v>4719</v>
      </c>
      <c r="C180" s="83" t="s">
        <v>136</v>
      </c>
      <c r="D180" s="130">
        <f t="shared" si="91"/>
        <v>856</v>
      </c>
      <c r="E180" s="148">
        <f t="shared" si="92"/>
        <v>429</v>
      </c>
      <c r="F180" s="149">
        <f t="shared" si="93"/>
        <v>427</v>
      </c>
      <c r="G180" s="129">
        <v>6</v>
      </c>
      <c r="H180" s="129">
        <v>1</v>
      </c>
      <c r="I180" s="129">
        <v>7</v>
      </c>
      <c r="J180" s="129">
        <v>6</v>
      </c>
      <c r="K180" s="129">
        <v>5</v>
      </c>
      <c r="L180" s="129">
        <v>9</v>
      </c>
      <c r="M180" s="129">
        <v>2</v>
      </c>
      <c r="N180" s="129">
        <v>4</v>
      </c>
      <c r="O180" s="129">
        <v>8</v>
      </c>
      <c r="P180" s="129">
        <v>16</v>
      </c>
      <c r="Q180" s="129">
        <v>7</v>
      </c>
      <c r="R180" s="129">
        <v>5</v>
      </c>
      <c r="S180" s="129">
        <v>5</v>
      </c>
      <c r="T180" s="129">
        <v>5</v>
      </c>
      <c r="U180" s="129">
        <v>6</v>
      </c>
      <c r="V180" s="129">
        <v>4</v>
      </c>
      <c r="W180" s="129">
        <v>4</v>
      </c>
      <c r="X180" s="129">
        <v>6</v>
      </c>
      <c r="Y180" s="129">
        <v>6</v>
      </c>
      <c r="Z180" s="129">
        <v>5</v>
      </c>
      <c r="AA180" s="129">
        <v>6</v>
      </c>
      <c r="AB180" s="129">
        <v>6</v>
      </c>
      <c r="AC180" s="129">
        <v>8</v>
      </c>
      <c r="AD180" s="129">
        <v>8</v>
      </c>
      <c r="AE180" s="129">
        <v>8</v>
      </c>
      <c r="AF180" s="129">
        <v>9</v>
      </c>
      <c r="AG180" s="129">
        <v>7</v>
      </c>
      <c r="AH180" s="129">
        <v>8</v>
      </c>
      <c r="AI180" s="129">
        <v>6</v>
      </c>
      <c r="AJ180" s="129">
        <v>8</v>
      </c>
      <c r="AK180" s="129">
        <v>8</v>
      </c>
      <c r="AL180" s="129">
        <v>8</v>
      </c>
      <c r="AM180" s="129">
        <v>9</v>
      </c>
      <c r="AN180" s="129">
        <v>11</v>
      </c>
      <c r="AO180" s="129">
        <v>8</v>
      </c>
      <c r="AP180" s="129">
        <v>9</v>
      </c>
      <c r="AQ180" s="129">
        <v>8</v>
      </c>
      <c r="AR180" s="129">
        <v>9</v>
      </c>
      <c r="AS180" s="129">
        <v>6</v>
      </c>
      <c r="AT180" s="129">
        <v>9</v>
      </c>
      <c r="AU180" s="129">
        <v>37</v>
      </c>
      <c r="AV180" s="129">
        <v>39</v>
      </c>
      <c r="AW180" s="129">
        <v>37</v>
      </c>
      <c r="AX180" s="129">
        <v>34</v>
      </c>
      <c r="AY180" s="129">
        <v>33</v>
      </c>
      <c r="AZ180" s="129">
        <v>34</v>
      </c>
      <c r="BA180" s="129">
        <v>34</v>
      </c>
      <c r="BB180" s="129">
        <v>33</v>
      </c>
      <c r="BC180" s="129">
        <v>31</v>
      </c>
      <c r="BD180" s="129">
        <v>30</v>
      </c>
      <c r="BE180" s="129">
        <v>25</v>
      </c>
      <c r="BF180" s="129">
        <v>24</v>
      </c>
      <c r="BG180" s="129">
        <v>21</v>
      </c>
      <c r="BH180" s="129">
        <v>19</v>
      </c>
      <c r="BI180" s="129">
        <v>17</v>
      </c>
      <c r="BJ180" s="129">
        <v>15</v>
      </c>
      <c r="BK180" s="129">
        <v>18</v>
      </c>
      <c r="BL180" s="129">
        <v>18</v>
      </c>
      <c r="BM180" s="129">
        <v>14</v>
      </c>
      <c r="BN180" s="129">
        <v>13</v>
      </c>
      <c r="BO180" s="129">
        <v>14</v>
      </c>
      <c r="BP180" s="129">
        <v>10</v>
      </c>
      <c r="BQ180" s="129">
        <v>9</v>
      </c>
      <c r="BR180" s="129">
        <v>6</v>
      </c>
      <c r="BS180" s="129">
        <v>5</v>
      </c>
      <c r="BT180" s="129">
        <v>3</v>
      </c>
      <c r="BU180" s="129">
        <v>4</v>
      </c>
      <c r="BV180" s="129">
        <v>3</v>
      </c>
      <c r="BW180" s="76"/>
    </row>
    <row r="181" spans="1:75" x14ac:dyDescent="0.2">
      <c r="A181" s="83" t="s">
        <v>168</v>
      </c>
      <c r="B181" s="82">
        <v>4720</v>
      </c>
      <c r="C181" s="83" t="s">
        <v>195</v>
      </c>
      <c r="D181" s="130">
        <f t="shared" si="91"/>
        <v>356</v>
      </c>
      <c r="E181" s="148">
        <f t="shared" si="92"/>
        <v>171</v>
      </c>
      <c r="F181" s="149">
        <f t="shared" si="93"/>
        <v>185</v>
      </c>
      <c r="G181" s="129">
        <v>2</v>
      </c>
      <c r="H181" s="129">
        <v>3</v>
      </c>
      <c r="I181" s="129">
        <v>3</v>
      </c>
      <c r="J181" s="129">
        <v>5</v>
      </c>
      <c r="K181" s="129">
        <v>0</v>
      </c>
      <c r="L181" s="129">
        <v>2</v>
      </c>
      <c r="M181" s="129">
        <v>0</v>
      </c>
      <c r="N181" s="129">
        <v>2</v>
      </c>
      <c r="O181" s="129">
        <v>3</v>
      </c>
      <c r="P181" s="129">
        <v>6</v>
      </c>
      <c r="Q181" s="129">
        <v>3</v>
      </c>
      <c r="R181" s="129">
        <v>4</v>
      </c>
      <c r="S181" s="129">
        <v>3</v>
      </c>
      <c r="T181" s="129">
        <v>2</v>
      </c>
      <c r="U181" s="129">
        <v>3</v>
      </c>
      <c r="V181" s="129">
        <v>2</v>
      </c>
      <c r="W181" s="129">
        <v>2</v>
      </c>
      <c r="X181" s="129">
        <v>3</v>
      </c>
      <c r="Y181" s="129">
        <v>3</v>
      </c>
      <c r="Z181" s="129">
        <v>3</v>
      </c>
      <c r="AA181" s="129">
        <v>3</v>
      </c>
      <c r="AB181" s="129">
        <v>3</v>
      </c>
      <c r="AC181" s="129">
        <v>4</v>
      </c>
      <c r="AD181" s="129">
        <v>5</v>
      </c>
      <c r="AE181" s="129">
        <v>4</v>
      </c>
      <c r="AF181" s="129">
        <v>5</v>
      </c>
      <c r="AG181" s="129">
        <v>4</v>
      </c>
      <c r="AH181" s="129">
        <v>4</v>
      </c>
      <c r="AI181" s="129">
        <v>3</v>
      </c>
      <c r="AJ181" s="129">
        <v>4</v>
      </c>
      <c r="AK181" s="129">
        <v>4</v>
      </c>
      <c r="AL181" s="129">
        <v>5</v>
      </c>
      <c r="AM181" s="129">
        <v>5</v>
      </c>
      <c r="AN181" s="129">
        <v>5</v>
      </c>
      <c r="AO181" s="129">
        <v>4</v>
      </c>
      <c r="AP181" s="129">
        <v>5</v>
      </c>
      <c r="AQ181" s="129">
        <v>3</v>
      </c>
      <c r="AR181" s="129">
        <v>3</v>
      </c>
      <c r="AS181" s="129">
        <v>2</v>
      </c>
      <c r="AT181" s="129">
        <v>3</v>
      </c>
      <c r="AU181" s="129">
        <v>12</v>
      </c>
      <c r="AV181" s="129">
        <v>13</v>
      </c>
      <c r="AW181" s="129">
        <v>12</v>
      </c>
      <c r="AX181" s="129">
        <v>11</v>
      </c>
      <c r="AY181" s="129">
        <v>14</v>
      </c>
      <c r="AZ181" s="129">
        <v>14</v>
      </c>
      <c r="BA181" s="129">
        <v>14</v>
      </c>
      <c r="BB181" s="129">
        <v>14</v>
      </c>
      <c r="BC181" s="129">
        <v>13</v>
      </c>
      <c r="BD181" s="129">
        <v>13</v>
      </c>
      <c r="BE181" s="129">
        <v>10</v>
      </c>
      <c r="BF181" s="129">
        <v>11</v>
      </c>
      <c r="BG181" s="129">
        <v>9</v>
      </c>
      <c r="BH181" s="129">
        <v>8</v>
      </c>
      <c r="BI181" s="129">
        <v>7</v>
      </c>
      <c r="BJ181" s="129">
        <v>7</v>
      </c>
      <c r="BK181" s="129">
        <v>6</v>
      </c>
      <c r="BL181" s="129">
        <v>7</v>
      </c>
      <c r="BM181" s="129">
        <v>5</v>
      </c>
      <c r="BN181" s="129">
        <v>5</v>
      </c>
      <c r="BO181" s="129">
        <v>5</v>
      </c>
      <c r="BP181" s="129">
        <v>4</v>
      </c>
      <c r="BQ181" s="129">
        <v>3</v>
      </c>
      <c r="BR181" s="129">
        <v>2</v>
      </c>
      <c r="BS181" s="129">
        <v>2</v>
      </c>
      <c r="BT181" s="129">
        <v>1</v>
      </c>
      <c r="BU181" s="129">
        <v>1</v>
      </c>
      <c r="BV181" s="129">
        <v>1</v>
      </c>
      <c r="BW181" s="76"/>
    </row>
    <row r="182" spans="1:75" x14ac:dyDescent="0.2">
      <c r="A182" s="83" t="s">
        <v>168</v>
      </c>
      <c r="B182" s="82">
        <v>4721</v>
      </c>
      <c r="C182" s="83" t="s">
        <v>132</v>
      </c>
      <c r="D182" s="130">
        <f t="shared" si="91"/>
        <v>710</v>
      </c>
      <c r="E182" s="148">
        <f t="shared" si="92"/>
        <v>354</v>
      </c>
      <c r="F182" s="149">
        <f t="shared" si="93"/>
        <v>356</v>
      </c>
      <c r="G182" s="129">
        <v>4</v>
      </c>
      <c r="H182" s="129">
        <v>1</v>
      </c>
      <c r="I182" s="129">
        <v>5</v>
      </c>
      <c r="J182" s="129">
        <v>6</v>
      </c>
      <c r="K182" s="129">
        <v>3</v>
      </c>
      <c r="L182" s="129">
        <v>5</v>
      </c>
      <c r="M182" s="129">
        <v>2</v>
      </c>
      <c r="N182" s="129">
        <v>8</v>
      </c>
      <c r="O182" s="129">
        <v>4</v>
      </c>
      <c r="P182" s="129">
        <v>12</v>
      </c>
      <c r="Q182" s="129">
        <v>10</v>
      </c>
      <c r="R182" s="129">
        <v>5</v>
      </c>
      <c r="S182" s="129">
        <v>5</v>
      </c>
      <c r="T182" s="129">
        <v>5</v>
      </c>
      <c r="U182" s="129">
        <v>6</v>
      </c>
      <c r="V182" s="129">
        <v>3</v>
      </c>
      <c r="W182" s="129">
        <v>4</v>
      </c>
      <c r="X182" s="129">
        <v>5</v>
      </c>
      <c r="Y182" s="129">
        <v>5</v>
      </c>
      <c r="Z182" s="129">
        <v>6</v>
      </c>
      <c r="AA182" s="129">
        <v>6</v>
      </c>
      <c r="AB182" s="129">
        <v>5</v>
      </c>
      <c r="AC182" s="129">
        <v>8</v>
      </c>
      <c r="AD182" s="129">
        <v>9</v>
      </c>
      <c r="AE182" s="129">
        <v>8</v>
      </c>
      <c r="AF182" s="129">
        <v>9</v>
      </c>
      <c r="AG182" s="129">
        <v>7</v>
      </c>
      <c r="AH182" s="129">
        <v>8</v>
      </c>
      <c r="AI182" s="129">
        <v>6</v>
      </c>
      <c r="AJ182" s="129">
        <v>8</v>
      </c>
      <c r="AK182" s="129">
        <v>8</v>
      </c>
      <c r="AL182" s="129">
        <v>8</v>
      </c>
      <c r="AM182" s="129">
        <v>9</v>
      </c>
      <c r="AN182" s="129">
        <v>11</v>
      </c>
      <c r="AO182" s="129">
        <v>8</v>
      </c>
      <c r="AP182" s="129">
        <v>9</v>
      </c>
      <c r="AQ182" s="129">
        <v>7</v>
      </c>
      <c r="AR182" s="129">
        <v>7</v>
      </c>
      <c r="AS182" s="129">
        <v>5</v>
      </c>
      <c r="AT182" s="129">
        <v>7</v>
      </c>
      <c r="AU182" s="129">
        <v>30</v>
      </c>
      <c r="AV182" s="129">
        <v>31</v>
      </c>
      <c r="AW182" s="129">
        <v>29</v>
      </c>
      <c r="AX182" s="129">
        <v>28</v>
      </c>
      <c r="AY182" s="129">
        <v>26</v>
      </c>
      <c r="AZ182" s="129">
        <v>26</v>
      </c>
      <c r="BA182" s="129">
        <v>27</v>
      </c>
      <c r="BB182" s="129">
        <v>25</v>
      </c>
      <c r="BC182" s="129">
        <v>24</v>
      </c>
      <c r="BD182" s="129">
        <v>23</v>
      </c>
      <c r="BE182" s="129">
        <v>19</v>
      </c>
      <c r="BF182" s="129">
        <v>19</v>
      </c>
      <c r="BG182" s="129">
        <v>16</v>
      </c>
      <c r="BH182" s="129">
        <v>15</v>
      </c>
      <c r="BI182" s="129">
        <v>13</v>
      </c>
      <c r="BJ182" s="129">
        <v>12</v>
      </c>
      <c r="BK182" s="129">
        <v>14</v>
      </c>
      <c r="BL182" s="129">
        <v>14</v>
      </c>
      <c r="BM182" s="129">
        <v>11</v>
      </c>
      <c r="BN182" s="129">
        <v>10</v>
      </c>
      <c r="BO182" s="129">
        <v>11</v>
      </c>
      <c r="BP182" s="129">
        <v>8</v>
      </c>
      <c r="BQ182" s="129">
        <v>7</v>
      </c>
      <c r="BR182" s="129">
        <v>4</v>
      </c>
      <c r="BS182" s="129">
        <v>4</v>
      </c>
      <c r="BT182" s="129">
        <v>2</v>
      </c>
      <c r="BU182" s="129">
        <v>3</v>
      </c>
      <c r="BV182" s="129">
        <v>2</v>
      </c>
      <c r="BW182" s="76"/>
    </row>
    <row r="183" spans="1:75" x14ac:dyDescent="0.2">
      <c r="A183" s="83" t="s">
        <v>168</v>
      </c>
      <c r="B183" s="82">
        <v>4722</v>
      </c>
      <c r="C183" s="83" t="s">
        <v>133</v>
      </c>
      <c r="D183" s="130">
        <f t="shared" si="91"/>
        <v>249</v>
      </c>
      <c r="E183" s="148">
        <f t="shared" si="92"/>
        <v>129</v>
      </c>
      <c r="F183" s="149">
        <f t="shared" si="93"/>
        <v>120</v>
      </c>
      <c r="G183" s="129">
        <v>6</v>
      </c>
      <c r="H183" s="129">
        <v>1</v>
      </c>
      <c r="I183" s="129">
        <v>2</v>
      </c>
      <c r="J183" s="129">
        <v>1</v>
      </c>
      <c r="K183" s="129">
        <v>2</v>
      </c>
      <c r="L183" s="129">
        <v>1</v>
      </c>
      <c r="M183" s="129">
        <v>3</v>
      </c>
      <c r="N183" s="129">
        <v>3</v>
      </c>
      <c r="O183" s="129">
        <v>6</v>
      </c>
      <c r="P183" s="129">
        <v>4</v>
      </c>
      <c r="Q183" s="129">
        <v>2</v>
      </c>
      <c r="R183" s="129">
        <v>2</v>
      </c>
      <c r="S183" s="129">
        <v>2</v>
      </c>
      <c r="T183" s="129">
        <v>2</v>
      </c>
      <c r="U183" s="129">
        <v>2</v>
      </c>
      <c r="V183" s="129">
        <v>2</v>
      </c>
      <c r="W183" s="129">
        <v>2</v>
      </c>
      <c r="X183" s="129">
        <v>2</v>
      </c>
      <c r="Y183" s="129">
        <v>2</v>
      </c>
      <c r="Z183" s="129">
        <v>3</v>
      </c>
      <c r="AA183" s="129">
        <v>3</v>
      </c>
      <c r="AB183" s="129">
        <v>2</v>
      </c>
      <c r="AC183" s="129">
        <v>2</v>
      </c>
      <c r="AD183" s="129">
        <v>3</v>
      </c>
      <c r="AE183" s="129">
        <v>2</v>
      </c>
      <c r="AF183" s="129">
        <v>3</v>
      </c>
      <c r="AG183" s="129">
        <v>2</v>
      </c>
      <c r="AH183" s="129">
        <v>2</v>
      </c>
      <c r="AI183" s="129">
        <v>2</v>
      </c>
      <c r="AJ183" s="129">
        <v>2</v>
      </c>
      <c r="AK183" s="129">
        <v>2</v>
      </c>
      <c r="AL183" s="129">
        <v>3</v>
      </c>
      <c r="AM183" s="129">
        <v>3</v>
      </c>
      <c r="AN183" s="129">
        <v>3</v>
      </c>
      <c r="AO183" s="129">
        <v>2</v>
      </c>
      <c r="AP183" s="129">
        <v>3</v>
      </c>
      <c r="AQ183" s="129">
        <v>2</v>
      </c>
      <c r="AR183" s="129">
        <v>2</v>
      </c>
      <c r="AS183" s="129">
        <v>2</v>
      </c>
      <c r="AT183" s="129">
        <v>2</v>
      </c>
      <c r="AU183" s="129">
        <v>9</v>
      </c>
      <c r="AV183" s="129">
        <v>10</v>
      </c>
      <c r="AW183" s="129">
        <v>9</v>
      </c>
      <c r="AX183" s="129">
        <v>8</v>
      </c>
      <c r="AY183" s="129">
        <v>9</v>
      </c>
      <c r="AZ183" s="129">
        <v>10</v>
      </c>
      <c r="BA183" s="129">
        <v>10</v>
      </c>
      <c r="BB183" s="129">
        <v>9</v>
      </c>
      <c r="BC183" s="129">
        <v>9</v>
      </c>
      <c r="BD183" s="129">
        <v>8</v>
      </c>
      <c r="BE183" s="129">
        <v>7</v>
      </c>
      <c r="BF183" s="129">
        <v>7</v>
      </c>
      <c r="BG183" s="129">
        <v>6</v>
      </c>
      <c r="BH183" s="129">
        <v>5</v>
      </c>
      <c r="BI183" s="129">
        <v>5</v>
      </c>
      <c r="BJ183" s="129">
        <v>4</v>
      </c>
      <c r="BK183" s="129">
        <v>4</v>
      </c>
      <c r="BL183" s="129">
        <v>4</v>
      </c>
      <c r="BM183" s="129">
        <v>3</v>
      </c>
      <c r="BN183" s="129">
        <v>3</v>
      </c>
      <c r="BO183" s="129">
        <v>3</v>
      </c>
      <c r="BP183" s="129">
        <v>3</v>
      </c>
      <c r="BQ183" s="129">
        <v>2</v>
      </c>
      <c r="BR183" s="129">
        <v>1</v>
      </c>
      <c r="BS183" s="129">
        <v>1</v>
      </c>
      <c r="BT183" s="129">
        <v>1</v>
      </c>
      <c r="BU183" s="129">
        <v>1</v>
      </c>
      <c r="BV183" s="129">
        <v>1</v>
      </c>
      <c r="BW183" s="76"/>
    </row>
    <row r="184" spans="1:75" x14ac:dyDescent="0.2">
      <c r="A184" s="83" t="s">
        <v>168</v>
      </c>
      <c r="B184" s="82">
        <v>4723</v>
      </c>
      <c r="C184" s="83" t="s">
        <v>134</v>
      </c>
      <c r="D184" s="130">
        <f t="shared" si="91"/>
        <v>238</v>
      </c>
      <c r="E184" s="148">
        <f t="shared" si="92"/>
        <v>117</v>
      </c>
      <c r="F184" s="149">
        <f t="shared" si="93"/>
        <v>121</v>
      </c>
      <c r="G184" s="129">
        <v>0</v>
      </c>
      <c r="H184" s="129">
        <v>4</v>
      </c>
      <c r="I184" s="129">
        <v>1</v>
      </c>
      <c r="J184" s="129">
        <v>0</v>
      </c>
      <c r="K184" s="129">
        <v>2</v>
      </c>
      <c r="L184" s="129">
        <v>0</v>
      </c>
      <c r="M184" s="129">
        <v>0</v>
      </c>
      <c r="N184" s="129">
        <v>2</v>
      </c>
      <c r="O184" s="129">
        <v>0</v>
      </c>
      <c r="P184" s="129">
        <v>1</v>
      </c>
      <c r="Q184" s="129">
        <v>1</v>
      </c>
      <c r="R184" s="129">
        <v>3</v>
      </c>
      <c r="S184" s="129">
        <v>2</v>
      </c>
      <c r="T184" s="129">
        <v>2</v>
      </c>
      <c r="U184" s="129">
        <v>2</v>
      </c>
      <c r="V184" s="129">
        <v>2</v>
      </c>
      <c r="W184" s="129">
        <v>1</v>
      </c>
      <c r="X184" s="129">
        <v>2</v>
      </c>
      <c r="Y184" s="129">
        <v>2</v>
      </c>
      <c r="Z184" s="129">
        <v>2</v>
      </c>
      <c r="AA184" s="129">
        <v>2</v>
      </c>
      <c r="AB184" s="129">
        <v>2</v>
      </c>
      <c r="AC184" s="129">
        <v>2</v>
      </c>
      <c r="AD184" s="129">
        <v>2</v>
      </c>
      <c r="AE184" s="129">
        <v>2</v>
      </c>
      <c r="AF184" s="129">
        <v>2</v>
      </c>
      <c r="AG184" s="129">
        <v>2</v>
      </c>
      <c r="AH184" s="129">
        <v>2</v>
      </c>
      <c r="AI184" s="129">
        <v>2</v>
      </c>
      <c r="AJ184" s="129">
        <v>2</v>
      </c>
      <c r="AK184" s="129">
        <v>2</v>
      </c>
      <c r="AL184" s="129">
        <v>2</v>
      </c>
      <c r="AM184" s="129">
        <v>2</v>
      </c>
      <c r="AN184" s="129">
        <v>3</v>
      </c>
      <c r="AO184" s="129">
        <v>2</v>
      </c>
      <c r="AP184" s="129">
        <v>2</v>
      </c>
      <c r="AQ184" s="129">
        <v>2</v>
      </c>
      <c r="AR184" s="129">
        <v>2</v>
      </c>
      <c r="AS184" s="129">
        <v>1</v>
      </c>
      <c r="AT184" s="129">
        <v>2</v>
      </c>
      <c r="AU184" s="129">
        <v>8</v>
      </c>
      <c r="AV184" s="129">
        <v>8</v>
      </c>
      <c r="AW184" s="129">
        <v>8</v>
      </c>
      <c r="AX184" s="129">
        <v>7</v>
      </c>
      <c r="AY184" s="129">
        <v>11</v>
      </c>
      <c r="AZ184" s="129">
        <v>11</v>
      </c>
      <c r="BA184" s="129">
        <v>11</v>
      </c>
      <c r="BB184" s="129">
        <v>11</v>
      </c>
      <c r="BC184" s="129">
        <v>10</v>
      </c>
      <c r="BD184" s="129">
        <v>10</v>
      </c>
      <c r="BE184" s="129">
        <v>8</v>
      </c>
      <c r="BF184" s="129">
        <v>8</v>
      </c>
      <c r="BG184" s="129">
        <v>7</v>
      </c>
      <c r="BH184" s="129">
        <v>6</v>
      </c>
      <c r="BI184" s="129">
        <v>6</v>
      </c>
      <c r="BJ184" s="129">
        <v>5</v>
      </c>
      <c r="BK184" s="129">
        <v>5</v>
      </c>
      <c r="BL184" s="129">
        <v>6</v>
      </c>
      <c r="BM184" s="129">
        <v>4</v>
      </c>
      <c r="BN184" s="129">
        <v>4</v>
      </c>
      <c r="BO184" s="129">
        <v>4</v>
      </c>
      <c r="BP184" s="129">
        <v>3</v>
      </c>
      <c r="BQ184" s="129">
        <v>3</v>
      </c>
      <c r="BR184" s="129">
        <v>1</v>
      </c>
      <c r="BS184" s="129">
        <v>1</v>
      </c>
      <c r="BT184" s="129">
        <v>1</v>
      </c>
      <c r="BU184" s="129">
        <v>1</v>
      </c>
      <c r="BV184" s="129">
        <v>1</v>
      </c>
      <c r="BW184" s="76"/>
    </row>
    <row r="185" spans="1:75" x14ac:dyDescent="0.2">
      <c r="A185" s="83" t="s">
        <v>168</v>
      </c>
      <c r="B185" s="82">
        <v>4724</v>
      </c>
      <c r="C185" s="83" t="s">
        <v>135</v>
      </c>
      <c r="D185" s="130">
        <f t="shared" si="91"/>
        <v>357</v>
      </c>
      <c r="E185" s="148">
        <f t="shared" si="92"/>
        <v>172</v>
      </c>
      <c r="F185" s="149">
        <f t="shared" si="93"/>
        <v>185</v>
      </c>
      <c r="G185" s="129">
        <v>0</v>
      </c>
      <c r="H185" s="129">
        <v>8</v>
      </c>
      <c r="I185" s="129">
        <v>4</v>
      </c>
      <c r="J185" s="129">
        <v>5</v>
      </c>
      <c r="K185" s="129">
        <v>0</v>
      </c>
      <c r="L185" s="129">
        <v>2</v>
      </c>
      <c r="M185" s="129">
        <v>2</v>
      </c>
      <c r="N185" s="129">
        <v>1</v>
      </c>
      <c r="O185" s="129">
        <v>4</v>
      </c>
      <c r="P185" s="129">
        <v>1</v>
      </c>
      <c r="Q185" s="129">
        <v>4</v>
      </c>
      <c r="R185" s="129">
        <v>4</v>
      </c>
      <c r="S185" s="129">
        <v>3</v>
      </c>
      <c r="T185" s="129">
        <v>3</v>
      </c>
      <c r="U185" s="129">
        <v>3</v>
      </c>
      <c r="V185" s="129">
        <v>3</v>
      </c>
      <c r="W185" s="129">
        <v>2</v>
      </c>
      <c r="X185" s="129">
        <v>4</v>
      </c>
      <c r="Y185" s="129">
        <v>3</v>
      </c>
      <c r="Z185" s="129">
        <v>4</v>
      </c>
      <c r="AA185" s="129">
        <v>4</v>
      </c>
      <c r="AB185" s="129">
        <v>3</v>
      </c>
      <c r="AC185" s="129">
        <v>4</v>
      </c>
      <c r="AD185" s="129">
        <v>4</v>
      </c>
      <c r="AE185" s="129">
        <v>4</v>
      </c>
      <c r="AF185" s="129">
        <v>4</v>
      </c>
      <c r="AG185" s="129">
        <v>3</v>
      </c>
      <c r="AH185" s="129">
        <v>4</v>
      </c>
      <c r="AI185" s="129">
        <v>3</v>
      </c>
      <c r="AJ185" s="129">
        <v>4</v>
      </c>
      <c r="AK185" s="129">
        <v>4</v>
      </c>
      <c r="AL185" s="129">
        <v>4</v>
      </c>
      <c r="AM185" s="129">
        <v>4</v>
      </c>
      <c r="AN185" s="129">
        <v>6</v>
      </c>
      <c r="AO185" s="129">
        <v>4</v>
      </c>
      <c r="AP185" s="129">
        <v>4</v>
      </c>
      <c r="AQ185" s="129">
        <v>3</v>
      </c>
      <c r="AR185" s="129">
        <v>4</v>
      </c>
      <c r="AS185" s="129">
        <v>2</v>
      </c>
      <c r="AT185" s="129">
        <v>4</v>
      </c>
      <c r="AU185" s="129">
        <v>14</v>
      </c>
      <c r="AV185" s="129">
        <v>15</v>
      </c>
      <c r="AW185" s="129">
        <v>14</v>
      </c>
      <c r="AX185" s="129">
        <v>13</v>
      </c>
      <c r="AY185" s="129">
        <v>14</v>
      </c>
      <c r="AZ185" s="129">
        <v>14</v>
      </c>
      <c r="BA185" s="129">
        <v>14</v>
      </c>
      <c r="BB185" s="129">
        <v>14</v>
      </c>
      <c r="BC185" s="129">
        <v>13</v>
      </c>
      <c r="BD185" s="129">
        <v>12</v>
      </c>
      <c r="BE185" s="129">
        <v>10</v>
      </c>
      <c r="BF185" s="129">
        <v>11</v>
      </c>
      <c r="BG185" s="129">
        <v>9</v>
      </c>
      <c r="BH185" s="129">
        <v>8</v>
      </c>
      <c r="BI185" s="129">
        <v>7</v>
      </c>
      <c r="BJ185" s="129">
        <v>6</v>
      </c>
      <c r="BK185" s="129">
        <v>5</v>
      </c>
      <c r="BL185" s="129">
        <v>5</v>
      </c>
      <c r="BM185" s="129">
        <v>4</v>
      </c>
      <c r="BN185" s="129">
        <v>4</v>
      </c>
      <c r="BO185" s="129">
        <v>4</v>
      </c>
      <c r="BP185" s="129">
        <v>3</v>
      </c>
      <c r="BQ185" s="129">
        <v>2</v>
      </c>
      <c r="BR185" s="129">
        <v>2</v>
      </c>
      <c r="BS185" s="129">
        <v>1</v>
      </c>
      <c r="BT185" s="129">
        <v>1</v>
      </c>
      <c r="BU185" s="129">
        <v>1</v>
      </c>
      <c r="BV185" s="129">
        <v>1</v>
      </c>
      <c r="BW185" s="76"/>
    </row>
    <row r="186" spans="1:75" x14ac:dyDescent="0.2">
      <c r="A186" s="83" t="s">
        <v>168</v>
      </c>
      <c r="B186" s="82">
        <v>4725</v>
      </c>
      <c r="C186" s="83" t="s">
        <v>137</v>
      </c>
      <c r="D186" s="130">
        <f t="shared" si="91"/>
        <v>399</v>
      </c>
      <c r="E186" s="148">
        <f t="shared" si="92"/>
        <v>194</v>
      </c>
      <c r="F186" s="149">
        <f t="shared" si="93"/>
        <v>205</v>
      </c>
      <c r="G186" s="129">
        <v>2</v>
      </c>
      <c r="H186" s="129">
        <v>3</v>
      </c>
      <c r="I186" s="129">
        <v>4</v>
      </c>
      <c r="J186" s="129">
        <v>2</v>
      </c>
      <c r="K186" s="129">
        <v>4</v>
      </c>
      <c r="L186" s="129">
        <v>3</v>
      </c>
      <c r="M186" s="129">
        <v>1</v>
      </c>
      <c r="N186" s="129">
        <v>4</v>
      </c>
      <c r="O186" s="129">
        <v>4</v>
      </c>
      <c r="P186" s="129">
        <v>4</v>
      </c>
      <c r="Q186" s="129">
        <v>5</v>
      </c>
      <c r="R186" s="129">
        <v>10</v>
      </c>
      <c r="S186" s="129">
        <v>3</v>
      </c>
      <c r="T186" s="129">
        <v>4</v>
      </c>
      <c r="U186" s="129">
        <v>4</v>
      </c>
      <c r="V186" s="129">
        <v>2</v>
      </c>
      <c r="W186" s="129">
        <v>2</v>
      </c>
      <c r="X186" s="129">
        <v>4</v>
      </c>
      <c r="Y186" s="129">
        <v>4</v>
      </c>
      <c r="Z186" s="129">
        <v>3</v>
      </c>
      <c r="AA186" s="129">
        <v>4</v>
      </c>
      <c r="AB186" s="129">
        <v>4</v>
      </c>
      <c r="AC186" s="129">
        <v>3</v>
      </c>
      <c r="AD186" s="129">
        <v>4</v>
      </c>
      <c r="AE186" s="129">
        <v>3</v>
      </c>
      <c r="AF186" s="129">
        <v>5</v>
      </c>
      <c r="AG186" s="129">
        <v>3</v>
      </c>
      <c r="AH186" s="129">
        <v>4</v>
      </c>
      <c r="AI186" s="129">
        <v>3</v>
      </c>
      <c r="AJ186" s="129">
        <v>3</v>
      </c>
      <c r="AK186" s="129">
        <v>4</v>
      </c>
      <c r="AL186" s="129">
        <v>3</v>
      </c>
      <c r="AM186" s="129">
        <v>4</v>
      </c>
      <c r="AN186" s="129">
        <v>5</v>
      </c>
      <c r="AO186" s="129">
        <v>4</v>
      </c>
      <c r="AP186" s="129">
        <v>3</v>
      </c>
      <c r="AQ186" s="129">
        <v>4</v>
      </c>
      <c r="AR186" s="129">
        <v>5</v>
      </c>
      <c r="AS186" s="129">
        <v>3</v>
      </c>
      <c r="AT186" s="129">
        <v>5</v>
      </c>
      <c r="AU186" s="129">
        <v>20</v>
      </c>
      <c r="AV186" s="129">
        <v>22</v>
      </c>
      <c r="AW186" s="129">
        <v>20</v>
      </c>
      <c r="AX186" s="129">
        <v>19</v>
      </c>
      <c r="AY186" s="129">
        <v>15</v>
      </c>
      <c r="AZ186" s="129">
        <v>15</v>
      </c>
      <c r="BA186" s="129">
        <v>15</v>
      </c>
      <c r="BB186" s="129">
        <v>15</v>
      </c>
      <c r="BC186" s="129">
        <v>14</v>
      </c>
      <c r="BD186" s="129">
        <v>13</v>
      </c>
      <c r="BE186" s="129">
        <v>11</v>
      </c>
      <c r="BF186" s="129">
        <v>11</v>
      </c>
      <c r="BG186" s="129">
        <v>9</v>
      </c>
      <c r="BH186" s="129">
        <v>9</v>
      </c>
      <c r="BI186" s="129">
        <v>8</v>
      </c>
      <c r="BJ186" s="129">
        <v>6</v>
      </c>
      <c r="BK186" s="129">
        <v>4</v>
      </c>
      <c r="BL186" s="129">
        <v>5</v>
      </c>
      <c r="BM186" s="129">
        <v>3</v>
      </c>
      <c r="BN186" s="129">
        <v>4</v>
      </c>
      <c r="BO186" s="129">
        <v>3</v>
      </c>
      <c r="BP186" s="129">
        <v>3</v>
      </c>
      <c r="BQ186" s="129">
        <v>2</v>
      </c>
      <c r="BR186" s="129">
        <v>1</v>
      </c>
      <c r="BS186" s="129">
        <v>1</v>
      </c>
      <c r="BT186" s="129">
        <v>1</v>
      </c>
      <c r="BU186" s="129">
        <v>1</v>
      </c>
      <c r="BV186" s="129">
        <v>1</v>
      </c>
      <c r="BW186" s="76"/>
    </row>
    <row r="187" spans="1:75" x14ac:dyDescent="0.2">
      <c r="A187" s="83" t="s">
        <v>168</v>
      </c>
      <c r="B187" s="82">
        <v>4726</v>
      </c>
      <c r="C187" s="83" t="s">
        <v>138</v>
      </c>
      <c r="D187" s="130">
        <f t="shared" si="91"/>
        <v>380</v>
      </c>
      <c r="E187" s="148">
        <f t="shared" si="92"/>
        <v>191</v>
      </c>
      <c r="F187" s="149">
        <f t="shared" si="93"/>
        <v>189</v>
      </c>
      <c r="G187" s="129">
        <v>0</v>
      </c>
      <c r="H187" s="129">
        <v>1</v>
      </c>
      <c r="I187" s="129">
        <v>3</v>
      </c>
      <c r="J187" s="129">
        <v>3</v>
      </c>
      <c r="K187" s="129">
        <v>1</v>
      </c>
      <c r="L187" s="129">
        <v>5</v>
      </c>
      <c r="M187" s="129">
        <v>3</v>
      </c>
      <c r="N187" s="129">
        <v>1</v>
      </c>
      <c r="O187" s="129">
        <v>2</v>
      </c>
      <c r="P187" s="129">
        <v>3</v>
      </c>
      <c r="Q187" s="129">
        <v>5</v>
      </c>
      <c r="R187" s="129">
        <v>3</v>
      </c>
      <c r="S187" s="129">
        <v>3</v>
      </c>
      <c r="T187" s="129">
        <v>2</v>
      </c>
      <c r="U187" s="129">
        <v>3</v>
      </c>
      <c r="V187" s="129">
        <v>2</v>
      </c>
      <c r="W187" s="129">
        <v>2</v>
      </c>
      <c r="X187" s="129">
        <v>3</v>
      </c>
      <c r="Y187" s="129">
        <v>3</v>
      </c>
      <c r="Z187" s="129">
        <v>3</v>
      </c>
      <c r="AA187" s="129">
        <v>3</v>
      </c>
      <c r="AB187" s="129">
        <v>3</v>
      </c>
      <c r="AC187" s="129">
        <v>3</v>
      </c>
      <c r="AD187" s="129">
        <v>2</v>
      </c>
      <c r="AE187" s="129">
        <v>3</v>
      </c>
      <c r="AF187" s="129">
        <v>3</v>
      </c>
      <c r="AG187" s="129">
        <v>2</v>
      </c>
      <c r="AH187" s="129">
        <v>3</v>
      </c>
      <c r="AI187" s="129">
        <v>2</v>
      </c>
      <c r="AJ187" s="129">
        <v>3</v>
      </c>
      <c r="AK187" s="129">
        <v>3</v>
      </c>
      <c r="AL187" s="129">
        <v>2</v>
      </c>
      <c r="AM187" s="129">
        <v>3</v>
      </c>
      <c r="AN187" s="129">
        <v>4</v>
      </c>
      <c r="AO187" s="129">
        <v>3</v>
      </c>
      <c r="AP187" s="129">
        <v>2</v>
      </c>
      <c r="AQ187" s="129">
        <v>4</v>
      </c>
      <c r="AR187" s="129">
        <v>5</v>
      </c>
      <c r="AS187" s="129">
        <v>3</v>
      </c>
      <c r="AT187" s="129">
        <v>5</v>
      </c>
      <c r="AU187" s="129">
        <v>20</v>
      </c>
      <c r="AV187" s="129">
        <v>21</v>
      </c>
      <c r="AW187" s="129">
        <v>20</v>
      </c>
      <c r="AX187" s="129">
        <v>19</v>
      </c>
      <c r="AY187" s="129">
        <v>15</v>
      </c>
      <c r="AZ187" s="129">
        <v>16</v>
      </c>
      <c r="BA187" s="129">
        <v>16</v>
      </c>
      <c r="BB187" s="129">
        <v>15</v>
      </c>
      <c r="BC187" s="129">
        <v>14</v>
      </c>
      <c r="BD187" s="129">
        <v>14</v>
      </c>
      <c r="BE187" s="129">
        <v>11</v>
      </c>
      <c r="BF187" s="129">
        <v>11</v>
      </c>
      <c r="BG187" s="129">
        <v>9</v>
      </c>
      <c r="BH187" s="129">
        <v>9</v>
      </c>
      <c r="BI187" s="129">
        <v>8</v>
      </c>
      <c r="BJ187" s="129">
        <v>7</v>
      </c>
      <c r="BK187" s="129">
        <v>7</v>
      </c>
      <c r="BL187" s="129">
        <v>6</v>
      </c>
      <c r="BM187" s="129">
        <v>5</v>
      </c>
      <c r="BN187" s="129">
        <v>5</v>
      </c>
      <c r="BO187" s="129">
        <v>5</v>
      </c>
      <c r="BP187" s="129">
        <v>4</v>
      </c>
      <c r="BQ187" s="129">
        <v>3</v>
      </c>
      <c r="BR187" s="129">
        <v>2</v>
      </c>
      <c r="BS187" s="129">
        <v>2</v>
      </c>
      <c r="BT187" s="129">
        <v>1</v>
      </c>
      <c r="BU187" s="129">
        <v>2</v>
      </c>
      <c r="BV187" s="129">
        <v>1</v>
      </c>
      <c r="BW187" s="76"/>
    </row>
    <row r="188" spans="1:75" x14ac:dyDescent="0.2">
      <c r="A188" s="83" t="s">
        <v>168</v>
      </c>
      <c r="B188" s="82">
        <v>4727</v>
      </c>
      <c r="C188" s="83" t="s">
        <v>139</v>
      </c>
      <c r="D188" s="130">
        <f t="shared" si="91"/>
        <v>438</v>
      </c>
      <c r="E188" s="148">
        <f t="shared" si="92"/>
        <v>218</v>
      </c>
      <c r="F188" s="149">
        <f t="shared" si="93"/>
        <v>220</v>
      </c>
      <c r="G188" s="129">
        <v>7</v>
      </c>
      <c r="H188" s="129">
        <v>5</v>
      </c>
      <c r="I188" s="129">
        <v>2</v>
      </c>
      <c r="J188" s="129">
        <v>4</v>
      </c>
      <c r="K188" s="129">
        <v>2</v>
      </c>
      <c r="L188" s="129">
        <v>1</v>
      </c>
      <c r="M188" s="129">
        <v>4</v>
      </c>
      <c r="N188" s="129">
        <v>3</v>
      </c>
      <c r="O188" s="129">
        <v>2</v>
      </c>
      <c r="P188" s="129">
        <v>6</v>
      </c>
      <c r="Q188" s="129">
        <v>3</v>
      </c>
      <c r="R188" s="129">
        <v>3</v>
      </c>
      <c r="S188" s="129">
        <v>2</v>
      </c>
      <c r="T188" s="129">
        <v>3</v>
      </c>
      <c r="U188" s="129">
        <v>3</v>
      </c>
      <c r="V188" s="129">
        <v>2</v>
      </c>
      <c r="W188" s="129">
        <v>2</v>
      </c>
      <c r="X188" s="129">
        <v>3</v>
      </c>
      <c r="Y188" s="129">
        <v>3</v>
      </c>
      <c r="Z188" s="129">
        <v>2</v>
      </c>
      <c r="AA188" s="129">
        <v>3</v>
      </c>
      <c r="AB188" s="129">
        <v>3</v>
      </c>
      <c r="AC188" s="129">
        <v>4</v>
      </c>
      <c r="AD188" s="129">
        <v>5</v>
      </c>
      <c r="AE188" s="129">
        <v>4</v>
      </c>
      <c r="AF188" s="129">
        <v>5</v>
      </c>
      <c r="AG188" s="129">
        <v>4</v>
      </c>
      <c r="AH188" s="129">
        <v>4</v>
      </c>
      <c r="AI188" s="129">
        <v>3</v>
      </c>
      <c r="AJ188" s="129">
        <v>5</v>
      </c>
      <c r="AK188" s="129">
        <v>4</v>
      </c>
      <c r="AL188" s="129">
        <v>5</v>
      </c>
      <c r="AM188" s="129">
        <v>5</v>
      </c>
      <c r="AN188" s="129">
        <v>6</v>
      </c>
      <c r="AO188" s="129">
        <v>4</v>
      </c>
      <c r="AP188" s="129">
        <v>5</v>
      </c>
      <c r="AQ188" s="129">
        <v>4</v>
      </c>
      <c r="AR188" s="129">
        <v>4</v>
      </c>
      <c r="AS188" s="129">
        <v>3</v>
      </c>
      <c r="AT188" s="129">
        <v>4</v>
      </c>
      <c r="AU188" s="129">
        <v>18</v>
      </c>
      <c r="AV188" s="129">
        <v>20</v>
      </c>
      <c r="AW188" s="129">
        <v>18</v>
      </c>
      <c r="AX188" s="129">
        <v>17</v>
      </c>
      <c r="AY188" s="129">
        <v>18</v>
      </c>
      <c r="AZ188" s="129">
        <v>18</v>
      </c>
      <c r="BA188" s="129">
        <v>18</v>
      </c>
      <c r="BB188" s="129">
        <v>18</v>
      </c>
      <c r="BC188" s="129">
        <v>17</v>
      </c>
      <c r="BD188" s="129">
        <v>16</v>
      </c>
      <c r="BE188" s="129">
        <v>13</v>
      </c>
      <c r="BF188" s="129">
        <v>14</v>
      </c>
      <c r="BG188" s="129">
        <v>11</v>
      </c>
      <c r="BH188" s="129">
        <v>10</v>
      </c>
      <c r="BI188" s="129">
        <v>9</v>
      </c>
      <c r="BJ188" s="129">
        <v>8</v>
      </c>
      <c r="BK188" s="129">
        <v>8</v>
      </c>
      <c r="BL188" s="129">
        <v>7</v>
      </c>
      <c r="BM188" s="129">
        <v>6</v>
      </c>
      <c r="BN188" s="129">
        <v>6</v>
      </c>
      <c r="BO188" s="129">
        <v>6</v>
      </c>
      <c r="BP188" s="129">
        <v>4</v>
      </c>
      <c r="BQ188" s="129">
        <v>4</v>
      </c>
      <c r="BR188" s="129">
        <v>2</v>
      </c>
      <c r="BS188" s="129">
        <v>2</v>
      </c>
      <c r="BT188" s="129">
        <v>1</v>
      </c>
      <c r="BU188" s="129">
        <v>2</v>
      </c>
      <c r="BV188" s="129">
        <v>1</v>
      </c>
      <c r="BW188" s="76"/>
    </row>
    <row r="189" spans="1:75" x14ac:dyDescent="0.2">
      <c r="A189" s="83" t="s">
        <v>168</v>
      </c>
      <c r="B189" s="82">
        <v>4728</v>
      </c>
      <c r="C189" s="83" t="s">
        <v>140</v>
      </c>
      <c r="D189" s="130">
        <f t="shared" si="91"/>
        <v>846</v>
      </c>
      <c r="E189" s="148">
        <f t="shared" si="92"/>
        <v>438</v>
      </c>
      <c r="F189" s="149">
        <f t="shared" si="93"/>
        <v>408</v>
      </c>
      <c r="G189" s="129">
        <v>5</v>
      </c>
      <c r="H189" s="129">
        <v>4</v>
      </c>
      <c r="I189" s="129">
        <v>8</v>
      </c>
      <c r="J189" s="129">
        <v>3</v>
      </c>
      <c r="K189" s="129">
        <v>10</v>
      </c>
      <c r="L189" s="129">
        <v>1</v>
      </c>
      <c r="M189" s="129">
        <v>8</v>
      </c>
      <c r="N189" s="129">
        <v>8</v>
      </c>
      <c r="O189" s="129">
        <v>14</v>
      </c>
      <c r="P189" s="129">
        <v>5</v>
      </c>
      <c r="Q189" s="129">
        <v>5</v>
      </c>
      <c r="R189" s="129">
        <v>4</v>
      </c>
      <c r="S189" s="129">
        <v>5</v>
      </c>
      <c r="T189" s="129">
        <v>4</v>
      </c>
      <c r="U189" s="129">
        <v>5</v>
      </c>
      <c r="V189" s="129">
        <v>4</v>
      </c>
      <c r="W189" s="129">
        <v>3</v>
      </c>
      <c r="X189" s="129">
        <v>6</v>
      </c>
      <c r="Y189" s="129">
        <v>5</v>
      </c>
      <c r="Z189" s="129">
        <v>5</v>
      </c>
      <c r="AA189" s="129">
        <v>5</v>
      </c>
      <c r="AB189" s="129">
        <v>6</v>
      </c>
      <c r="AC189" s="129">
        <v>9</v>
      </c>
      <c r="AD189" s="129">
        <v>10</v>
      </c>
      <c r="AE189" s="129">
        <v>9</v>
      </c>
      <c r="AF189" s="129">
        <v>10</v>
      </c>
      <c r="AG189" s="129">
        <v>8</v>
      </c>
      <c r="AH189" s="129">
        <v>9</v>
      </c>
      <c r="AI189" s="129">
        <v>7</v>
      </c>
      <c r="AJ189" s="129">
        <v>9</v>
      </c>
      <c r="AK189" s="129">
        <v>9</v>
      </c>
      <c r="AL189" s="129">
        <v>9</v>
      </c>
      <c r="AM189" s="129">
        <v>10</v>
      </c>
      <c r="AN189" s="129">
        <v>12</v>
      </c>
      <c r="AO189" s="129">
        <v>9</v>
      </c>
      <c r="AP189" s="129">
        <v>10</v>
      </c>
      <c r="AQ189" s="129">
        <v>7</v>
      </c>
      <c r="AR189" s="129">
        <v>8</v>
      </c>
      <c r="AS189" s="129">
        <v>6</v>
      </c>
      <c r="AT189" s="129">
        <v>7</v>
      </c>
      <c r="AU189" s="129">
        <v>33</v>
      </c>
      <c r="AV189" s="129">
        <v>35</v>
      </c>
      <c r="AW189" s="129">
        <v>32</v>
      </c>
      <c r="AX189" s="129">
        <v>31</v>
      </c>
      <c r="AY189" s="129">
        <v>35</v>
      </c>
      <c r="AZ189" s="129">
        <v>35</v>
      </c>
      <c r="BA189" s="129">
        <v>36</v>
      </c>
      <c r="BB189" s="129">
        <v>34</v>
      </c>
      <c r="BC189" s="129">
        <v>32</v>
      </c>
      <c r="BD189" s="129">
        <v>32</v>
      </c>
      <c r="BE189" s="129">
        <v>26</v>
      </c>
      <c r="BF189" s="129">
        <v>25</v>
      </c>
      <c r="BG189" s="129">
        <v>22</v>
      </c>
      <c r="BH189" s="129">
        <v>20</v>
      </c>
      <c r="BI189" s="129">
        <v>18</v>
      </c>
      <c r="BJ189" s="129">
        <v>16</v>
      </c>
      <c r="BK189" s="129">
        <v>16</v>
      </c>
      <c r="BL189" s="129">
        <v>16</v>
      </c>
      <c r="BM189" s="129">
        <v>13</v>
      </c>
      <c r="BN189" s="129">
        <v>11</v>
      </c>
      <c r="BO189" s="129">
        <v>12</v>
      </c>
      <c r="BP189" s="129">
        <v>9</v>
      </c>
      <c r="BQ189" s="129">
        <v>8</v>
      </c>
      <c r="BR189" s="129">
        <v>5</v>
      </c>
      <c r="BS189" s="129">
        <v>4</v>
      </c>
      <c r="BT189" s="129">
        <v>3</v>
      </c>
      <c r="BU189" s="129">
        <v>4</v>
      </c>
      <c r="BV189" s="129">
        <v>2</v>
      </c>
      <c r="BW189" s="76"/>
    </row>
    <row r="190" spans="1:75" x14ac:dyDescent="0.2">
      <c r="A190" s="83" t="s">
        <v>168</v>
      </c>
      <c r="B190" s="82">
        <v>4729</v>
      </c>
      <c r="C190" s="83" t="s">
        <v>141</v>
      </c>
      <c r="D190" s="130">
        <f t="shared" si="91"/>
        <v>507</v>
      </c>
      <c r="E190" s="148">
        <f t="shared" si="92"/>
        <v>252</v>
      </c>
      <c r="F190" s="149">
        <f t="shared" si="93"/>
        <v>255</v>
      </c>
      <c r="G190" s="129">
        <v>3</v>
      </c>
      <c r="H190" s="129">
        <v>4</v>
      </c>
      <c r="I190" s="129">
        <v>3</v>
      </c>
      <c r="J190" s="129">
        <v>4</v>
      </c>
      <c r="K190" s="129">
        <v>3</v>
      </c>
      <c r="L190" s="129">
        <v>4</v>
      </c>
      <c r="M190" s="129">
        <v>5</v>
      </c>
      <c r="N190" s="129">
        <v>5</v>
      </c>
      <c r="O190" s="129">
        <v>3</v>
      </c>
      <c r="P190" s="129">
        <v>3</v>
      </c>
      <c r="Q190" s="129">
        <v>3</v>
      </c>
      <c r="R190" s="129">
        <v>3</v>
      </c>
      <c r="S190" s="129">
        <v>3</v>
      </c>
      <c r="T190" s="129">
        <v>3</v>
      </c>
      <c r="U190" s="129">
        <v>3</v>
      </c>
      <c r="V190" s="129">
        <v>3</v>
      </c>
      <c r="W190" s="129">
        <v>2</v>
      </c>
      <c r="X190" s="129">
        <v>3</v>
      </c>
      <c r="Y190" s="129">
        <v>3</v>
      </c>
      <c r="Z190" s="129">
        <v>3</v>
      </c>
      <c r="AA190" s="129">
        <v>3</v>
      </c>
      <c r="AB190" s="129">
        <v>4</v>
      </c>
      <c r="AC190" s="129">
        <v>5</v>
      </c>
      <c r="AD190" s="129">
        <v>6</v>
      </c>
      <c r="AE190" s="129">
        <v>5</v>
      </c>
      <c r="AF190" s="129">
        <v>7</v>
      </c>
      <c r="AG190" s="129">
        <v>5</v>
      </c>
      <c r="AH190" s="129">
        <v>5</v>
      </c>
      <c r="AI190" s="129">
        <v>4</v>
      </c>
      <c r="AJ190" s="129">
        <v>6</v>
      </c>
      <c r="AK190" s="129">
        <v>5</v>
      </c>
      <c r="AL190" s="129">
        <v>6</v>
      </c>
      <c r="AM190" s="129">
        <v>6</v>
      </c>
      <c r="AN190" s="129">
        <v>8</v>
      </c>
      <c r="AO190" s="129">
        <v>5</v>
      </c>
      <c r="AP190" s="129">
        <v>7</v>
      </c>
      <c r="AQ190" s="129">
        <v>5</v>
      </c>
      <c r="AR190" s="129">
        <v>5</v>
      </c>
      <c r="AS190" s="129">
        <v>4</v>
      </c>
      <c r="AT190" s="129">
        <v>4</v>
      </c>
      <c r="AU190" s="129">
        <v>21</v>
      </c>
      <c r="AV190" s="129">
        <v>21</v>
      </c>
      <c r="AW190" s="129">
        <v>20</v>
      </c>
      <c r="AX190" s="129">
        <v>20</v>
      </c>
      <c r="AY190" s="129">
        <v>20</v>
      </c>
      <c r="AZ190" s="129">
        <v>20</v>
      </c>
      <c r="BA190" s="129">
        <v>21</v>
      </c>
      <c r="BB190" s="129">
        <v>19</v>
      </c>
      <c r="BC190" s="129">
        <v>19</v>
      </c>
      <c r="BD190" s="129">
        <v>18</v>
      </c>
      <c r="BE190" s="129">
        <v>15</v>
      </c>
      <c r="BF190" s="129">
        <v>15</v>
      </c>
      <c r="BG190" s="129">
        <v>12</v>
      </c>
      <c r="BH190" s="129">
        <v>12</v>
      </c>
      <c r="BI190" s="129">
        <v>10</v>
      </c>
      <c r="BJ190" s="129">
        <v>9</v>
      </c>
      <c r="BK190" s="129">
        <v>10</v>
      </c>
      <c r="BL190" s="129">
        <v>10</v>
      </c>
      <c r="BM190" s="129">
        <v>8</v>
      </c>
      <c r="BN190" s="129">
        <v>7</v>
      </c>
      <c r="BO190" s="129">
        <v>8</v>
      </c>
      <c r="BP190" s="129">
        <v>5</v>
      </c>
      <c r="BQ190" s="129">
        <v>5</v>
      </c>
      <c r="BR190" s="129">
        <v>3</v>
      </c>
      <c r="BS190" s="129">
        <v>3</v>
      </c>
      <c r="BT190" s="129">
        <v>1</v>
      </c>
      <c r="BU190" s="129">
        <v>2</v>
      </c>
      <c r="BV190" s="129">
        <v>2</v>
      </c>
      <c r="BW190" s="76"/>
    </row>
    <row r="191" spans="1:75" x14ac:dyDescent="0.2">
      <c r="A191" s="83" t="s">
        <v>168</v>
      </c>
      <c r="B191" s="82">
        <v>6811</v>
      </c>
      <c r="C191" s="83" t="s">
        <v>142</v>
      </c>
      <c r="D191" s="130">
        <f t="shared" si="91"/>
        <v>152</v>
      </c>
      <c r="E191" s="148">
        <f t="shared" si="92"/>
        <v>76</v>
      </c>
      <c r="F191" s="149">
        <f t="shared" si="93"/>
        <v>76</v>
      </c>
      <c r="G191" s="129">
        <v>1</v>
      </c>
      <c r="H191" s="129">
        <v>2</v>
      </c>
      <c r="I191" s="129">
        <v>2</v>
      </c>
      <c r="J191" s="129">
        <v>0</v>
      </c>
      <c r="K191" s="129">
        <v>2</v>
      </c>
      <c r="L191" s="129">
        <v>0</v>
      </c>
      <c r="M191" s="129">
        <v>0</v>
      </c>
      <c r="N191" s="129">
        <v>4</v>
      </c>
      <c r="O191" s="129">
        <v>1</v>
      </c>
      <c r="P191" s="129">
        <v>3</v>
      </c>
      <c r="Q191" s="129">
        <v>2</v>
      </c>
      <c r="R191" s="129">
        <v>2</v>
      </c>
      <c r="S191" s="129">
        <v>0</v>
      </c>
      <c r="T191" s="129">
        <v>1</v>
      </c>
      <c r="U191" s="129">
        <v>1</v>
      </c>
      <c r="V191" s="129">
        <v>0</v>
      </c>
      <c r="W191" s="129">
        <v>0</v>
      </c>
      <c r="X191" s="129">
        <v>1</v>
      </c>
      <c r="Y191" s="129">
        <v>1</v>
      </c>
      <c r="Z191" s="129">
        <v>0</v>
      </c>
      <c r="AA191" s="129">
        <v>1</v>
      </c>
      <c r="AB191" s="129">
        <v>0</v>
      </c>
      <c r="AC191" s="129">
        <v>2</v>
      </c>
      <c r="AD191" s="129">
        <v>1</v>
      </c>
      <c r="AE191" s="129">
        <v>2</v>
      </c>
      <c r="AF191" s="129">
        <v>1</v>
      </c>
      <c r="AG191" s="129">
        <v>1</v>
      </c>
      <c r="AH191" s="129">
        <v>2</v>
      </c>
      <c r="AI191" s="129">
        <v>1</v>
      </c>
      <c r="AJ191" s="129">
        <v>2</v>
      </c>
      <c r="AK191" s="129">
        <v>2</v>
      </c>
      <c r="AL191" s="129">
        <v>1</v>
      </c>
      <c r="AM191" s="129">
        <v>2</v>
      </c>
      <c r="AN191" s="129">
        <v>2</v>
      </c>
      <c r="AO191" s="129">
        <v>2</v>
      </c>
      <c r="AP191" s="129">
        <v>1</v>
      </c>
      <c r="AQ191" s="129">
        <v>1</v>
      </c>
      <c r="AR191" s="129">
        <v>2</v>
      </c>
      <c r="AS191" s="129">
        <v>1</v>
      </c>
      <c r="AT191" s="129">
        <v>1</v>
      </c>
      <c r="AU191" s="129">
        <v>6</v>
      </c>
      <c r="AV191" s="129">
        <v>6</v>
      </c>
      <c r="AW191" s="129">
        <v>6</v>
      </c>
      <c r="AX191" s="129">
        <v>6</v>
      </c>
      <c r="AY191" s="129">
        <v>7</v>
      </c>
      <c r="AZ191" s="129">
        <v>7</v>
      </c>
      <c r="BA191" s="129">
        <v>7</v>
      </c>
      <c r="BB191" s="129">
        <v>7</v>
      </c>
      <c r="BC191" s="129">
        <v>7</v>
      </c>
      <c r="BD191" s="129">
        <v>6</v>
      </c>
      <c r="BE191" s="129">
        <v>5</v>
      </c>
      <c r="BF191" s="129">
        <v>5</v>
      </c>
      <c r="BG191" s="129">
        <v>4</v>
      </c>
      <c r="BH191" s="129">
        <v>4</v>
      </c>
      <c r="BI191" s="129">
        <v>4</v>
      </c>
      <c r="BJ191" s="129">
        <v>3</v>
      </c>
      <c r="BK191" s="129">
        <v>2</v>
      </c>
      <c r="BL191" s="129">
        <v>1</v>
      </c>
      <c r="BM191" s="129">
        <v>1</v>
      </c>
      <c r="BN191" s="129">
        <v>2</v>
      </c>
      <c r="BO191" s="129">
        <v>1</v>
      </c>
      <c r="BP191" s="129">
        <v>1</v>
      </c>
      <c r="BQ191" s="129">
        <v>1</v>
      </c>
      <c r="BR191" s="129">
        <v>0</v>
      </c>
      <c r="BS191" s="129">
        <v>0</v>
      </c>
      <c r="BT191" s="129">
        <v>1</v>
      </c>
      <c r="BU191" s="129">
        <v>0</v>
      </c>
      <c r="BV191" s="129">
        <v>1</v>
      </c>
      <c r="BW191" s="76"/>
    </row>
    <row r="192" spans="1:75" x14ac:dyDescent="0.2">
      <c r="A192" s="83" t="s">
        <v>168</v>
      </c>
      <c r="B192" s="82">
        <v>25511</v>
      </c>
      <c r="C192" s="83" t="s">
        <v>226</v>
      </c>
      <c r="D192" s="130">
        <f t="shared" si="91"/>
        <v>205</v>
      </c>
      <c r="E192" s="148">
        <f t="shared" si="92"/>
        <v>82</v>
      </c>
      <c r="F192" s="149">
        <f t="shared" si="93"/>
        <v>123</v>
      </c>
      <c r="G192" s="129">
        <v>1</v>
      </c>
      <c r="H192" s="129">
        <v>1</v>
      </c>
      <c r="I192" s="129">
        <v>1</v>
      </c>
      <c r="J192" s="129">
        <v>0</v>
      </c>
      <c r="K192" s="129">
        <v>3</v>
      </c>
      <c r="L192" s="129">
        <v>3</v>
      </c>
      <c r="M192" s="129">
        <v>1</v>
      </c>
      <c r="N192" s="129">
        <v>2</v>
      </c>
      <c r="O192" s="129">
        <v>1</v>
      </c>
      <c r="P192" s="129">
        <v>0</v>
      </c>
      <c r="Q192" s="129">
        <v>1</v>
      </c>
      <c r="R192" s="129">
        <v>1</v>
      </c>
      <c r="S192" s="129">
        <v>1</v>
      </c>
      <c r="T192" s="129">
        <v>9</v>
      </c>
      <c r="U192" s="129">
        <v>1</v>
      </c>
      <c r="V192" s="129">
        <v>9</v>
      </c>
      <c r="W192" s="129">
        <v>1</v>
      </c>
      <c r="X192" s="129">
        <v>9</v>
      </c>
      <c r="Y192" s="129">
        <v>1</v>
      </c>
      <c r="Z192" s="129">
        <v>10</v>
      </c>
      <c r="AA192" s="129">
        <v>1</v>
      </c>
      <c r="AB192" s="129">
        <v>11</v>
      </c>
      <c r="AC192" s="129">
        <v>1</v>
      </c>
      <c r="AD192" s="129">
        <v>1</v>
      </c>
      <c r="AE192" s="129">
        <v>1</v>
      </c>
      <c r="AF192" s="129">
        <v>1</v>
      </c>
      <c r="AG192" s="129">
        <v>1</v>
      </c>
      <c r="AH192" s="129">
        <v>1</v>
      </c>
      <c r="AI192" s="129">
        <v>1</v>
      </c>
      <c r="AJ192" s="129">
        <v>1</v>
      </c>
      <c r="AK192" s="129">
        <v>1</v>
      </c>
      <c r="AL192" s="129">
        <v>1</v>
      </c>
      <c r="AM192" s="129">
        <v>1</v>
      </c>
      <c r="AN192" s="129">
        <v>2</v>
      </c>
      <c r="AO192" s="129">
        <v>1</v>
      </c>
      <c r="AP192" s="129">
        <v>1</v>
      </c>
      <c r="AQ192" s="129">
        <v>2</v>
      </c>
      <c r="AR192" s="129">
        <v>2</v>
      </c>
      <c r="AS192" s="129">
        <v>1</v>
      </c>
      <c r="AT192" s="129">
        <v>2</v>
      </c>
      <c r="AU192" s="129">
        <v>8</v>
      </c>
      <c r="AV192" s="129">
        <v>8</v>
      </c>
      <c r="AW192" s="129">
        <v>8</v>
      </c>
      <c r="AX192" s="129">
        <v>7</v>
      </c>
      <c r="AY192" s="129">
        <v>7</v>
      </c>
      <c r="AZ192" s="129">
        <v>7</v>
      </c>
      <c r="BA192" s="129">
        <v>7</v>
      </c>
      <c r="BB192" s="129">
        <v>7</v>
      </c>
      <c r="BC192" s="129">
        <v>6</v>
      </c>
      <c r="BD192" s="129">
        <v>7</v>
      </c>
      <c r="BE192" s="129">
        <v>5</v>
      </c>
      <c r="BF192" s="129">
        <v>5</v>
      </c>
      <c r="BG192" s="129">
        <v>4</v>
      </c>
      <c r="BH192" s="129">
        <v>4</v>
      </c>
      <c r="BI192" s="129">
        <v>4</v>
      </c>
      <c r="BJ192" s="129">
        <v>3</v>
      </c>
      <c r="BK192" s="129">
        <v>3</v>
      </c>
      <c r="BL192" s="129">
        <v>3</v>
      </c>
      <c r="BM192" s="129">
        <v>2</v>
      </c>
      <c r="BN192" s="129">
        <v>2</v>
      </c>
      <c r="BO192" s="129">
        <v>2</v>
      </c>
      <c r="BP192" s="129">
        <v>2</v>
      </c>
      <c r="BQ192" s="129">
        <v>1</v>
      </c>
      <c r="BR192" s="129">
        <v>1</v>
      </c>
      <c r="BS192" s="129">
        <v>1</v>
      </c>
      <c r="BT192" s="129">
        <v>0</v>
      </c>
      <c r="BU192" s="129">
        <v>1</v>
      </c>
      <c r="BV192" s="129">
        <v>0</v>
      </c>
      <c r="BW192" s="76"/>
    </row>
    <row r="193" spans="75:75" x14ac:dyDescent="0.2">
      <c r="BW193" s="76"/>
    </row>
    <row r="194" spans="75:75" x14ac:dyDescent="0.2">
      <c r="BW194" s="76"/>
    </row>
    <row r="195" spans="75:75" x14ac:dyDescent="0.2">
      <c r="BW195" s="76"/>
    </row>
    <row r="196" spans="75:75" x14ac:dyDescent="0.2">
      <c r="BW196" s="76"/>
    </row>
    <row r="197" spans="75:75" x14ac:dyDescent="0.2">
      <c r="BW197" s="76"/>
    </row>
    <row r="198" spans="75:75" x14ac:dyDescent="0.2">
      <c r="BW198" s="76"/>
    </row>
    <row r="199" spans="75:75" x14ac:dyDescent="0.2">
      <c r="BW199" s="76"/>
    </row>
    <row r="200" spans="75:75" x14ac:dyDescent="0.2">
      <c r="BW200" s="76"/>
    </row>
    <row r="201" spans="75:75" x14ac:dyDescent="0.2">
      <c r="BW201" s="76"/>
    </row>
    <row r="202" spans="75:75" x14ac:dyDescent="0.2">
      <c r="BW202" s="76"/>
    </row>
    <row r="203" spans="75:75" x14ac:dyDescent="0.2">
      <c r="BW203" s="76"/>
    </row>
    <row r="204" spans="75:75" x14ac:dyDescent="0.2">
      <c r="BW204" s="76"/>
    </row>
    <row r="205" spans="75:75" x14ac:dyDescent="0.2">
      <c r="BW205" s="76"/>
    </row>
    <row r="206" spans="75:75" x14ac:dyDescent="0.2">
      <c r="BW206" s="76"/>
    </row>
    <row r="207" spans="75:75" x14ac:dyDescent="0.2">
      <c r="BW207" s="76"/>
    </row>
    <row r="208" spans="75:75" x14ac:dyDescent="0.2">
      <c r="BW208" s="76"/>
    </row>
    <row r="209" spans="75:75" x14ac:dyDescent="0.2">
      <c r="BW209" s="76"/>
    </row>
    <row r="210" spans="75:75" x14ac:dyDescent="0.2">
      <c r="BW210" s="76"/>
    </row>
    <row r="211" spans="75:75" x14ac:dyDescent="0.2">
      <c r="BW211" s="76"/>
    </row>
    <row r="212" spans="75:75" x14ac:dyDescent="0.2">
      <c r="BW212" s="76"/>
    </row>
    <row r="213" spans="75:75" x14ac:dyDescent="0.2">
      <c r="BW213" s="76"/>
    </row>
    <row r="214" spans="75:75" x14ac:dyDescent="0.2">
      <c r="BW214" s="76"/>
    </row>
    <row r="215" spans="75:75" x14ac:dyDescent="0.2">
      <c r="BW215" s="76"/>
    </row>
    <row r="216" spans="75:75" x14ac:dyDescent="0.2">
      <c r="BW216" s="76"/>
    </row>
    <row r="217" spans="75:75" x14ac:dyDescent="0.2">
      <c r="BW217" s="76"/>
    </row>
    <row r="218" spans="75:75" x14ac:dyDescent="0.2">
      <c r="BW218" s="76"/>
    </row>
    <row r="219" spans="75:75" x14ac:dyDescent="0.2">
      <c r="BW219" s="76"/>
    </row>
    <row r="220" spans="75:75" x14ac:dyDescent="0.2">
      <c r="BW220" s="76"/>
    </row>
    <row r="221" spans="75:75" x14ac:dyDescent="0.2">
      <c r="BW221" s="76"/>
    </row>
    <row r="222" spans="75:75" x14ac:dyDescent="0.2">
      <c r="BW222" s="76"/>
    </row>
    <row r="223" spans="75:75" x14ac:dyDescent="0.2">
      <c r="BW223" s="76"/>
    </row>
    <row r="224" spans="75:75" x14ac:dyDescent="0.2">
      <c r="BW224" s="76"/>
    </row>
    <row r="225" spans="75:75" x14ac:dyDescent="0.2">
      <c r="BW225" s="76"/>
    </row>
    <row r="226" spans="75:75" x14ac:dyDescent="0.2">
      <c r="BW226" s="76"/>
    </row>
    <row r="227" spans="75:75" x14ac:dyDescent="0.2">
      <c r="BW227" s="76"/>
    </row>
    <row r="228" spans="75:75" x14ac:dyDescent="0.2">
      <c r="BW228" s="76"/>
    </row>
    <row r="229" spans="75:75" x14ac:dyDescent="0.2">
      <c r="BW229" s="76"/>
    </row>
    <row r="230" spans="75:75" x14ac:dyDescent="0.2">
      <c r="BW230" s="76"/>
    </row>
    <row r="231" spans="75:75" x14ac:dyDescent="0.2">
      <c r="BW231" s="76"/>
    </row>
    <row r="232" spans="75:75" x14ac:dyDescent="0.2">
      <c r="BW232" s="76"/>
    </row>
    <row r="233" spans="75:75" x14ac:dyDescent="0.2">
      <c r="BW233" s="76"/>
    </row>
    <row r="234" spans="75:75" x14ac:dyDescent="0.2">
      <c r="BW234" s="76"/>
    </row>
    <row r="235" spans="75:75" x14ac:dyDescent="0.2">
      <c r="BW235" s="76"/>
    </row>
    <row r="236" spans="75:75" x14ac:dyDescent="0.2">
      <c r="BW236" s="76"/>
    </row>
    <row r="237" spans="75:75" x14ac:dyDescent="0.2">
      <c r="BW237" s="76"/>
    </row>
    <row r="238" spans="75:75" x14ac:dyDescent="0.2">
      <c r="BW238" s="76"/>
    </row>
    <row r="239" spans="75:75" x14ac:dyDescent="0.2">
      <c r="BW239" s="76"/>
    </row>
    <row r="240" spans="75:75" x14ac:dyDescent="0.2">
      <c r="BW240" s="76"/>
    </row>
    <row r="241" spans="75:75" x14ac:dyDescent="0.2">
      <c r="BW241" s="76"/>
    </row>
    <row r="242" spans="75:75" x14ac:dyDescent="0.2">
      <c r="BW242" s="76"/>
    </row>
    <row r="243" spans="75:75" x14ac:dyDescent="0.2">
      <c r="BW243" s="76"/>
    </row>
    <row r="244" spans="75:75" x14ac:dyDescent="0.2">
      <c r="BW244" s="76"/>
    </row>
    <row r="245" spans="75:75" x14ac:dyDescent="0.2">
      <c r="BW245" s="76"/>
    </row>
    <row r="246" spans="75:75" x14ac:dyDescent="0.2">
      <c r="BW246" s="76"/>
    </row>
    <row r="247" spans="75:75" x14ac:dyDescent="0.2">
      <c r="BW247" s="76"/>
    </row>
    <row r="248" spans="75:75" x14ac:dyDescent="0.2">
      <c r="BW248" s="76"/>
    </row>
    <row r="249" spans="75:75" x14ac:dyDescent="0.2">
      <c r="BW249" s="76"/>
    </row>
    <row r="250" spans="75:75" x14ac:dyDescent="0.2">
      <c r="BW250" s="76"/>
    </row>
    <row r="251" spans="75:75" x14ac:dyDescent="0.2">
      <c r="BW251" s="76"/>
    </row>
    <row r="252" spans="75:75" x14ac:dyDescent="0.2">
      <c r="BW252" s="76"/>
    </row>
    <row r="253" spans="75:75" x14ac:dyDescent="0.2">
      <c r="BW253" s="76"/>
    </row>
    <row r="254" spans="75:75" x14ac:dyDescent="0.2">
      <c r="BW254" s="76"/>
    </row>
    <row r="255" spans="75:75" x14ac:dyDescent="0.2">
      <c r="BW255" s="76"/>
    </row>
  </sheetData>
  <autoFilter ref="A4:BV255" xr:uid="{2793F6D2-2D48-4333-811C-EF44F23EE2D3}"/>
  <mergeCells count="40">
    <mergeCell ref="BU3:BV3"/>
    <mergeCell ref="BE3:BF3"/>
    <mergeCell ref="BG3:BH3"/>
    <mergeCell ref="BI3:BJ3"/>
    <mergeCell ref="BK3:BL3"/>
    <mergeCell ref="BM3:BN3"/>
    <mergeCell ref="BO3:BP3"/>
    <mergeCell ref="AW3:AX3"/>
    <mergeCell ref="AY3:AZ3"/>
    <mergeCell ref="BQ3:BR3"/>
    <mergeCell ref="BS3:BT3"/>
    <mergeCell ref="BC3:BD3"/>
    <mergeCell ref="A1:F1"/>
    <mergeCell ref="BA3:BB3"/>
    <mergeCell ref="AE3:AF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Q3:AR3"/>
    <mergeCell ref="AS3:AT3"/>
    <mergeCell ref="AU3:AV3"/>
    <mergeCell ref="G3:H3"/>
    <mergeCell ref="A3:A4"/>
    <mergeCell ref="B3:B4"/>
    <mergeCell ref="C3:C4"/>
    <mergeCell ref="D3:D4"/>
    <mergeCell ref="E3:F3"/>
    <mergeCell ref="AG3:AH3"/>
    <mergeCell ref="AI3:AJ3"/>
    <mergeCell ref="AK3:AL3"/>
    <mergeCell ref="AM3:AN3"/>
    <mergeCell ref="AO3:A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56E-4937-419A-A7E8-C8E4F3080A75}">
  <sheetPr codeName="Hoja4"/>
  <dimension ref="A1:I6052"/>
  <sheetViews>
    <sheetView showGridLines="0" zoomScaleNormal="100" workbookViewId="0">
      <pane xSplit="5" ySplit="3" topLeftCell="F6022" activePane="bottomRight" state="frozen"/>
      <selection pane="topRight" activeCell="G1" sqref="G1"/>
      <selection pane="bottomLeft" activeCell="A5" sqref="A5"/>
      <selection pane="bottomRight" activeCell="I6052" sqref="I6052"/>
    </sheetView>
  </sheetViews>
  <sheetFormatPr baseColWidth="10" defaultColWidth="11.140625" defaultRowHeight="18.75" x14ac:dyDescent="0.3"/>
  <cols>
    <col min="1" max="1" width="9.5703125" style="1" bestFit="1" customWidth="1"/>
    <col min="2" max="2" width="15.7109375" style="1" bestFit="1" customWidth="1"/>
    <col min="3" max="3" width="15.28515625" style="1" bestFit="1" customWidth="1"/>
    <col min="4" max="4" width="17.28515625" style="1" bestFit="1" customWidth="1"/>
    <col min="5" max="5" width="14.5703125" style="1" bestFit="1" customWidth="1"/>
    <col min="6" max="6" width="39.5703125" style="1" bestFit="1" customWidth="1"/>
    <col min="7" max="7" width="10.42578125" style="5" bestFit="1" customWidth="1"/>
    <col min="8" max="8" width="18.28515625" style="8" bestFit="1" customWidth="1"/>
    <col min="9" max="9" width="12.28515625" style="9" customWidth="1"/>
    <col min="10" max="27" width="18.7109375" style="1" customWidth="1"/>
    <col min="28" max="16384" width="11.140625" style="1"/>
  </cols>
  <sheetData>
    <row r="1" spans="1:9" s="3" customFormat="1" ht="27" x14ac:dyDescent="0.25">
      <c r="A1" s="197" t="s">
        <v>349</v>
      </c>
      <c r="B1" s="197"/>
      <c r="C1" s="197"/>
      <c r="D1" s="197"/>
      <c r="E1" s="197"/>
      <c r="F1" s="197"/>
      <c r="G1" s="197"/>
      <c r="H1" s="197"/>
      <c r="I1" s="197"/>
    </row>
    <row r="2" spans="1:9" s="3" customFormat="1" ht="3" customHeight="1" x14ac:dyDescent="0.25">
      <c r="F2" s="6"/>
      <c r="G2" s="2"/>
      <c r="H2" s="9"/>
      <c r="I2" s="9"/>
    </row>
    <row r="3" spans="1:9" s="4" customFormat="1" ht="30" x14ac:dyDescent="0.25">
      <c r="A3" s="142" t="s">
        <v>254</v>
      </c>
      <c r="B3" s="142" t="s">
        <v>228</v>
      </c>
      <c r="C3" s="142" t="s">
        <v>312</v>
      </c>
      <c r="D3" s="142" t="s">
        <v>169</v>
      </c>
      <c r="E3" s="143" t="s">
        <v>196</v>
      </c>
      <c r="F3" s="142" t="s">
        <v>257</v>
      </c>
      <c r="G3" s="144" t="s">
        <v>307</v>
      </c>
      <c r="H3" s="145" t="s">
        <v>145</v>
      </c>
      <c r="I3" s="146" t="s">
        <v>308</v>
      </c>
    </row>
    <row r="4" spans="1:9" ht="16.899999999999999" customHeight="1" x14ac:dyDescent="0.25">
      <c r="A4" s="131" t="s">
        <v>342</v>
      </c>
      <c r="B4" s="132" t="s">
        <v>343</v>
      </c>
      <c r="C4" s="131" t="s">
        <v>156</v>
      </c>
      <c r="D4" s="98" t="s">
        <v>156</v>
      </c>
      <c r="E4" s="133">
        <v>4659</v>
      </c>
      <c r="F4" s="134" t="s">
        <v>266</v>
      </c>
      <c r="G4" s="135" t="s">
        <v>144</v>
      </c>
      <c r="H4" s="136" t="s">
        <v>317</v>
      </c>
      <c r="I4" s="147">
        <v>447</v>
      </c>
    </row>
    <row r="5" spans="1:9" ht="16.899999999999999" customHeight="1" x14ac:dyDescent="0.25">
      <c r="A5" s="131" t="s">
        <v>156</v>
      </c>
      <c r="B5" s="132" t="s">
        <v>156</v>
      </c>
      <c r="C5" s="131" t="s">
        <v>156</v>
      </c>
      <c r="D5" s="98" t="s">
        <v>156</v>
      </c>
      <c r="E5" s="133">
        <v>4660</v>
      </c>
      <c r="F5" s="134" t="s">
        <v>3</v>
      </c>
      <c r="G5" s="135" t="s">
        <v>144</v>
      </c>
      <c r="H5" s="136" t="s">
        <v>317</v>
      </c>
      <c r="I5" s="147">
        <v>535</v>
      </c>
    </row>
    <row r="6" spans="1:9" ht="16.899999999999999" customHeight="1" x14ac:dyDescent="0.25">
      <c r="A6" s="131" t="s">
        <v>156</v>
      </c>
      <c r="B6" s="132" t="s">
        <v>156</v>
      </c>
      <c r="C6" s="131" t="s">
        <v>156</v>
      </c>
      <c r="D6" s="98" t="s">
        <v>156</v>
      </c>
      <c r="E6" s="133">
        <v>4661</v>
      </c>
      <c r="F6" s="134" t="s">
        <v>4</v>
      </c>
      <c r="G6" s="135" t="s">
        <v>144</v>
      </c>
      <c r="H6" s="136" t="s">
        <v>317</v>
      </c>
      <c r="I6" s="147">
        <v>41</v>
      </c>
    </row>
    <row r="7" spans="1:9" ht="16.899999999999999" customHeight="1" x14ac:dyDescent="0.25">
      <c r="A7" s="131" t="s">
        <v>156</v>
      </c>
      <c r="B7" s="132" t="s">
        <v>156</v>
      </c>
      <c r="C7" s="131" t="s">
        <v>156</v>
      </c>
      <c r="D7" s="98" t="s">
        <v>156</v>
      </c>
      <c r="E7" s="133">
        <v>4662</v>
      </c>
      <c r="F7" s="134" t="s">
        <v>177</v>
      </c>
      <c r="G7" s="135" t="s">
        <v>144</v>
      </c>
      <c r="H7" s="136" t="s">
        <v>317</v>
      </c>
      <c r="I7" s="147">
        <v>20</v>
      </c>
    </row>
    <row r="8" spans="1:9" ht="16.899999999999999" customHeight="1" x14ac:dyDescent="0.25">
      <c r="A8" s="131" t="s">
        <v>156</v>
      </c>
      <c r="B8" s="132" t="s">
        <v>156</v>
      </c>
      <c r="C8" s="131" t="s">
        <v>156</v>
      </c>
      <c r="D8" s="98" t="s">
        <v>156</v>
      </c>
      <c r="E8" s="133">
        <v>4663</v>
      </c>
      <c r="F8" s="134" t="s">
        <v>5</v>
      </c>
      <c r="G8" s="135" t="s">
        <v>144</v>
      </c>
      <c r="H8" s="136" t="s">
        <v>317</v>
      </c>
      <c r="I8" s="147">
        <v>43</v>
      </c>
    </row>
    <row r="9" spans="1:9" ht="16.899999999999999" customHeight="1" x14ac:dyDescent="0.25">
      <c r="A9" s="131" t="s">
        <v>156</v>
      </c>
      <c r="B9" s="132" t="s">
        <v>156</v>
      </c>
      <c r="C9" s="131" t="s">
        <v>156</v>
      </c>
      <c r="D9" s="98" t="s">
        <v>156</v>
      </c>
      <c r="E9" s="133">
        <v>4664</v>
      </c>
      <c r="F9" s="134" t="s">
        <v>6</v>
      </c>
      <c r="G9" s="135" t="s">
        <v>144</v>
      </c>
      <c r="H9" s="136" t="s">
        <v>317</v>
      </c>
      <c r="I9" s="147">
        <v>11</v>
      </c>
    </row>
    <row r="10" spans="1:9" ht="16.899999999999999" customHeight="1" x14ac:dyDescent="0.25">
      <c r="A10" s="131" t="s">
        <v>156</v>
      </c>
      <c r="B10" s="132" t="s">
        <v>156</v>
      </c>
      <c r="C10" s="131" t="s">
        <v>156</v>
      </c>
      <c r="D10" s="98" t="s">
        <v>156</v>
      </c>
      <c r="E10" s="133">
        <v>4665</v>
      </c>
      <c r="F10" s="134" t="s">
        <v>178</v>
      </c>
      <c r="G10" s="135" t="s">
        <v>144</v>
      </c>
      <c r="H10" s="136" t="s">
        <v>317</v>
      </c>
      <c r="I10" s="147">
        <v>45</v>
      </c>
    </row>
    <row r="11" spans="1:9" ht="16.899999999999999" customHeight="1" x14ac:dyDescent="0.25">
      <c r="A11" s="131" t="s">
        <v>156</v>
      </c>
      <c r="B11" s="132" t="s">
        <v>156</v>
      </c>
      <c r="C11" s="131" t="s">
        <v>156</v>
      </c>
      <c r="D11" s="98" t="s">
        <v>156</v>
      </c>
      <c r="E11" s="133">
        <v>4666</v>
      </c>
      <c r="F11" s="134" t="s">
        <v>179</v>
      </c>
      <c r="G11" s="135" t="s">
        <v>144</v>
      </c>
      <c r="H11" s="136" t="s">
        <v>317</v>
      </c>
      <c r="I11" s="147">
        <v>20</v>
      </c>
    </row>
    <row r="12" spans="1:9" ht="16.899999999999999" customHeight="1" x14ac:dyDescent="0.25">
      <c r="A12" s="131" t="s">
        <v>156</v>
      </c>
      <c r="B12" s="132" t="s">
        <v>156</v>
      </c>
      <c r="C12" s="131" t="s">
        <v>156</v>
      </c>
      <c r="D12" s="98" t="s">
        <v>156</v>
      </c>
      <c r="E12" s="133">
        <v>4667</v>
      </c>
      <c r="F12" s="134" t="s">
        <v>7</v>
      </c>
      <c r="G12" s="135" t="s">
        <v>144</v>
      </c>
      <c r="H12" s="136" t="s">
        <v>317</v>
      </c>
      <c r="I12" s="147">
        <v>11</v>
      </c>
    </row>
    <row r="13" spans="1:9" ht="16.899999999999999" customHeight="1" x14ac:dyDescent="0.25">
      <c r="A13" s="131" t="s">
        <v>156</v>
      </c>
      <c r="B13" s="132" t="s">
        <v>156</v>
      </c>
      <c r="C13" s="131" t="s">
        <v>156</v>
      </c>
      <c r="D13" s="98" t="s">
        <v>156</v>
      </c>
      <c r="E13" s="133">
        <v>4668</v>
      </c>
      <c r="F13" s="134" t="s">
        <v>8</v>
      </c>
      <c r="G13" s="135" t="s">
        <v>144</v>
      </c>
      <c r="H13" s="136" t="s">
        <v>317</v>
      </c>
      <c r="I13" s="147">
        <v>26</v>
      </c>
    </row>
    <row r="14" spans="1:9" ht="16.899999999999999" customHeight="1" x14ac:dyDescent="0.25">
      <c r="A14" s="131" t="s">
        <v>156</v>
      </c>
      <c r="B14" s="132" t="s">
        <v>156</v>
      </c>
      <c r="C14" s="131" t="s">
        <v>156</v>
      </c>
      <c r="D14" s="98" t="s">
        <v>156</v>
      </c>
      <c r="E14" s="133">
        <v>4669</v>
      </c>
      <c r="F14" s="134" t="s">
        <v>180</v>
      </c>
      <c r="G14" s="135" t="s">
        <v>144</v>
      </c>
      <c r="H14" s="136" t="s">
        <v>317</v>
      </c>
      <c r="I14" s="147">
        <v>9</v>
      </c>
    </row>
    <row r="15" spans="1:9" ht="16.899999999999999" customHeight="1" x14ac:dyDescent="0.25">
      <c r="A15" s="131" t="s">
        <v>156</v>
      </c>
      <c r="B15" s="132" t="s">
        <v>156</v>
      </c>
      <c r="C15" s="131" t="s">
        <v>156</v>
      </c>
      <c r="D15" s="98" t="s">
        <v>156</v>
      </c>
      <c r="E15" s="133">
        <v>4670</v>
      </c>
      <c r="F15" s="134" t="s">
        <v>9</v>
      </c>
      <c r="G15" s="135" t="s">
        <v>144</v>
      </c>
      <c r="H15" s="136" t="s">
        <v>317</v>
      </c>
      <c r="I15" s="147">
        <v>16</v>
      </c>
    </row>
    <row r="16" spans="1:9" ht="16.899999999999999" customHeight="1" x14ac:dyDescent="0.25">
      <c r="A16" s="131" t="s">
        <v>156</v>
      </c>
      <c r="B16" s="132" t="s">
        <v>156</v>
      </c>
      <c r="C16" s="131" t="s">
        <v>156</v>
      </c>
      <c r="D16" s="98" t="s">
        <v>156</v>
      </c>
      <c r="E16" s="133">
        <v>4671</v>
      </c>
      <c r="F16" s="134" t="s">
        <v>10</v>
      </c>
      <c r="G16" s="135" t="s">
        <v>144</v>
      </c>
      <c r="H16" s="136" t="s">
        <v>317</v>
      </c>
      <c r="I16" s="147">
        <v>12</v>
      </c>
    </row>
    <row r="17" spans="1:9" ht="16.899999999999999" customHeight="1" x14ac:dyDescent="0.25">
      <c r="A17" s="131" t="s">
        <v>156</v>
      </c>
      <c r="B17" s="132" t="s">
        <v>156</v>
      </c>
      <c r="C17" s="131" t="s">
        <v>156</v>
      </c>
      <c r="D17" s="98" t="s">
        <v>156</v>
      </c>
      <c r="E17" s="133">
        <v>4672</v>
      </c>
      <c r="F17" s="134" t="s">
        <v>11</v>
      </c>
      <c r="G17" s="135" t="s">
        <v>144</v>
      </c>
      <c r="H17" s="136" t="s">
        <v>317</v>
      </c>
      <c r="I17" s="147">
        <v>47</v>
      </c>
    </row>
    <row r="18" spans="1:9" ht="16.899999999999999" customHeight="1" x14ac:dyDescent="0.25">
      <c r="A18" s="131" t="s">
        <v>156</v>
      </c>
      <c r="B18" s="132" t="s">
        <v>156</v>
      </c>
      <c r="C18" s="131" t="s">
        <v>156</v>
      </c>
      <c r="D18" s="98" t="s">
        <v>156</v>
      </c>
      <c r="E18" s="133">
        <v>4673</v>
      </c>
      <c r="F18" s="134" t="s">
        <v>12</v>
      </c>
      <c r="G18" s="135" t="s">
        <v>144</v>
      </c>
      <c r="H18" s="136" t="s">
        <v>317</v>
      </c>
      <c r="I18" s="147">
        <v>15</v>
      </c>
    </row>
    <row r="19" spans="1:9" ht="16.899999999999999" customHeight="1" x14ac:dyDescent="0.25">
      <c r="A19" s="131" t="s">
        <v>156</v>
      </c>
      <c r="B19" s="132" t="s">
        <v>156</v>
      </c>
      <c r="C19" s="131" t="s">
        <v>156</v>
      </c>
      <c r="D19" s="98" t="s">
        <v>156</v>
      </c>
      <c r="E19" s="133">
        <v>4674</v>
      </c>
      <c r="F19" s="134" t="s">
        <v>13</v>
      </c>
      <c r="G19" s="135" t="s">
        <v>144</v>
      </c>
      <c r="H19" s="136" t="s">
        <v>317</v>
      </c>
      <c r="I19" s="147">
        <v>14</v>
      </c>
    </row>
    <row r="20" spans="1:9" ht="16.899999999999999" customHeight="1" x14ac:dyDescent="0.25">
      <c r="A20" s="131" t="s">
        <v>156</v>
      </c>
      <c r="B20" s="132" t="s">
        <v>156</v>
      </c>
      <c r="C20" s="131" t="s">
        <v>156</v>
      </c>
      <c r="D20" s="98" t="s">
        <v>156</v>
      </c>
      <c r="E20" s="133">
        <v>4675</v>
      </c>
      <c r="F20" s="134" t="s">
        <v>181</v>
      </c>
      <c r="G20" s="135" t="s">
        <v>144</v>
      </c>
      <c r="H20" s="136" t="s">
        <v>317</v>
      </c>
      <c r="I20" s="147">
        <v>28</v>
      </c>
    </row>
    <row r="21" spans="1:9" ht="16.899999999999999" customHeight="1" x14ac:dyDescent="0.25">
      <c r="A21" s="131" t="s">
        <v>156</v>
      </c>
      <c r="B21" s="132" t="s">
        <v>156</v>
      </c>
      <c r="C21" s="131" t="s">
        <v>156</v>
      </c>
      <c r="D21" s="98" t="s">
        <v>156</v>
      </c>
      <c r="E21" s="133">
        <v>4676</v>
      </c>
      <c r="F21" s="134" t="s">
        <v>14</v>
      </c>
      <c r="G21" s="135" t="s">
        <v>144</v>
      </c>
      <c r="H21" s="136" t="s">
        <v>317</v>
      </c>
      <c r="I21" s="147">
        <v>34</v>
      </c>
    </row>
    <row r="22" spans="1:9" ht="16.899999999999999" customHeight="1" x14ac:dyDescent="0.25">
      <c r="A22" s="131" t="s">
        <v>156</v>
      </c>
      <c r="B22" s="132" t="s">
        <v>156</v>
      </c>
      <c r="C22" s="131" t="s">
        <v>156</v>
      </c>
      <c r="D22" s="98" t="s">
        <v>156</v>
      </c>
      <c r="E22" s="133">
        <v>4677</v>
      </c>
      <c r="F22" s="134" t="s">
        <v>182</v>
      </c>
      <c r="G22" s="135" t="s">
        <v>144</v>
      </c>
      <c r="H22" s="136" t="s">
        <v>317</v>
      </c>
      <c r="I22" s="147">
        <v>14</v>
      </c>
    </row>
    <row r="23" spans="1:9" ht="16.899999999999999" customHeight="1" x14ac:dyDescent="0.25">
      <c r="A23" s="131" t="s">
        <v>156</v>
      </c>
      <c r="B23" s="132" t="s">
        <v>156</v>
      </c>
      <c r="C23" s="131" t="s">
        <v>156</v>
      </c>
      <c r="D23" s="98" t="s">
        <v>156</v>
      </c>
      <c r="E23" s="133">
        <v>4678</v>
      </c>
      <c r="F23" s="134" t="s">
        <v>15</v>
      </c>
      <c r="G23" s="135" t="s">
        <v>144</v>
      </c>
      <c r="H23" s="136" t="s">
        <v>317</v>
      </c>
      <c r="I23" s="147">
        <v>16</v>
      </c>
    </row>
    <row r="24" spans="1:9" ht="16.899999999999999" customHeight="1" x14ac:dyDescent="0.25">
      <c r="A24" s="131" t="s">
        <v>156</v>
      </c>
      <c r="B24" s="132" t="s">
        <v>156</v>
      </c>
      <c r="C24" s="131" t="s">
        <v>156</v>
      </c>
      <c r="D24" s="98" t="s">
        <v>156</v>
      </c>
      <c r="E24" s="133">
        <v>4679</v>
      </c>
      <c r="F24" s="134" t="s">
        <v>16</v>
      </c>
      <c r="G24" s="135" t="s">
        <v>144</v>
      </c>
      <c r="H24" s="136" t="s">
        <v>317</v>
      </c>
      <c r="I24" s="147">
        <v>15</v>
      </c>
    </row>
    <row r="25" spans="1:9" ht="16.899999999999999" customHeight="1" x14ac:dyDescent="0.25">
      <c r="A25" s="131" t="s">
        <v>156</v>
      </c>
      <c r="B25" s="132" t="s">
        <v>156</v>
      </c>
      <c r="C25" s="131" t="s">
        <v>156</v>
      </c>
      <c r="D25" s="98" t="s">
        <v>156</v>
      </c>
      <c r="E25" s="133">
        <v>4680</v>
      </c>
      <c r="F25" s="134" t="s">
        <v>17</v>
      </c>
      <c r="G25" s="135" t="s">
        <v>144</v>
      </c>
      <c r="H25" s="136" t="s">
        <v>317</v>
      </c>
      <c r="I25" s="147">
        <v>43</v>
      </c>
    </row>
    <row r="26" spans="1:9" ht="16.899999999999999" customHeight="1" x14ac:dyDescent="0.25">
      <c r="A26" s="131" t="s">
        <v>156</v>
      </c>
      <c r="B26" s="132" t="s">
        <v>156</v>
      </c>
      <c r="C26" s="131" t="s">
        <v>156</v>
      </c>
      <c r="D26" s="98" t="s">
        <v>156</v>
      </c>
      <c r="E26" s="133">
        <v>7710</v>
      </c>
      <c r="F26" s="134" t="s">
        <v>18</v>
      </c>
      <c r="G26" s="135" t="s">
        <v>144</v>
      </c>
      <c r="H26" s="136" t="s">
        <v>317</v>
      </c>
      <c r="I26" s="147">
        <v>7</v>
      </c>
    </row>
    <row r="27" spans="1:9" ht="16.899999999999999" customHeight="1" x14ac:dyDescent="0.25">
      <c r="A27" s="131" t="s">
        <v>156</v>
      </c>
      <c r="B27" s="132" t="s">
        <v>156</v>
      </c>
      <c r="C27" s="131" t="s">
        <v>156</v>
      </c>
      <c r="D27" s="98" t="s">
        <v>156</v>
      </c>
      <c r="E27" s="133">
        <v>4681</v>
      </c>
      <c r="F27" s="134" t="s">
        <v>19</v>
      </c>
      <c r="G27" s="135" t="s">
        <v>144</v>
      </c>
      <c r="H27" s="136" t="s">
        <v>317</v>
      </c>
      <c r="I27" s="147">
        <v>32</v>
      </c>
    </row>
    <row r="28" spans="1:9" ht="16.899999999999999" customHeight="1" x14ac:dyDescent="0.25">
      <c r="A28" s="131" t="s">
        <v>156</v>
      </c>
      <c r="B28" s="132" t="s">
        <v>156</v>
      </c>
      <c r="C28" s="131" t="s">
        <v>156</v>
      </c>
      <c r="D28" s="98" t="s">
        <v>156</v>
      </c>
      <c r="E28" s="133">
        <v>6842</v>
      </c>
      <c r="F28" s="134" t="s">
        <v>20</v>
      </c>
      <c r="G28" s="135" t="s">
        <v>144</v>
      </c>
      <c r="H28" s="136" t="s">
        <v>317</v>
      </c>
      <c r="I28" s="147">
        <v>27</v>
      </c>
    </row>
    <row r="29" spans="1:9" ht="16.899999999999999" customHeight="1" x14ac:dyDescent="0.25">
      <c r="A29" s="131" t="s">
        <v>156</v>
      </c>
      <c r="B29" s="132" t="s">
        <v>156</v>
      </c>
      <c r="C29" s="131" t="s">
        <v>156</v>
      </c>
      <c r="D29" s="98" t="s">
        <v>156</v>
      </c>
      <c r="E29" s="133">
        <v>6926</v>
      </c>
      <c r="F29" s="134" t="s">
        <v>21</v>
      </c>
      <c r="G29" s="135" t="s">
        <v>144</v>
      </c>
      <c r="H29" s="136" t="s">
        <v>317</v>
      </c>
      <c r="I29" s="147">
        <v>9</v>
      </c>
    </row>
    <row r="30" spans="1:9" ht="16.899999999999999" customHeight="1" x14ac:dyDescent="0.25">
      <c r="A30" s="131" t="s">
        <v>156</v>
      </c>
      <c r="B30" s="132" t="s">
        <v>156</v>
      </c>
      <c r="C30" s="131" t="s">
        <v>156</v>
      </c>
      <c r="D30" s="98" t="s">
        <v>156</v>
      </c>
      <c r="E30" s="133">
        <v>6928</v>
      </c>
      <c r="F30" s="134" t="s">
        <v>183</v>
      </c>
      <c r="G30" s="135" t="s">
        <v>144</v>
      </c>
      <c r="H30" s="136" t="s">
        <v>317</v>
      </c>
      <c r="I30" s="147">
        <v>16</v>
      </c>
    </row>
    <row r="31" spans="1:9" ht="16.899999999999999" customHeight="1" x14ac:dyDescent="0.25">
      <c r="A31" s="131" t="s">
        <v>156</v>
      </c>
      <c r="B31" s="132" t="s">
        <v>156</v>
      </c>
      <c r="C31" s="131" t="s">
        <v>156</v>
      </c>
      <c r="D31" s="98" t="s">
        <v>156</v>
      </c>
      <c r="E31" s="133">
        <v>6955</v>
      </c>
      <c r="F31" s="134" t="s">
        <v>22</v>
      </c>
      <c r="G31" s="135" t="s">
        <v>144</v>
      </c>
      <c r="H31" s="136" t="s">
        <v>317</v>
      </c>
      <c r="I31" s="147">
        <v>9</v>
      </c>
    </row>
    <row r="32" spans="1:9" ht="16.899999999999999" customHeight="1" x14ac:dyDescent="0.25">
      <c r="A32" s="131" t="s">
        <v>156</v>
      </c>
      <c r="B32" s="132" t="s">
        <v>156</v>
      </c>
      <c r="C32" s="131" t="s">
        <v>156</v>
      </c>
      <c r="D32" s="98" t="s">
        <v>156</v>
      </c>
      <c r="E32" s="133">
        <v>6957</v>
      </c>
      <c r="F32" s="134" t="s">
        <v>23</v>
      </c>
      <c r="G32" s="135" t="s">
        <v>144</v>
      </c>
      <c r="H32" s="136" t="s">
        <v>317</v>
      </c>
      <c r="I32" s="147">
        <v>38</v>
      </c>
    </row>
    <row r="33" spans="1:9" ht="16.899999999999999" customHeight="1" x14ac:dyDescent="0.25">
      <c r="A33" s="131" t="s">
        <v>156</v>
      </c>
      <c r="B33" s="132" t="s">
        <v>156</v>
      </c>
      <c r="C33" s="131" t="s">
        <v>156</v>
      </c>
      <c r="D33" s="98" t="s">
        <v>156</v>
      </c>
      <c r="E33" s="133">
        <v>10880</v>
      </c>
      <c r="F33" s="134" t="s">
        <v>24</v>
      </c>
      <c r="G33" s="135" t="s">
        <v>144</v>
      </c>
      <c r="H33" s="136" t="s">
        <v>317</v>
      </c>
      <c r="I33" s="147">
        <v>6</v>
      </c>
    </row>
    <row r="34" spans="1:9" ht="16.899999999999999" customHeight="1" x14ac:dyDescent="0.25">
      <c r="A34" s="131" t="s">
        <v>156</v>
      </c>
      <c r="B34" s="132" t="s">
        <v>156</v>
      </c>
      <c r="C34" s="131" t="s">
        <v>156</v>
      </c>
      <c r="D34" s="98" t="s">
        <v>156</v>
      </c>
      <c r="E34" s="133">
        <v>10991</v>
      </c>
      <c r="F34" s="134" t="s">
        <v>25</v>
      </c>
      <c r="G34" s="135" t="s">
        <v>144</v>
      </c>
      <c r="H34" s="136" t="s">
        <v>317</v>
      </c>
      <c r="I34" s="147">
        <v>14</v>
      </c>
    </row>
    <row r="35" spans="1:9" ht="16.899999999999999" customHeight="1" x14ac:dyDescent="0.25">
      <c r="A35" s="131" t="s">
        <v>342</v>
      </c>
      <c r="B35" s="132" t="s">
        <v>343</v>
      </c>
      <c r="C35" s="131" t="s">
        <v>156</v>
      </c>
      <c r="D35" s="98" t="s">
        <v>156</v>
      </c>
      <c r="E35" s="133">
        <v>10929</v>
      </c>
      <c r="F35" s="134" t="s">
        <v>353</v>
      </c>
      <c r="G35" s="135" t="s">
        <v>144</v>
      </c>
      <c r="H35" s="136" t="s">
        <v>317</v>
      </c>
      <c r="I35" s="147">
        <v>1</v>
      </c>
    </row>
    <row r="36" spans="1:9" ht="16.899999999999999" customHeight="1" x14ac:dyDescent="0.25">
      <c r="A36" s="131" t="s">
        <v>342</v>
      </c>
      <c r="B36" s="132" t="s">
        <v>343</v>
      </c>
      <c r="C36" s="131" t="s">
        <v>156</v>
      </c>
      <c r="D36" s="98" t="s">
        <v>156</v>
      </c>
      <c r="E36" s="133">
        <v>32601</v>
      </c>
      <c r="F36" s="134" t="s">
        <v>26</v>
      </c>
      <c r="G36" s="135" t="s">
        <v>144</v>
      </c>
      <c r="H36" s="136" t="s">
        <v>317</v>
      </c>
      <c r="I36" s="147">
        <v>336</v>
      </c>
    </row>
    <row r="37" spans="1:9" ht="16.899999999999999" customHeight="1" x14ac:dyDescent="0.25">
      <c r="A37" s="131" t="s">
        <v>156</v>
      </c>
      <c r="B37" s="132" t="s">
        <v>157</v>
      </c>
      <c r="C37" s="131" t="s">
        <v>156</v>
      </c>
      <c r="D37" s="98" t="s">
        <v>170</v>
      </c>
      <c r="E37" s="133">
        <v>4750</v>
      </c>
      <c r="F37" s="134" t="s">
        <v>27</v>
      </c>
      <c r="G37" s="135" t="s">
        <v>144</v>
      </c>
      <c r="H37" s="136" t="s">
        <v>317</v>
      </c>
      <c r="I37" s="147">
        <v>26</v>
      </c>
    </row>
    <row r="38" spans="1:9" ht="16.899999999999999" customHeight="1" x14ac:dyDescent="0.25">
      <c r="A38" s="131" t="s">
        <v>156</v>
      </c>
      <c r="B38" s="132" t="s">
        <v>157</v>
      </c>
      <c r="C38" s="131" t="s">
        <v>156</v>
      </c>
      <c r="D38" s="98" t="s">
        <v>170</v>
      </c>
      <c r="E38" s="133">
        <v>4751</v>
      </c>
      <c r="F38" s="134" t="s">
        <v>28</v>
      </c>
      <c r="G38" s="135" t="s">
        <v>144</v>
      </c>
      <c r="H38" s="136" t="s">
        <v>317</v>
      </c>
      <c r="I38" s="147">
        <v>25</v>
      </c>
    </row>
    <row r="39" spans="1:9" ht="16.899999999999999" customHeight="1" x14ac:dyDescent="0.25">
      <c r="A39" s="131" t="s">
        <v>156</v>
      </c>
      <c r="B39" s="132" t="s">
        <v>157</v>
      </c>
      <c r="C39" s="131" t="s">
        <v>156</v>
      </c>
      <c r="D39" s="98" t="s">
        <v>170</v>
      </c>
      <c r="E39" s="133">
        <v>4752</v>
      </c>
      <c r="F39" s="134" t="s">
        <v>29</v>
      </c>
      <c r="G39" s="135" t="s">
        <v>144</v>
      </c>
      <c r="H39" s="136" t="s">
        <v>317</v>
      </c>
      <c r="I39" s="147">
        <v>21</v>
      </c>
    </row>
    <row r="40" spans="1:9" ht="16.899999999999999" customHeight="1" x14ac:dyDescent="0.25">
      <c r="A40" s="131" t="s">
        <v>156</v>
      </c>
      <c r="B40" s="132" t="s">
        <v>157</v>
      </c>
      <c r="C40" s="131" t="s">
        <v>156</v>
      </c>
      <c r="D40" s="98" t="s">
        <v>170</v>
      </c>
      <c r="E40" s="133">
        <v>4753</v>
      </c>
      <c r="F40" s="134" t="s">
        <v>30</v>
      </c>
      <c r="G40" s="135" t="s">
        <v>144</v>
      </c>
      <c r="H40" s="136" t="s">
        <v>317</v>
      </c>
      <c r="I40" s="147">
        <v>7</v>
      </c>
    </row>
    <row r="41" spans="1:9" s="3" customFormat="1" ht="16.899999999999999" customHeight="1" x14ac:dyDescent="0.25">
      <c r="A41" s="131" t="s">
        <v>156</v>
      </c>
      <c r="B41" s="132" t="s">
        <v>157</v>
      </c>
      <c r="C41" s="131" t="s">
        <v>156</v>
      </c>
      <c r="D41" s="98" t="s">
        <v>170</v>
      </c>
      <c r="E41" s="133">
        <v>4754</v>
      </c>
      <c r="F41" s="134" t="s">
        <v>125</v>
      </c>
      <c r="G41" s="135" t="s">
        <v>144</v>
      </c>
      <c r="H41" s="136" t="s">
        <v>317</v>
      </c>
      <c r="I41" s="147">
        <v>9</v>
      </c>
    </row>
    <row r="42" spans="1:9" s="3" customFormat="1" ht="16.899999999999999" customHeight="1" x14ac:dyDescent="0.25">
      <c r="A42" s="131" t="s">
        <v>156</v>
      </c>
      <c r="B42" s="132" t="s">
        <v>158</v>
      </c>
      <c r="C42" s="131" t="s">
        <v>156</v>
      </c>
      <c r="D42" s="98" t="s">
        <v>171</v>
      </c>
      <c r="E42" s="133">
        <v>4735</v>
      </c>
      <c r="F42" s="134" t="s">
        <v>344</v>
      </c>
      <c r="G42" s="135" t="s">
        <v>144</v>
      </c>
      <c r="H42" s="136" t="s">
        <v>317</v>
      </c>
      <c r="I42" s="147">
        <v>42</v>
      </c>
    </row>
    <row r="43" spans="1:9" s="3" customFormat="1" ht="16.899999999999999" customHeight="1" x14ac:dyDescent="0.25">
      <c r="A43" s="131" t="s">
        <v>156</v>
      </c>
      <c r="B43" s="132" t="s">
        <v>158</v>
      </c>
      <c r="C43" s="131" t="s">
        <v>156</v>
      </c>
      <c r="D43" s="98" t="s">
        <v>171</v>
      </c>
      <c r="E43" s="133">
        <v>4736</v>
      </c>
      <c r="F43" s="134" t="s">
        <v>31</v>
      </c>
      <c r="G43" s="135" t="s">
        <v>144</v>
      </c>
      <c r="H43" s="136" t="s">
        <v>317</v>
      </c>
      <c r="I43" s="147">
        <v>27</v>
      </c>
    </row>
    <row r="44" spans="1:9" s="3" customFormat="1" ht="16.899999999999999" customHeight="1" x14ac:dyDescent="0.25">
      <c r="A44" s="131" t="s">
        <v>156</v>
      </c>
      <c r="B44" s="132" t="s">
        <v>158</v>
      </c>
      <c r="C44" s="131" t="s">
        <v>156</v>
      </c>
      <c r="D44" s="98" t="s">
        <v>171</v>
      </c>
      <c r="E44" s="133">
        <v>4737</v>
      </c>
      <c r="F44" s="134" t="s">
        <v>32</v>
      </c>
      <c r="G44" s="135" t="s">
        <v>144</v>
      </c>
      <c r="H44" s="136" t="s">
        <v>317</v>
      </c>
      <c r="I44" s="147">
        <v>13</v>
      </c>
    </row>
    <row r="45" spans="1:9" s="3" customFormat="1" ht="16.899999999999999" customHeight="1" x14ac:dyDescent="0.25">
      <c r="A45" s="131" t="s">
        <v>156</v>
      </c>
      <c r="B45" s="132" t="s">
        <v>158</v>
      </c>
      <c r="C45" s="131" t="s">
        <v>156</v>
      </c>
      <c r="D45" s="98" t="s">
        <v>171</v>
      </c>
      <c r="E45" s="133">
        <v>4738</v>
      </c>
      <c r="F45" s="134" t="s">
        <v>33</v>
      </c>
      <c r="G45" s="135" t="s">
        <v>144</v>
      </c>
      <c r="H45" s="136" t="s">
        <v>317</v>
      </c>
      <c r="I45" s="147">
        <v>16</v>
      </c>
    </row>
    <row r="46" spans="1:9" s="3" customFormat="1" ht="16.899999999999999" customHeight="1" x14ac:dyDescent="0.25">
      <c r="A46" s="131" t="s">
        <v>156</v>
      </c>
      <c r="B46" s="132" t="s">
        <v>158</v>
      </c>
      <c r="C46" s="131" t="s">
        <v>156</v>
      </c>
      <c r="D46" s="98" t="s">
        <v>171</v>
      </c>
      <c r="E46" s="133">
        <v>12266</v>
      </c>
      <c r="F46" s="134" t="s">
        <v>34</v>
      </c>
      <c r="G46" s="135" t="s">
        <v>144</v>
      </c>
      <c r="H46" s="136" t="s">
        <v>317</v>
      </c>
      <c r="I46" s="147">
        <v>17</v>
      </c>
    </row>
    <row r="47" spans="1:9" s="3" customFormat="1" ht="16.899999999999999" customHeight="1" x14ac:dyDescent="0.25">
      <c r="A47" s="131" t="s">
        <v>156</v>
      </c>
      <c r="B47" s="132" t="s">
        <v>159</v>
      </c>
      <c r="C47" s="131" t="s">
        <v>156</v>
      </c>
      <c r="D47" s="98" t="s">
        <v>159</v>
      </c>
      <c r="E47" s="133">
        <v>4755</v>
      </c>
      <c r="F47" s="134" t="s">
        <v>35</v>
      </c>
      <c r="G47" s="135" t="s">
        <v>144</v>
      </c>
      <c r="H47" s="136" t="s">
        <v>317</v>
      </c>
      <c r="I47" s="147">
        <v>41</v>
      </c>
    </row>
    <row r="48" spans="1:9" s="3" customFormat="1" ht="16.899999999999999" customHeight="1" x14ac:dyDescent="0.25">
      <c r="A48" s="131" t="s">
        <v>156</v>
      </c>
      <c r="B48" s="132" t="s">
        <v>159</v>
      </c>
      <c r="C48" s="131" t="s">
        <v>156</v>
      </c>
      <c r="D48" s="98" t="s">
        <v>159</v>
      </c>
      <c r="E48" s="133">
        <v>4756</v>
      </c>
      <c r="F48" s="134" t="s">
        <v>36</v>
      </c>
      <c r="G48" s="135" t="s">
        <v>144</v>
      </c>
      <c r="H48" s="136" t="s">
        <v>317</v>
      </c>
      <c r="I48" s="147">
        <v>7</v>
      </c>
    </row>
    <row r="49" spans="1:9" s="3" customFormat="1" ht="16.899999999999999" customHeight="1" x14ac:dyDescent="0.25">
      <c r="A49" s="131" t="s">
        <v>156</v>
      </c>
      <c r="B49" s="132" t="s">
        <v>159</v>
      </c>
      <c r="C49" s="131" t="s">
        <v>156</v>
      </c>
      <c r="D49" s="98" t="s">
        <v>159</v>
      </c>
      <c r="E49" s="133">
        <v>4757</v>
      </c>
      <c r="F49" s="134" t="s">
        <v>37</v>
      </c>
      <c r="G49" s="135" t="s">
        <v>144</v>
      </c>
      <c r="H49" s="136" t="s">
        <v>317</v>
      </c>
      <c r="I49" s="147">
        <v>9</v>
      </c>
    </row>
    <row r="50" spans="1:9" s="3" customFormat="1" ht="16.899999999999999" customHeight="1" x14ac:dyDescent="0.25">
      <c r="A50" s="131" t="s">
        <v>156</v>
      </c>
      <c r="B50" s="132" t="s">
        <v>159</v>
      </c>
      <c r="C50" s="131" t="s">
        <v>156</v>
      </c>
      <c r="D50" s="98" t="s">
        <v>159</v>
      </c>
      <c r="E50" s="133">
        <v>4758</v>
      </c>
      <c r="F50" s="134" t="s">
        <v>38</v>
      </c>
      <c r="G50" s="135" t="s">
        <v>144</v>
      </c>
      <c r="H50" s="136" t="s">
        <v>317</v>
      </c>
      <c r="I50" s="147">
        <v>26</v>
      </c>
    </row>
    <row r="51" spans="1:9" s="3" customFormat="1" ht="16.899999999999999" customHeight="1" x14ac:dyDescent="0.25">
      <c r="A51" s="131" t="s">
        <v>156</v>
      </c>
      <c r="B51" s="132" t="s">
        <v>159</v>
      </c>
      <c r="C51" s="131" t="s">
        <v>156</v>
      </c>
      <c r="D51" s="98" t="s">
        <v>159</v>
      </c>
      <c r="E51" s="133">
        <v>7033</v>
      </c>
      <c r="F51" s="134" t="s">
        <v>39</v>
      </c>
      <c r="G51" s="135" t="s">
        <v>144</v>
      </c>
      <c r="H51" s="136" t="s">
        <v>317</v>
      </c>
      <c r="I51" s="147">
        <v>7</v>
      </c>
    </row>
    <row r="52" spans="1:9" s="3" customFormat="1" ht="16.899999999999999" customHeight="1" x14ac:dyDescent="0.25">
      <c r="A52" s="131" t="s">
        <v>156</v>
      </c>
      <c r="B52" s="132" t="s">
        <v>159</v>
      </c>
      <c r="C52" s="131" t="s">
        <v>156</v>
      </c>
      <c r="D52" s="98" t="s">
        <v>159</v>
      </c>
      <c r="E52" s="133">
        <v>7118</v>
      </c>
      <c r="F52" s="134" t="s">
        <v>40</v>
      </c>
      <c r="G52" s="135" t="s">
        <v>144</v>
      </c>
      <c r="H52" s="136" t="s">
        <v>317</v>
      </c>
      <c r="I52" s="147">
        <v>7</v>
      </c>
    </row>
    <row r="53" spans="1:9" s="3" customFormat="1" ht="16.899999999999999" customHeight="1" x14ac:dyDescent="0.25">
      <c r="A53" s="131" t="s">
        <v>156</v>
      </c>
      <c r="B53" s="132" t="s">
        <v>160</v>
      </c>
      <c r="C53" s="131" t="s">
        <v>156</v>
      </c>
      <c r="D53" s="98" t="s">
        <v>160</v>
      </c>
      <c r="E53" s="133">
        <v>4701</v>
      </c>
      <c r="F53" s="134" t="s">
        <v>184</v>
      </c>
      <c r="G53" s="135" t="s">
        <v>144</v>
      </c>
      <c r="H53" s="136" t="s">
        <v>317</v>
      </c>
      <c r="I53" s="147">
        <v>28</v>
      </c>
    </row>
    <row r="54" spans="1:9" s="3" customFormat="1" ht="16.899999999999999" customHeight="1" x14ac:dyDescent="0.25">
      <c r="A54" s="131" t="s">
        <v>156</v>
      </c>
      <c r="B54" s="132" t="s">
        <v>160</v>
      </c>
      <c r="C54" s="131" t="s">
        <v>156</v>
      </c>
      <c r="D54" s="98" t="s">
        <v>160</v>
      </c>
      <c r="E54" s="133">
        <v>4702</v>
      </c>
      <c r="F54" s="134" t="s">
        <v>185</v>
      </c>
      <c r="G54" s="135" t="s">
        <v>144</v>
      </c>
      <c r="H54" s="136" t="s">
        <v>317</v>
      </c>
      <c r="I54" s="147">
        <v>21</v>
      </c>
    </row>
    <row r="55" spans="1:9" s="3" customFormat="1" ht="16.899999999999999" customHeight="1" x14ac:dyDescent="0.25">
      <c r="A55" s="131" t="s">
        <v>156</v>
      </c>
      <c r="B55" s="132" t="s">
        <v>160</v>
      </c>
      <c r="C55" s="131" t="s">
        <v>156</v>
      </c>
      <c r="D55" s="98" t="s">
        <v>160</v>
      </c>
      <c r="E55" s="133">
        <v>4703</v>
      </c>
      <c r="F55" s="134" t="s">
        <v>41</v>
      </c>
      <c r="G55" s="135" t="s">
        <v>144</v>
      </c>
      <c r="H55" s="136" t="s">
        <v>317</v>
      </c>
      <c r="I55" s="147">
        <v>15</v>
      </c>
    </row>
    <row r="56" spans="1:9" s="3" customFormat="1" ht="16.899999999999999" customHeight="1" x14ac:dyDescent="0.25">
      <c r="A56" s="131" t="s">
        <v>156</v>
      </c>
      <c r="B56" s="132" t="s">
        <v>160</v>
      </c>
      <c r="C56" s="131" t="s">
        <v>156</v>
      </c>
      <c r="D56" s="98" t="s">
        <v>160</v>
      </c>
      <c r="E56" s="133">
        <v>7091</v>
      </c>
      <c r="F56" s="134" t="s">
        <v>42</v>
      </c>
      <c r="G56" s="135" t="s">
        <v>144</v>
      </c>
      <c r="H56" s="136" t="s">
        <v>317</v>
      </c>
      <c r="I56" s="147">
        <v>7</v>
      </c>
    </row>
    <row r="57" spans="1:9" s="3" customFormat="1" ht="16.899999999999999" customHeight="1" x14ac:dyDescent="0.25">
      <c r="A57" s="131" t="s">
        <v>156</v>
      </c>
      <c r="B57" s="132" t="s">
        <v>158</v>
      </c>
      <c r="C57" s="131" t="s">
        <v>156</v>
      </c>
      <c r="D57" s="98" t="s">
        <v>158</v>
      </c>
      <c r="E57" s="133">
        <v>4739</v>
      </c>
      <c r="F57" s="134" t="s">
        <v>43</v>
      </c>
      <c r="G57" s="135" t="s">
        <v>144</v>
      </c>
      <c r="H57" s="136" t="s">
        <v>317</v>
      </c>
      <c r="I57" s="147">
        <v>41</v>
      </c>
    </row>
    <row r="58" spans="1:9" s="3" customFormat="1" ht="16.899999999999999" customHeight="1" x14ac:dyDescent="0.25">
      <c r="A58" s="131" t="s">
        <v>156</v>
      </c>
      <c r="B58" s="132" t="s">
        <v>158</v>
      </c>
      <c r="C58" s="131" t="s">
        <v>156</v>
      </c>
      <c r="D58" s="98" t="s">
        <v>158</v>
      </c>
      <c r="E58" s="133">
        <v>4740</v>
      </c>
      <c r="F58" s="134" t="s">
        <v>44</v>
      </c>
      <c r="G58" s="135" t="s">
        <v>144</v>
      </c>
      <c r="H58" s="136" t="s">
        <v>317</v>
      </c>
      <c r="I58" s="147">
        <v>13</v>
      </c>
    </row>
    <row r="59" spans="1:9" s="3" customFormat="1" ht="16.899999999999999" customHeight="1" x14ac:dyDescent="0.25">
      <c r="A59" s="131" t="s">
        <v>156</v>
      </c>
      <c r="B59" s="132" t="s">
        <v>158</v>
      </c>
      <c r="C59" s="131" t="s">
        <v>156</v>
      </c>
      <c r="D59" s="98" t="s">
        <v>158</v>
      </c>
      <c r="E59" s="133">
        <v>4741</v>
      </c>
      <c r="F59" s="134" t="s">
        <v>45</v>
      </c>
      <c r="G59" s="135" t="s">
        <v>144</v>
      </c>
      <c r="H59" s="136" t="s">
        <v>317</v>
      </c>
      <c r="I59" s="147">
        <v>17</v>
      </c>
    </row>
    <row r="60" spans="1:9" s="3" customFormat="1" ht="16.899999999999999" customHeight="1" x14ac:dyDescent="0.25">
      <c r="A60" s="131" t="s">
        <v>156</v>
      </c>
      <c r="B60" s="132" t="s">
        <v>158</v>
      </c>
      <c r="C60" s="131" t="s">
        <v>156</v>
      </c>
      <c r="D60" s="98" t="s">
        <v>158</v>
      </c>
      <c r="E60" s="133">
        <v>7123</v>
      </c>
      <c r="F60" s="134" t="s">
        <v>46</v>
      </c>
      <c r="G60" s="135" t="s">
        <v>144</v>
      </c>
      <c r="H60" s="136" t="s">
        <v>317</v>
      </c>
      <c r="I60" s="147">
        <v>3</v>
      </c>
    </row>
    <row r="61" spans="1:9" s="3" customFormat="1" ht="16.899999999999999" customHeight="1" x14ac:dyDescent="0.25">
      <c r="A61" s="131" t="s">
        <v>156</v>
      </c>
      <c r="B61" s="132" t="s">
        <v>161</v>
      </c>
      <c r="C61" s="131" t="s">
        <v>156</v>
      </c>
      <c r="D61" s="98" t="s">
        <v>161</v>
      </c>
      <c r="E61" s="133">
        <v>4695</v>
      </c>
      <c r="F61" s="134" t="s">
        <v>47</v>
      </c>
      <c r="G61" s="135" t="s">
        <v>144</v>
      </c>
      <c r="H61" s="136" t="s">
        <v>317</v>
      </c>
      <c r="I61" s="147">
        <v>91</v>
      </c>
    </row>
    <row r="62" spans="1:9" s="3" customFormat="1" ht="16.899999999999999" customHeight="1" x14ac:dyDescent="0.25">
      <c r="A62" s="131" t="s">
        <v>156</v>
      </c>
      <c r="B62" s="132" t="s">
        <v>161</v>
      </c>
      <c r="C62" s="131" t="s">
        <v>156</v>
      </c>
      <c r="D62" s="98" t="s">
        <v>161</v>
      </c>
      <c r="E62" s="133">
        <v>4696</v>
      </c>
      <c r="F62" s="134" t="s">
        <v>48</v>
      </c>
      <c r="G62" s="135" t="s">
        <v>144</v>
      </c>
      <c r="H62" s="136" t="s">
        <v>317</v>
      </c>
      <c r="I62" s="147">
        <v>5</v>
      </c>
    </row>
    <row r="63" spans="1:9" s="3" customFormat="1" ht="16.899999999999999" customHeight="1" x14ac:dyDescent="0.25">
      <c r="A63" s="131" t="s">
        <v>156</v>
      </c>
      <c r="B63" s="132" t="s">
        <v>161</v>
      </c>
      <c r="C63" s="131" t="s">
        <v>156</v>
      </c>
      <c r="D63" s="98" t="s">
        <v>161</v>
      </c>
      <c r="E63" s="133">
        <v>4697</v>
      </c>
      <c r="F63" s="134" t="s">
        <v>49</v>
      </c>
      <c r="G63" s="135" t="s">
        <v>144</v>
      </c>
      <c r="H63" s="136" t="s">
        <v>317</v>
      </c>
      <c r="I63" s="147">
        <v>7</v>
      </c>
    </row>
    <row r="64" spans="1:9" s="3" customFormat="1" ht="16.899999999999999" customHeight="1" x14ac:dyDescent="0.25">
      <c r="A64" s="131" t="s">
        <v>156</v>
      </c>
      <c r="B64" s="132" t="s">
        <v>161</v>
      </c>
      <c r="C64" s="131" t="s">
        <v>156</v>
      </c>
      <c r="D64" s="98" t="s">
        <v>161</v>
      </c>
      <c r="E64" s="133">
        <v>4698</v>
      </c>
      <c r="F64" s="134" t="s">
        <v>50</v>
      </c>
      <c r="G64" s="135" t="s">
        <v>144</v>
      </c>
      <c r="H64" s="136" t="s">
        <v>317</v>
      </c>
      <c r="I64" s="147">
        <v>2</v>
      </c>
    </row>
    <row r="65" spans="1:9" s="3" customFormat="1" ht="16.899999999999999" customHeight="1" x14ac:dyDescent="0.25">
      <c r="A65" s="131" t="s">
        <v>156</v>
      </c>
      <c r="B65" s="132" t="s">
        <v>161</v>
      </c>
      <c r="C65" s="131" t="s">
        <v>156</v>
      </c>
      <c r="D65" s="98" t="s">
        <v>161</v>
      </c>
      <c r="E65" s="133">
        <v>4699</v>
      </c>
      <c r="F65" s="134" t="s">
        <v>51</v>
      </c>
      <c r="G65" s="135" t="s">
        <v>144</v>
      </c>
      <c r="H65" s="136" t="s">
        <v>317</v>
      </c>
      <c r="I65" s="147">
        <v>10</v>
      </c>
    </row>
    <row r="66" spans="1:9" s="3" customFormat="1" ht="16.899999999999999" customHeight="1" x14ac:dyDescent="0.25">
      <c r="A66" s="131" t="s">
        <v>156</v>
      </c>
      <c r="B66" s="132" t="s">
        <v>161</v>
      </c>
      <c r="C66" s="131" t="s">
        <v>156</v>
      </c>
      <c r="D66" s="98" t="s">
        <v>161</v>
      </c>
      <c r="E66" s="133">
        <v>4700</v>
      </c>
      <c r="F66" s="134" t="s">
        <v>52</v>
      </c>
      <c r="G66" s="135" t="s">
        <v>144</v>
      </c>
      <c r="H66" s="136" t="s">
        <v>317</v>
      </c>
      <c r="I66" s="147">
        <v>8</v>
      </c>
    </row>
    <row r="67" spans="1:9" s="3" customFormat="1" ht="16.899999999999999" customHeight="1" x14ac:dyDescent="0.25">
      <c r="A67" s="131" t="s">
        <v>156</v>
      </c>
      <c r="B67" s="132" t="s">
        <v>161</v>
      </c>
      <c r="C67" s="131" t="s">
        <v>156</v>
      </c>
      <c r="D67" s="98" t="s">
        <v>161</v>
      </c>
      <c r="E67" s="133">
        <v>7088</v>
      </c>
      <c r="F67" s="134" t="s">
        <v>53</v>
      </c>
      <c r="G67" s="135" t="s">
        <v>144</v>
      </c>
      <c r="H67" s="136" t="s">
        <v>317</v>
      </c>
      <c r="I67" s="147">
        <v>10</v>
      </c>
    </row>
    <row r="68" spans="1:9" s="3" customFormat="1" ht="16.899999999999999" customHeight="1" x14ac:dyDescent="0.25">
      <c r="A68" s="131" t="s">
        <v>156</v>
      </c>
      <c r="B68" s="132" t="s">
        <v>161</v>
      </c>
      <c r="C68" s="131" t="s">
        <v>156</v>
      </c>
      <c r="D68" s="98" t="s">
        <v>161</v>
      </c>
      <c r="E68" s="133">
        <v>10878</v>
      </c>
      <c r="F68" s="134" t="s">
        <v>54</v>
      </c>
      <c r="G68" s="135" t="s">
        <v>144</v>
      </c>
      <c r="H68" s="136" t="s">
        <v>317</v>
      </c>
      <c r="I68" s="147">
        <v>13</v>
      </c>
    </row>
    <row r="69" spans="1:9" s="3" customFormat="1" ht="16.899999999999999" customHeight="1" x14ac:dyDescent="0.25">
      <c r="A69" s="131" t="s">
        <v>156</v>
      </c>
      <c r="B69" s="132" t="s">
        <v>162</v>
      </c>
      <c r="C69" s="131" t="s">
        <v>156</v>
      </c>
      <c r="D69" s="98" t="s">
        <v>162</v>
      </c>
      <c r="E69" s="133">
        <v>4759</v>
      </c>
      <c r="F69" s="134" t="s">
        <v>55</v>
      </c>
      <c r="G69" s="135" t="s">
        <v>144</v>
      </c>
      <c r="H69" s="136" t="s">
        <v>317</v>
      </c>
      <c r="I69" s="147">
        <v>44</v>
      </c>
    </row>
    <row r="70" spans="1:9" s="3" customFormat="1" ht="16.899999999999999" customHeight="1" x14ac:dyDescent="0.25">
      <c r="A70" s="131" t="s">
        <v>156</v>
      </c>
      <c r="B70" s="132" t="s">
        <v>162</v>
      </c>
      <c r="C70" s="131" t="s">
        <v>156</v>
      </c>
      <c r="D70" s="98" t="s">
        <v>162</v>
      </c>
      <c r="E70" s="133">
        <v>4760</v>
      </c>
      <c r="F70" s="134" t="s">
        <v>56</v>
      </c>
      <c r="G70" s="135" t="s">
        <v>144</v>
      </c>
      <c r="H70" s="136" t="s">
        <v>317</v>
      </c>
      <c r="I70" s="147">
        <v>24</v>
      </c>
    </row>
    <row r="71" spans="1:9" s="3" customFormat="1" ht="16.899999999999999" customHeight="1" x14ac:dyDescent="0.25">
      <c r="A71" s="131" t="s">
        <v>156</v>
      </c>
      <c r="B71" s="132" t="s">
        <v>162</v>
      </c>
      <c r="C71" s="131" t="s">
        <v>156</v>
      </c>
      <c r="D71" s="98" t="s">
        <v>162</v>
      </c>
      <c r="E71" s="133">
        <v>4761</v>
      </c>
      <c r="F71" s="134" t="s">
        <v>57</v>
      </c>
      <c r="G71" s="135" t="s">
        <v>144</v>
      </c>
      <c r="H71" s="136" t="s">
        <v>317</v>
      </c>
      <c r="I71" s="147">
        <v>27</v>
      </c>
    </row>
    <row r="72" spans="1:9" s="3" customFormat="1" ht="16.899999999999999" customHeight="1" x14ac:dyDescent="0.25">
      <c r="A72" s="131" t="s">
        <v>156</v>
      </c>
      <c r="B72" s="132" t="s">
        <v>162</v>
      </c>
      <c r="C72" s="131" t="s">
        <v>156</v>
      </c>
      <c r="D72" s="98" t="s">
        <v>162</v>
      </c>
      <c r="E72" s="133">
        <v>4762</v>
      </c>
      <c r="F72" s="134" t="s">
        <v>58</v>
      </c>
      <c r="G72" s="135" t="s">
        <v>144</v>
      </c>
      <c r="H72" s="136" t="s">
        <v>317</v>
      </c>
      <c r="I72" s="147">
        <v>15</v>
      </c>
    </row>
    <row r="73" spans="1:9" s="3" customFormat="1" ht="16.899999999999999" customHeight="1" x14ac:dyDescent="0.25">
      <c r="A73" s="131" t="s">
        <v>156</v>
      </c>
      <c r="B73" s="132" t="s">
        <v>162</v>
      </c>
      <c r="C73" s="131" t="s">
        <v>156</v>
      </c>
      <c r="D73" s="98" t="s">
        <v>162</v>
      </c>
      <c r="E73" s="133">
        <v>6813</v>
      </c>
      <c r="F73" s="134" t="s">
        <v>59</v>
      </c>
      <c r="G73" s="135" t="s">
        <v>144</v>
      </c>
      <c r="H73" s="136" t="s">
        <v>317</v>
      </c>
      <c r="I73" s="147">
        <v>11</v>
      </c>
    </row>
    <row r="74" spans="1:9" s="3" customFormat="1" ht="16.899999999999999" customHeight="1" x14ac:dyDescent="0.25">
      <c r="A74" s="131" t="s">
        <v>156</v>
      </c>
      <c r="B74" s="132" t="s">
        <v>162</v>
      </c>
      <c r="C74" s="131" t="s">
        <v>156</v>
      </c>
      <c r="D74" s="98" t="s">
        <v>162</v>
      </c>
      <c r="E74" s="133">
        <v>6956</v>
      </c>
      <c r="F74" s="134" t="s">
        <v>60</v>
      </c>
      <c r="G74" s="135" t="s">
        <v>144</v>
      </c>
      <c r="H74" s="136" t="s">
        <v>317</v>
      </c>
      <c r="I74" s="147">
        <v>22</v>
      </c>
    </row>
    <row r="75" spans="1:9" s="3" customFormat="1" ht="16.899999999999999" customHeight="1" x14ac:dyDescent="0.25">
      <c r="A75" s="131" t="s">
        <v>156</v>
      </c>
      <c r="B75" s="132" t="s">
        <v>162</v>
      </c>
      <c r="C75" s="131" t="s">
        <v>156</v>
      </c>
      <c r="D75" s="98" t="s">
        <v>162</v>
      </c>
      <c r="E75" s="133">
        <v>7087</v>
      </c>
      <c r="F75" s="134" t="s">
        <v>61</v>
      </c>
      <c r="G75" s="135" t="s">
        <v>144</v>
      </c>
      <c r="H75" s="136" t="s">
        <v>317</v>
      </c>
      <c r="I75" s="147">
        <v>9</v>
      </c>
    </row>
    <row r="76" spans="1:9" s="3" customFormat="1" ht="16.899999999999999" customHeight="1" x14ac:dyDescent="0.25">
      <c r="A76" s="131" t="s">
        <v>156</v>
      </c>
      <c r="B76" s="132" t="s">
        <v>163</v>
      </c>
      <c r="C76" s="131" t="s">
        <v>156</v>
      </c>
      <c r="D76" s="98" t="s">
        <v>163</v>
      </c>
      <c r="E76" s="133">
        <v>4704</v>
      </c>
      <c r="F76" s="134" t="s">
        <v>62</v>
      </c>
      <c r="G76" s="135" t="s">
        <v>144</v>
      </c>
      <c r="H76" s="136" t="s">
        <v>317</v>
      </c>
      <c r="I76" s="147">
        <v>79</v>
      </c>
    </row>
    <row r="77" spans="1:9" s="3" customFormat="1" ht="16.899999999999999" customHeight="1" x14ac:dyDescent="0.25">
      <c r="A77" s="131" t="s">
        <v>156</v>
      </c>
      <c r="B77" s="132" t="s">
        <v>163</v>
      </c>
      <c r="C77" s="131" t="s">
        <v>156</v>
      </c>
      <c r="D77" s="98" t="s">
        <v>163</v>
      </c>
      <c r="E77" s="133">
        <v>4705</v>
      </c>
      <c r="F77" s="134" t="s">
        <v>63</v>
      </c>
      <c r="G77" s="135" t="s">
        <v>144</v>
      </c>
      <c r="H77" s="136" t="s">
        <v>317</v>
      </c>
      <c r="I77" s="147">
        <v>39</v>
      </c>
    </row>
    <row r="78" spans="1:9" s="3" customFormat="1" ht="16.899999999999999" customHeight="1" x14ac:dyDescent="0.25">
      <c r="A78" s="131" t="s">
        <v>156</v>
      </c>
      <c r="B78" s="132" t="s">
        <v>163</v>
      </c>
      <c r="C78" s="131" t="s">
        <v>156</v>
      </c>
      <c r="D78" s="98" t="s">
        <v>163</v>
      </c>
      <c r="E78" s="133">
        <v>4706</v>
      </c>
      <c r="F78" s="134" t="s">
        <v>64</v>
      </c>
      <c r="G78" s="135" t="s">
        <v>144</v>
      </c>
      <c r="H78" s="136" t="s">
        <v>317</v>
      </c>
      <c r="I78" s="147">
        <v>15</v>
      </c>
    </row>
    <row r="79" spans="1:9" s="3" customFormat="1" ht="16.899999999999999" customHeight="1" x14ac:dyDescent="0.25">
      <c r="A79" s="131" t="s">
        <v>156</v>
      </c>
      <c r="B79" s="132" t="s">
        <v>163</v>
      </c>
      <c r="C79" s="131" t="s">
        <v>156</v>
      </c>
      <c r="D79" s="98" t="s">
        <v>163</v>
      </c>
      <c r="E79" s="133">
        <v>4707</v>
      </c>
      <c r="F79" s="134" t="s">
        <v>65</v>
      </c>
      <c r="G79" s="135" t="s">
        <v>144</v>
      </c>
      <c r="H79" s="136" t="s">
        <v>317</v>
      </c>
      <c r="I79" s="147">
        <v>13</v>
      </c>
    </row>
    <row r="80" spans="1:9" s="3" customFormat="1" ht="16.899999999999999" customHeight="1" x14ac:dyDescent="0.25">
      <c r="A80" s="131" t="s">
        <v>156</v>
      </c>
      <c r="B80" s="132" t="s">
        <v>163</v>
      </c>
      <c r="C80" s="131" t="s">
        <v>156</v>
      </c>
      <c r="D80" s="98" t="s">
        <v>163</v>
      </c>
      <c r="E80" s="133">
        <v>4708</v>
      </c>
      <c r="F80" s="134" t="s">
        <v>66</v>
      </c>
      <c r="G80" s="135" t="s">
        <v>144</v>
      </c>
      <c r="H80" s="136" t="s">
        <v>317</v>
      </c>
      <c r="I80" s="147">
        <v>25</v>
      </c>
    </row>
    <row r="81" spans="1:9" s="3" customFormat="1" ht="16.899999999999999" customHeight="1" x14ac:dyDescent="0.25">
      <c r="A81" s="131" t="s">
        <v>156</v>
      </c>
      <c r="B81" s="132" t="s">
        <v>163</v>
      </c>
      <c r="C81" s="131" t="s">
        <v>156</v>
      </c>
      <c r="D81" s="98" t="s">
        <v>163</v>
      </c>
      <c r="E81" s="133">
        <v>4709</v>
      </c>
      <c r="F81" s="134" t="s">
        <v>67</v>
      </c>
      <c r="G81" s="135" t="s">
        <v>144</v>
      </c>
      <c r="H81" s="136" t="s">
        <v>317</v>
      </c>
      <c r="I81" s="147">
        <v>17</v>
      </c>
    </row>
    <row r="82" spans="1:9" s="3" customFormat="1" ht="16.899999999999999" customHeight="1" x14ac:dyDescent="0.25">
      <c r="A82" s="131" t="s">
        <v>156</v>
      </c>
      <c r="B82" s="132" t="s">
        <v>163</v>
      </c>
      <c r="C82" s="131" t="s">
        <v>156</v>
      </c>
      <c r="D82" s="98" t="s">
        <v>163</v>
      </c>
      <c r="E82" s="133">
        <v>7137</v>
      </c>
      <c r="F82" s="134" t="s">
        <v>68</v>
      </c>
      <c r="G82" s="135" t="s">
        <v>144</v>
      </c>
      <c r="H82" s="136" t="s">
        <v>317</v>
      </c>
      <c r="I82" s="147">
        <v>17</v>
      </c>
    </row>
    <row r="83" spans="1:9" ht="16.899999999999999" customHeight="1" x14ac:dyDescent="0.25">
      <c r="A83" s="131" t="s">
        <v>156</v>
      </c>
      <c r="B83" s="132" t="s">
        <v>163</v>
      </c>
      <c r="C83" s="131" t="s">
        <v>156</v>
      </c>
      <c r="D83" s="98" t="s">
        <v>163</v>
      </c>
      <c r="E83" s="133">
        <v>11328</v>
      </c>
      <c r="F83" s="134" t="s">
        <v>69</v>
      </c>
      <c r="G83" s="135" t="s">
        <v>144</v>
      </c>
      <c r="H83" s="136" t="s">
        <v>317</v>
      </c>
      <c r="I83" s="147">
        <v>5</v>
      </c>
    </row>
    <row r="84" spans="1:9" ht="16.899999999999999" customHeight="1" x14ac:dyDescent="0.25">
      <c r="A84" s="131" t="s">
        <v>156</v>
      </c>
      <c r="B84" s="132" t="s">
        <v>163</v>
      </c>
      <c r="C84" s="131" t="s">
        <v>156</v>
      </c>
      <c r="D84" s="98" t="s">
        <v>163</v>
      </c>
      <c r="E84" s="133">
        <v>31638</v>
      </c>
      <c r="F84" s="134" t="s">
        <v>314</v>
      </c>
      <c r="G84" s="135" t="s">
        <v>144</v>
      </c>
      <c r="H84" s="136" t="s">
        <v>317</v>
      </c>
      <c r="I84" s="147">
        <v>11</v>
      </c>
    </row>
    <row r="85" spans="1:9" ht="16.899999999999999" customHeight="1" x14ac:dyDescent="0.25">
      <c r="A85" s="131" t="s">
        <v>156</v>
      </c>
      <c r="B85" s="132" t="s">
        <v>164</v>
      </c>
      <c r="C85" s="131" t="s">
        <v>156</v>
      </c>
      <c r="D85" s="98" t="s">
        <v>164</v>
      </c>
      <c r="E85" s="133">
        <v>4682</v>
      </c>
      <c r="F85" s="134" t="s">
        <v>70</v>
      </c>
      <c r="G85" s="135" t="s">
        <v>144</v>
      </c>
      <c r="H85" s="136" t="s">
        <v>317</v>
      </c>
      <c r="I85" s="147">
        <v>127</v>
      </c>
    </row>
    <row r="86" spans="1:9" ht="16.899999999999999" customHeight="1" x14ac:dyDescent="0.25">
      <c r="A86" s="131" t="s">
        <v>156</v>
      </c>
      <c r="B86" s="132" t="s">
        <v>164</v>
      </c>
      <c r="C86" s="131" t="s">
        <v>156</v>
      </c>
      <c r="D86" s="98" t="s">
        <v>164</v>
      </c>
      <c r="E86" s="133">
        <v>4683</v>
      </c>
      <c r="F86" s="134" t="s">
        <v>276</v>
      </c>
      <c r="G86" s="135" t="s">
        <v>144</v>
      </c>
      <c r="H86" s="136" t="s">
        <v>317</v>
      </c>
      <c r="I86" s="147">
        <v>28</v>
      </c>
    </row>
    <row r="87" spans="1:9" ht="16.899999999999999" customHeight="1" x14ac:dyDescent="0.25">
      <c r="A87" s="131" t="s">
        <v>156</v>
      </c>
      <c r="B87" s="132" t="s">
        <v>164</v>
      </c>
      <c r="C87" s="131" t="s">
        <v>156</v>
      </c>
      <c r="D87" s="98" t="s">
        <v>164</v>
      </c>
      <c r="E87" s="133">
        <v>4684</v>
      </c>
      <c r="F87" s="134" t="s">
        <v>71</v>
      </c>
      <c r="G87" s="135" t="s">
        <v>144</v>
      </c>
      <c r="H87" s="136" t="s">
        <v>317</v>
      </c>
      <c r="I87" s="147">
        <v>8</v>
      </c>
    </row>
    <row r="88" spans="1:9" ht="16.899999999999999" customHeight="1" x14ac:dyDescent="0.25">
      <c r="A88" s="131" t="s">
        <v>156</v>
      </c>
      <c r="B88" s="132" t="s">
        <v>164</v>
      </c>
      <c r="C88" s="131" t="s">
        <v>156</v>
      </c>
      <c r="D88" s="98" t="s">
        <v>164</v>
      </c>
      <c r="E88" s="133">
        <v>4685</v>
      </c>
      <c r="F88" s="134" t="s">
        <v>72</v>
      </c>
      <c r="G88" s="135" t="s">
        <v>144</v>
      </c>
      <c r="H88" s="136" t="s">
        <v>317</v>
      </c>
      <c r="I88" s="147">
        <v>12</v>
      </c>
    </row>
    <row r="89" spans="1:9" ht="16.899999999999999" customHeight="1" x14ac:dyDescent="0.25">
      <c r="A89" s="131" t="s">
        <v>156</v>
      </c>
      <c r="B89" s="132" t="s">
        <v>164</v>
      </c>
      <c r="C89" s="131" t="s">
        <v>156</v>
      </c>
      <c r="D89" s="98" t="s">
        <v>164</v>
      </c>
      <c r="E89" s="133">
        <v>4686</v>
      </c>
      <c r="F89" s="134" t="s">
        <v>73</v>
      </c>
      <c r="G89" s="135" t="s">
        <v>144</v>
      </c>
      <c r="H89" s="136" t="s">
        <v>317</v>
      </c>
      <c r="I89" s="147">
        <v>13</v>
      </c>
    </row>
    <row r="90" spans="1:9" ht="16.899999999999999" customHeight="1" x14ac:dyDescent="0.25">
      <c r="A90" s="131" t="s">
        <v>156</v>
      </c>
      <c r="B90" s="132" t="s">
        <v>164</v>
      </c>
      <c r="C90" s="131" t="s">
        <v>156</v>
      </c>
      <c r="D90" s="98" t="s">
        <v>164</v>
      </c>
      <c r="E90" s="133">
        <v>4687</v>
      </c>
      <c r="F90" s="134" t="s">
        <v>74</v>
      </c>
      <c r="G90" s="135" t="s">
        <v>144</v>
      </c>
      <c r="H90" s="136" t="s">
        <v>317</v>
      </c>
      <c r="I90" s="147">
        <v>21</v>
      </c>
    </row>
    <row r="91" spans="1:9" ht="16.899999999999999" customHeight="1" x14ac:dyDescent="0.25">
      <c r="A91" s="131" t="s">
        <v>156</v>
      </c>
      <c r="B91" s="132" t="s">
        <v>164</v>
      </c>
      <c r="C91" s="131" t="s">
        <v>156</v>
      </c>
      <c r="D91" s="98" t="s">
        <v>164</v>
      </c>
      <c r="E91" s="133">
        <v>4688</v>
      </c>
      <c r="F91" s="134" t="s">
        <v>75</v>
      </c>
      <c r="G91" s="135" t="s">
        <v>144</v>
      </c>
      <c r="H91" s="136" t="s">
        <v>317</v>
      </c>
      <c r="I91" s="147">
        <v>30</v>
      </c>
    </row>
    <row r="92" spans="1:9" ht="16.899999999999999" customHeight="1" x14ac:dyDescent="0.25">
      <c r="A92" s="131" t="s">
        <v>156</v>
      </c>
      <c r="B92" s="132" t="s">
        <v>164</v>
      </c>
      <c r="C92" s="131" t="s">
        <v>156</v>
      </c>
      <c r="D92" s="98" t="s">
        <v>164</v>
      </c>
      <c r="E92" s="133">
        <v>4689</v>
      </c>
      <c r="F92" s="134" t="s">
        <v>76</v>
      </c>
      <c r="G92" s="135" t="s">
        <v>144</v>
      </c>
      <c r="H92" s="136" t="s">
        <v>317</v>
      </c>
      <c r="I92" s="147">
        <v>30</v>
      </c>
    </row>
    <row r="93" spans="1:9" ht="16.899999999999999" customHeight="1" x14ac:dyDescent="0.25">
      <c r="A93" s="131" t="s">
        <v>156</v>
      </c>
      <c r="B93" s="132" t="s">
        <v>164</v>
      </c>
      <c r="C93" s="131" t="s">
        <v>156</v>
      </c>
      <c r="D93" s="98" t="s">
        <v>164</v>
      </c>
      <c r="E93" s="133">
        <v>4690</v>
      </c>
      <c r="F93" s="134" t="s">
        <v>77</v>
      </c>
      <c r="G93" s="135" t="s">
        <v>144</v>
      </c>
      <c r="H93" s="136" t="s">
        <v>317</v>
      </c>
      <c r="I93" s="147">
        <v>11</v>
      </c>
    </row>
    <row r="94" spans="1:9" ht="16.899999999999999" customHeight="1" x14ac:dyDescent="0.25">
      <c r="A94" s="131" t="s">
        <v>156</v>
      </c>
      <c r="B94" s="132" t="s">
        <v>164</v>
      </c>
      <c r="C94" s="131" t="s">
        <v>156</v>
      </c>
      <c r="D94" s="98" t="s">
        <v>164</v>
      </c>
      <c r="E94" s="133">
        <v>4691</v>
      </c>
      <c r="F94" s="134" t="s">
        <v>78</v>
      </c>
      <c r="G94" s="135" t="s">
        <v>144</v>
      </c>
      <c r="H94" s="136" t="s">
        <v>317</v>
      </c>
      <c r="I94" s="147">
        <v>10</v>
      </c>
    </row>
    <row r="95" spans="1:9" ht="16.899999999999999" customHeight="1" x14ac:dyDescent="0.25">
      <c r="A95" s="131" t="s">
        <v>156</v>
      </c>
      <c r="B95" s="132" t="s">
        <v>164</v>
      </c>
      <c r="C95" s="131" t="s">
        <v>156</v>
      </c>
      <c r="D95" s="98" t="s">
        <v>164</v>
      </c>
      <c r="E95" s="133">
        <v>6925</v>
      </c>
      <c r="F95" s="134" t="s">
        <v>79</v>
      </c>
      <c r="G95" s="135" t="s">
        <v>144</v>
      </c>
      <c r="H95" s="136" t="s">
        <v>317</v>
      </c>
      <c r="I95" s="147">
        <v>16</v>
      </c>
    </row>
    <row r="96" spans="1:9" ht="16.899999999999999" customHeight="1" x14ac:dyDescent="0.25">
      <c r="A96" s="131" t="s">
        <v>156</v>
      </c>
      <c r="B96" s="132" t="s">
        <v>164</v>
      </c>
      <c r="C96" s="131" t="s">
        <v>156</v>
      </c>
      <c r="D96" s="98" t="s">
        <v>164</v>
      </c>
      <c r="E96" s="133">
        <v>7086</v>
      </c>
      <c r="F96" s="134" t="s">
        <v>80</v>
      </c>
      <c r="G96" s="135" t="s">
        <v>144</v>
      </c>
      <c r="H96" s="136" t="s">
        <v>317</v>
      </c>
      <c r="I96" s="147">
        <v>7</v>
      </c>
    </row>
    <row r="97" spans="1:9" ht="16.899999999999999" customHeight="1" x14ac:dyDescent="0.25">
      <c r="A97" s="131" t="s">
        <v>156</v>
      </c>
      <c r="B97" s="132" t="s">
        <v>164</v>
      </c>
      <c r="C97" s="131" t="s">
        <v>156</v>
      </c>
      <c r="D97" s="98" t="s">
        <v>164</v>
      </c>
      <c r="E97" s="133">
        <v>7117</v>
      </c>
      <c r="F97" s="134" t="s">
        <v>81</v>
      </c>
      <c r="G97" s="135" t="s">
        <v>144</v>
      </c>
      <c r="H97" s="136" t="s">
        <v>317</v>
      </c>
      <c r="I97" s="147">
        <v>7</v>
      </c>
    </row>
    <row r="98" spans="1:9" ht="16.899999999999999" customHeight="1" x14ac:dyDescent="0.25">
      <c r="A98" s="131" t="s">
        <v>156</v>
      </c>
      <c r="B98" s="132" t="s">
        <v>164</v>
      </c>
      <c r="C98" s="131" t="s">
        <v>156</v>
      </c>
      <c r="D98" s="98" t="s">
        <v>164</v>
      </c>
      <c r="E98" s="133">
        <v>9326</v>
      </c>
      <c r="F98" s="134" t="s">
        <v>82</v>
      </c>
      <c r="G98" s="135" t="s">
        <v>144</v>
      </c>
      <c r="H98" s="136" t="s">
        <v>317</v>
      </c>
      <c r="I98" s="147">
        <v>10</v>
      </c>
    </row>
    <row r="99" spans="1:9" ht="16.899999999999999" customHeight="1" x14ac:dyDescent="0.25">
      <c r="A99" s="131" t="s">
        <v>156</v>
      </c>
      <c r="B99" s="132" t="s">
        <v>164</v>
      </c>
      <c r="C99" s="131" t="s">
        <v>156</v>
      </c>
      <c r="D99" s="98" t="s">
        <v>164</v>
      </c>
      <c r="E99" s="133">
        <v>10992</v>
      </c>
      <c r="F99" s="134" t="s">
        <v>83</v>
      </c>
      <c r="G99" s="135" t="s">
        <v>144</v>
      </c>
      <c r="H99" s="136" t="s">
        <v>317</v>
      </c>
      <c r="I99" s="147">
        <v>5</v>
      </c>
    </row>
    <row r="100" spans="1:9" ht="16.899999999999999" customHeight="1" x14ac:dyDescent="0.25">
      <c r="A100" s="131" t="s">
        <v>156</v>
      </c>
      <c r="B100" s="132" t="s">
        <v>165</v>
      </c>
      <c r="C100" s="131" t="s">
        <v>156</v>
      </c>
      <c r="D100" s="98" t="s">
        <v>165</v>
      </c>
      <c r="E100" s="133">
        <v>4763</v>
      </c>
      <c r="F100" s="134" t="s">
        <v>187</v>
      </c>
      <c r="G100" s="135" t="s">
        <v>144</v>
      </c>
      <c r="H100" s="136" t="s">
        <v>317</v>
      </c>
      <c r="I100" s="147">
        <v>53</v>
      </c>
    </row>
    <row r="101" spans="1:9" ht="16.899999999999999" customHeight="1" x14ac:dyDescent="0.25">
      <c r="A101" s="131" t="s">
        <v>156</v>
      </c>
      <c r="B101" s="132" t="s">
        <v>248</v>
      </c>
      <c r="C101" s="131" t="s">
        <v>156</v>
      </c>
      <c r="D101" s="98" t="s">
        <v>165</v>
      </c>
      <c r="E101" s="133">
        <v>4764</v>
      </c>
      <c r="F101" s="134" t="s">
        <v>188</v>
      </c>
      <c r="G101" s="135" t="s">
        <v>144</v>
      </c>
      <c r="H101" s="136" t="s">
        <v>317</v>
      </c>
      <c r="I101" s="147">
        <v>25</v>
      </c>
    </row>
    <row r="102" spans="1:9" ht="16.899999999999999" customHeight="1" x14ac:dyDescent="0.25">
      <c r="A102" s="131" t="s">
        <v>156</v>
      </c>
      <c r="B102" s="132" t="s">
        <v>165</v>
      </c>
      <c r="C102" s="131" t="s">
        <v>156</v>
      </c>
      <c r="D102" s="98" t="s">
        <v>165</v>
      </c>
      <c r="E102" s="133">
        <v>4765</v>
      </c>
      <c r="F102" s="134" t="s">
        <v>84</v>
      </c>
      <c r="G102" s="135" t="s">
        <v>144</v>
      </c>
      <c r="H102" s="136" t="s">
        <v>317</v>
      </c>
      <c r="I102" s="147">
        <v>7</v>
      </c>
    </row>
    <row r="103" spans="1:9" ht="16.899999999999999" customHeight="1" x14ac:dyDescent="0.25">
      <c r="A103" s="131" t="s">
        <v>156</v>
      </c>
      <c r="B103" s="132" t="s">
        <v>165</v>
      </c>
      <c r="C103" s="131" t="s">
        <v>156</v>
      </c>
      <c r="D103" s="98" t="s">
        <v>165</v>
      </c>
      <c r="E103" s="133">
        <v>4766</v>
      </c>
      <c r="F103" s="134" t="s">
        <v>85</v>
      </c>
      <c r="G103" s="135" t="s">
        <v>144</v>
      </c>
      <c r="H103" s="136" t="s">
        <v>317</v>
      </c>
      <c r="I103" s="147">
        <v>11</v>
      </c>
    </row>
    <row r="104" spans="1:9" ht="16.899999999999999" customHeight="1" x14ac:dyDescent="0.25">
      <c r="A104" s="131" t="s">
        <v>156</v>
      </c>
      <c r="B104" s="132" t="s">
        <v>165</v>
      </c>
      <c r="C104" s="131" t="s">
        <v>156</v>
      </c>
      <c r="D104" s="98" t="s">
        <v>165</v>
      </c>
      <c r="E104" s="133">
        <v>4767</v>
      </c>
      <c r="F104" s="134" t="s">
        <v>86</v>
      </c>
      <c r="G104" s="135" t="s">
        <v>144</v>
      </c>
      <c r="H104" s="136" t="s">
        <v>317</v>
      </c>
      <c r="I104" s="147">
        <v>10</v>
      </c>
    </row>
    <row r="105" spans="1:9" ht="16.899999999999999" customHeight="1" x14ac:dyDescent="0.25">
      <c r="A105" s="131" t="s">
        <v>156</v>
      </c>
      <c r="B105" s="132" t="s">
        <v>248</v>
      </c>
      <c r="C105" s="131" t="s">
        <v>156</v>
      </c>
      <c r="D105" s="98" t="s">
        <v>165</v>
      </c>
      <c r="E105" s="133">
        <v>4768</v>
      </c>
      <c r="F105" s="134" t="s">
        <v>87</v>
      </c>
      <c r="G105" s="135" t="s">
        <v>144</v>
      </c>
      <c r="H105" s="136" t="s">
        <v>317</v>
      </c>
      <c r="I105" s="147">
        <v>23</v>
      </c>
    </row>
    <row r="106" spans="1:9" ht="16.899999999999999" customHeight="1" x14ac:dyDescent="0.25">
      <c r="A106" s="131" t="s">
        <v>156</v>
      </c>
      <c r="B106" s="132" t="s">
        <v>165</v>
      </c>
      <c r="C106" s="131" t="s">
        <v>156</v>
      </c>
      <c r="D106" s="98" t="s">
        <v>165</v>
      </c>
      <c r="E106" s="133">
        <v>4769</v>
      </c>
      <c r="F106" s="134" t="s">
        <v>88</v>
      </c>
      <c r="G106" s="135" t="s">
        <v>144</v>
      </c>
      <c r="H106" s="136" t="s">
        <v>317</v>
      </c>
      <c r="I106" s="147">
        <v>6</v>
      </c>
    </row>
    <row r="107" spans="1:9" ht="16.899999999999999" customHeight="1" x14ac:dyDescent="0.25">
      <c r="A107" s="131" t="s">
        <v>156</v>
      </c>
      <c r="B107" s="132" t="s">
        <v>165</v>
      </c>
      <c r="C107" s="131" t="s">
        <v>156</v>
      </c>
      <c r="D107" s="98" t="s">
        <v>165</v>
      </c>
      <c r="E107" s="133">
        <v>4770</v>
      </c>
      <c r="F107" s="134" t="s">
        <v>89</v>
      </c>
      <c r="G107" s="135" t="s">
        <v>144</v>
      </c>
      <c r="H107" s="136" t="s">
        <v>317</v>
      </c>
      <c r="I107" s="147">
        <v>20</v>
      </c>
    </row>
    <row r="108" spans="1:9" ht="16.899999999999999" customHeight="1" x14ac:dyDescent="0.25">
      <c r="A108" s="131" t="s">
        <v>156</v>
      </c>
      <c r="B108" s="132" t="s">
        <v>248</v>
      </c>
      <c r="C108" s="131" t="s">
        <v>156</v>
      </c>
      <c r="D108" s="98" t="s">
        <v>165</v>
      </c>
      <c r="E108" s="133">
        <v>6673</v>
      </c>
      <c r="F108" s="134" t="s">
        <v>90</v>
      </c>
      <c r="G108" s="135" t="s">
        <v>144</v>
      </c>
      <c r="H108" s="136" t="s">
        <v>317</v>
      </c>
      <c r="I108" s="147">
        <v>44</v>
      </c>
    </row>
    <row r="109" spans="1:9" ht="16.899999999999999" customHeight="1" x14ac:dyDescent="0.25">
      <c r="A109" s="131" t="s">
        <v>156</v>
      </c>
      <c r="B109" s="132" t="s">
        <v>166</v>
      </c>
      <c r="C109" s="131" t="s">
        <v>156</v>
      </c>
      <c r="D109" s="98" t="s">
        <v>172</v>
      </c>
      <c r="E109" s="133">
        <v>4771</v>
      </c>
      <c r="F109" s="134" t="s">
        <v>91</v>
      </c>
      <c r="G109" s="135" t="s">
        <v>144</v>
      </c>
      <c r="H109" s="136" t="s">
        <v>317</v>
      </c>
      <c r="I109" s="147">
        <v>52</v>
      </c>
    </row>
    <row r="110" spans="1:9" ht="16.899999999999999" customHeight="1" x14ac:dyDescent="0.25">
      <c r="A110" s="131" t="s">
        <v>156</v>
      </c>
      <c r="B110" s="132" t="s">
        <v>166</v>
      </c>
      <c r="C110" s="131" t="s">
        <v>156</v>
      </c>
      <c r="D110" s="98" t="s">
        <v>172</v>
      </c>
      <c r="E110" s="133">
        <v>4772</v>
      </c>
      <c r="F110" s="134" t="s">
        <v>92</v>
      </c>
      <c r="G110" s="135" t="s">
        <v>144</v>
      </c>
      <c r="H110" s="136" t="s">
        <v>317</v>
      </c>
      <c r="I110" s="147">
        <v>14</v>
      </c>
    </row>
    <row r="111" spans="1:9" ht="16.899999999999999" customHeight="1" x14ac:dyDescent="0.25">
      <c r="A111" s="131" t="s">
        <v>156</v>
      </c>
      <c r="B111" s="132" t="s">
        <v>166</v>
      </c>
      <c r="C111" s="131" t="s">
        <v>156</v>
      </c>
      <c r="D111" s="98" t="s">
        <v>172</v>
      </c>
      <c r="E111" s="133">
        <v>4773</v>
      </c>
      <c r="F111" s="134" t="s">
        <v>93</v>
      </c>
      <c r="G111" s="135" t="s">
        <v>144</v>
      </c>
      <c r="H111" s="136" t="s">
        <v>317</v>
      </c>
      <c r="I111" s="147">
        <v>5</v>
      </c>
    </row>
    <row r="112" spans="1:9" ht="16.899999999999999" customHeight="1" x14ac:dyDescent="0.25">
      <c r="A112" s="131" t="s">
        <v>156</v>
      </c>
      <c r="B112" s="132" t="s">
        <v>166</v>
      </c>
      <c r="C112" s="131" t="s">
        <v>156</v>
      </c>
      <c r="D112" s="98" t="s">
        <v>172</v>
      </c>
      <c r="E112" s="133">
        <v>4774</v>
      </c>
      <c r="F112" s="134" t="s">
        <v>189</v>
      </c>
      <c r="G112" s="135" t="s">
        <v>144</v>
      </c>
      <c r="H112" s="136" t="s">
        <v>317</v>
      </c>
      <c r="I112" s="147">
        <v>8</v>
      </c>
    </row>
    <row r="113" spans="1:9" ht="16.899999999999999" customHeight="1" x14ac:dyDescent="0.25">
      <c r="A113" s="131" t="s">
        <v>156</v>
      </c>
      <c r="B113" s="132" t="s">
        <v>166</v>
      </c>
      <c r="C113" s="131" t="s">
        <v>156</v>
      </c>
      <c r="D113" s="98" t="s">
        <v>172</v>
      </c>
      <c r="E113" s="133">
        <v>6670</v>
      </c>
      <c r="F113" s="134" t="s">
        <v>94</v>
      </c>
      <c r="G113" s="135" t="s">
        <v>144</v>
      </c>
      <c r="H113" s="136" t="s">
        <v>317</v>
      </c>
      <c r="I113" s="147">
        <v>16</v>
      </c>
    </row>
    <row r="114" spans="1:9" ht="16.899999999999999" customHeight="1" x14ac:dyDescent="0.25">
      <c r="A114" s="131" t="s">
        <v>156</v>
      </c>
      <c r="B114" s="132" t="s">
        <v>166</v>
      </c>
      <c r="C114" s="131" t="s">
        <v>156</v>
      </c>
      <c r="D114" s="98" t="s">
        <v>172</v>
      </c>
      <c r="E114" s="133">
        <v>7119</v>
      </c>
      <c r="F114" s="134" t="s">
        <v>95</v>
      </c>
      <c r="G114" s="135" t="s">
        <v>144</v>
      </c>
      <c r="H114" s="136" t="s">
        <v>317</v>
      </c>
      <c r="I114" s="147">
        <v>5</v>
      </c>
    </row>
    <row r="115" spans="1:9" ht="16.899999999999999" customHeight="1" x14ac:dyDescent="0.25">
      <c r="A115" s="131" t="s">
        <v>156</v>
      </c>
      <c r="B115" s="132" t="s">
        <v>166</v>
      </c>
      <c r="C115" s="131" t="s">
        <v>156</v>
      </c>
      <c r="D115" s="98" t="s">
        <v>172</v>
      </c>
      <c r="E115" s="133">
        <v>31637</v>
      </c>
      <c r="F115" s="134" t="s">
        <v>315</v>
      </c>
      <c r="G115" s="135" t="s">
        <v>144</v>
      </c>
      <c r="H115" s="136" t="s">
        <v>317</v>
      </c>
      <c r="I115" s="147">
        <v>13</v>
      </c>
    </row>
    <row r="116" spans="1:9" ht="16.899999999999999" customHeight="1" x14ac:dyDescent="0.25">
      <c r="A116" s="131" t="s">
        <v>156</v>
      </c>
      <c r="B116" s="132" t="s">
        <v>158</v>
      </c>
      <c r="C116" s="131" t="s">
        <v>156</v>
      </c>
      <c r="D116" s="98" t="s">
        <v>158</v>
      </c>
      <c r="E116" s="133">
        <v>4730</v>
      </c>
      <c r="F116" s="134" t="s">
        <v>96</v>
      </c>
      <c r="G116" s="135" t="s">
        <v>144</v>
      </c>
      <c r="H116" s="136" t="s">
        <v>317</v>
      </c>
      <c r="I116" s="147">
        <v>64</v>
      </c>
    </row>
    <row r="117" spans="1:9" ht="16.899999999999999" customHeight="1" x14ac:dyDescent="0.25">
      <c r="A117" s="131" t="s">
        <v>156</v>
      </c>
      <c r="B117" s="132" t="s">
        <v>158</v>
      </c>
      <c r="C117" s="131" t="s">
        <v>156</v>
      </c>
      <c r="D117" s="98" t="s">
        <v>158</v>
      </c>
      <c r="E117" s="133">
        <v>4731</v>
      </c>
      <c r="F117" s="134" t="s">
        <v>97</v>
      </c>
      <c r="G117" s="135" t="s">
        <v>144</v>
      </c>
      <c r="H117" s="136" t="s">
        <v>317</v>
      </c>
      <c r="I117" s="147">
        <v>8</v>
      </c>
    </row>
    <row r="118" spans="1:9" ht="16.899999999999999" customHeight="1" x14ac:dyDescent="0.25">
      <c r="A118" s="131" t="s">
        <v>156</v>
      </c>
      <c r="B118" s="132" t="s">
        <v>158</v>
      </c>
      <c r="C118" s="131" t="s">
        <v>156</v>
      </c>
      <c r="D118" s="98" t="s">
        <v>158</v>
      </c>
      <c r="E118" s="133">
        <v>4732</v>
      </c>
      <c r="F118" s="134" t="s">
        <v>190</v>
      </c>
      <c r="G118" s="135" t="s">
        <v>144</v>
      </c>
      <c r="H118" s="136" t="s">
        <v>317</v>
      </c>
      <c r="I118" s="147">
        <v>28</v>
      </c>
    </row>
    <row r="119" spans="1:9" ht="16.899999999999999" customHeight="1" x14ac:dyDescent="0.25">
      <c r="A119" s="131" t="s">
        <v>156</v>
      </c>
      <c r="B119" s="132" t="s">
        <v>158</v>
      </c>
      <c r="C119" s="131" t="s">
        <v>156</v>
      </c>
      <c r="D119" s="98" t="s">
        <v>158</v>
      </c>
      <c r="E119" s="133">
        <v>4733</v>
      </c>
      <c r="F119" s="134" t="s">
        <v>98</v>
      </c>
      <c r="G119" s="135" t="s">
        <v>144</v>
      </c>
      <c r="H119" s="136" t="s">
        <v>317</v>
      </c>
      <c r="I119" s="147">
        <v>5</v>
      </c>
    </row>
    <row r="120" spans="1:9" ht="16.899999999999999" customHeight="1" x14ac:dyDescent="0.25">
      <c r="A120" s="131" t="s">
        <v>156</v>
      </c>
      <c r="B120" s="132" t="s">
        <v>158</v>
      </c>
      <c r="C120" s="131" t="s">
        <v>156</v>
      </c>
      <c r="D120" s="98" t="s">
        <v>158</v>
      </c>
      <c r="E120" s="133">
        <v>4734</v>
      </c>
      <c r="F120" s="134" t="s">
        <v>191</v>
      </c>
      <c r="G120" s="135" t="s">
        <v>144</v>
      </c>
      <c r="H120" s="136" t="s">
        <v>317</v>
      </c>
      <c r="I120" s="147">
        <v>6</v>
      </c>
    </row>
    <row r="121" spans="1:9" ht="16.899999999999999" customHeight="1" x14ac:dyDescent="0.25">
      <c r="A121" s="131" t="s">
        <v>156</v>
      </c>
      <c r="B121" s="132" t="s">
        <v>158</v>
      </c>
      <c r="C121" s="131" t="s">
        <v>156</v>
      </c>
      <c r="D121" s="98" t="s">
        <v>158</v>
      </c>
      <c r="E121" s="133">
        <v>7712</v>
      </c>
      <c r="F121" s="134" t="s">
        <v>99</v>
      </c>
      <c r="G121" s="135" t="s">
        <v>144</v>
      </c>
      <c r="H121" s="136" t="s">
        <v>317</v>
      </c>
      <c r="I121" s="147">
        <v>16</v>
      </c>
    </row>
    <row r="122" spans="1:9" ht="16.899999999999999" customHeight="1" x14ac:dyDescent="0.25">
      <c r="A122" s="131" t="s">
        <v>156</v>
      </c>
      <c r="B122" s="132" t="s">
        <v>158</v>
      </c>
      <c r="C122" s="131" t="s">
        <v>156</v>
      </c>
      <c r="D122" s="98" t="s">
        <v>158</v>
      </c>
      <c r="E122" s="133">
        <v>9871</v>
      </c>
      <c r="F122" s="134" t="s">
        <v>100</v>
      </c>
      <c r="G122" s="135" t="s">
        <v>144</v>
      </c>
      <c r="H122" s="136" t="s">
        <v>317</v>
      </c>
      <c r="I122" s="147">
        <v>3</v>
      </c>
    </row>
    <row r="123" spans="1:9" ht="16.899999999999999" customHeight="1" x14ac:dyDescent="0.25">
      <c r="A123" s="131" t="s">
        <v>156</v>
      </c>
      <c r="B123" s="132" t="s">
        <v>158</v>
      </c>
      <c r="C123" s="131" t="s">
        <v>156</v>
      </c>
      <c r="D123" s="98" t="s">
        <v>158</v>
      </c>
      <c r="E123" s="133">
        <v>12166</v>
      </c>
      <c r="F123" s="134" t="s">
        <v>101</v>
      </c>
      <c r="G123" s="135" t="s">
        <v>144</v>
      </c>
      <c r="H123" s="136" t="s">
        <v>317</v>
      </c>
      <c r="I123" s="147">
        <v>14</v>
      </c>
    </row>
    <row r="124" spans="1:9" ht="16.899999999999999" customHeight="1" x14ac:dyDescent="0.25">
      <c r="A124" s="131" t="s">
        <v>156</v>
      </c>
      <c r="B124" s="132" t="s">
        <v>160</v>
      </c>
      <c r="C124" s="131" t="s">
        <v>156</v>
      </c>
      <c r="D124" s="98" t="s">
        <v>173</v>
      </c>
      <c r="E124" s="133">
        <v>4692</v>
      </c>
      <c r="F124" s="134" t="s">
        <v>102</v>
      </c>
      <c r="G124" s="135" t="s">
        <v>144</v>
      </c>
      <c r="H124" s="136" t="s">
        <v>317</v>
      </c>
      <c r="I124" s="147">
        <v>17</v>
      </c>
    </row>
    <row r="125" spans="1:9" ht="16.899999999999999" customHeight="1" x14ac:dyDescent="0.25">
      <c r="A125" s="131" t="s">
        <v>156</v>
      </c>
      <c r="B125" s="132" t="s">
        <v>160</v>
      </c>
      <c r="C125" s="131" t="s">
        <v>156</v>
      </c>
      <c r="D125" s="98" t="s">
        <v>173</v>
      </c>
      <c r="E125" s="133">
        <v>4693</v>
      </c>
      <c r="F125" s="134" t="s">
        <v>103</v>
      </c>
      <c r="G125" s="135" t="s">
        <v>144</v>
      </c>
      <c r="H125" s="136" t="s">
        <v>317</v>
      </c>
      <c r="I125" s="147">
        <v>5</v>
      </c>
    </row>
    <row r="126" spans="1:9" ht="16.899999999999999" customHeight="1" x14ac:dyDescent="0.25">
      <c r="A126" s="131" t="s">
        <v>156</v>
      </c>
      <c r="B126" s="132" t="s">
        <v>160</v>
      </c>
      <c r="C126" s="131" t="s">
        <v>156</v>
      </c>
      <c r="D126" s="98" t="s">
        <v>173</v>
      </c>
      <c r="E126" s="133">
        <v>4694</v>
      </c>
      <c r="F126" s="134" t="s">
        <v>104</v>
      </c>
      <c r="G126" s="135" t="s">
        <v>144</v>
      </c>
      <c r="H126" s="136" t="s">
        <v>317</v>
      </c>
      <c r="I126" s="147">
        <v>7</v>
      </c>
    </row>
    <row r="127" spans="1:9" ht="16.899999999999999" customHeight="1" x14ac:dyDescent="0.25">
      <c r="A127" s="131" t="s">
        <v>156</v>
      </c>
      <c r="B127" s="132" t="s">
        <v>160</v>
      </c>
      <c r="C127" s="131" t="s">
        <v>156</v>
      </c>
      <c r="D127" s="98" t="s">
        <v>173</v>
      </c>
      <c r="E127" s="133">
        <v>7089</v>
      </c>
      <c r="F127" s="134" t="s">
        <v>105</v>
      </c>
      <c r="G127" s="135" t="s">
        <v>144</v>
      </c>
      <c r="H127" s="136" t="s">
        <v>317</v>
      </c>
      <c r="I127" s="147">
        <v>12</v>
      </c>
    </row>
    <row r="128" spans="1:9" ht="16.899999999999999" customHeight="1" x14ac:dyDescent="0.25">
      <c r="A128" s="131" t="s">
        <v>156</v>
      </c>
      <c r="B128" s="132" t="s">
        <v>167</v>
      </c>
      <c r="C128" s="131" t="s">
        <v>156</v>
      </c>
      <c r="D128" s="98" t="s">
        <v>167</v>
      </c>
      <c r="E128" s="133">
        <v>4711</v>
      </c>
      <c r="F128" s="134" t="s">
        <v>106</v>
      </c>
      <c r="G128" s="135" t="s">
        <v>144</v>
      </c>
      <c r="H128" s="136" t="s">
        <v>317</v>
      </c>
      <c r="I128" s="147">
        <v>55</v>
      </c>
    </row>
    <row r="129" spans="1:9" ht="16.899999999999999" customHeight="1" x14ac:dyDescent="0.25">
      <c r="A129" s="131" t="s">
        <v>156</v>
      </c>
      <c r="B129" s="132" t="s">
        <v>167</v>
      </c>
      <c r="C129" s="131" t="s">
        <v>156</v>
      </c>
      <c r="D129" s="98" t="s">
        <v>167</v>
      </c>
      <c r="E129" s="133">
        <v>4712</v>
      </c>
      <c r="F129" s="134" t="s">
        <v>107</v>
      </c>
      <c r="G129" s="135" t="s">
        <v>144</v>
      </c>
      <c r="H129" s="136" t="s">
        <v>317</v>
      </c>
      <c r="I129" s="147">
        <v>2</v>
      </c>
    </row>
    <row r="130" spans="1:9" ht="16.899999999999999" customHeight="1" x14ac:dyDescent="0.25">
      <c r="A130" s="131" t="s">
        <v>156</v>
      </c>
      <c r="B130" s="132" t="s">
        <v>167</v>
      </c>
      <c r="C130" s="131" t="s">
        <v>156</v>
      </c>
      <c r="D130" s="98" t="s">
        <v>167</v>
      </c>
      <c r="E130" s="133">
        <v>4713</v>
      </c>
      <c r="F130" s="134" t="s">
        <v>108</v>
      </c>
      <c r="G130" s="135" t="s">
        <v>144</v>
      </c>
      <c r="H130" s="136" t="s">
        <v>317</v>
      </c>
      <c r="I130" s="147">
        <v>12</v>
      </c>
    </row>
    <row r="131" spans="1:9" ht="16.899999999999999" customHeight="1" x14ac:dyDescent="0.25">
      <c r="A131" s="131" t="s">
        <v>156</v>
      </c>
      <c r="B131" s="132" t="s">
        <v>167</v>
      </c>
      <c r="C131" s="131" t="s">
        <v>156</v>
      </c>
      <c r="D131" s="98" t="s">
        <v>167</v>
      </c>
      <c r="E131" s="133">
        <v>4714</v>
      </c>
      <c r="F131" s="134" t="s">
        <v>109</v>
      </c>
      <c r="G131" s="135" t="s">
        <v>144</v>
      </c>
      <c r="H131" s="136" t="s">
        <v>317</v>
      </c>
      <c r="I131" s="147">
        <v>8</v>
      </c>
    </row>
    <row r="132" spans="1:9" ht="16.899999999999999" customHeight="1" x14ac:dyDescent="0.25">
      <c r="A132" s="131" t="s">
        <v>156</v>
      </c>
      <c r="B132" s="132" t="s">
        <v>167</v>
      </c>
      <c r="C132" s="131" t="s">
        <v>156</v>
      </c>
      <c r="D132" s="98" t="s">
        <v>167</v>
      </c>
      <c r="E132" s="133">
        <v>4715</v>
      </c>
      <c r="F132" s="134" t="s">
        <v>110</v>
      </c>
      <c r="G132" s="135" t="s">
        <v>144</v>
      </c>
      <c r="H132" s="136" t="s">
        <v>317</v>
      </c>
      <c r="I132" s="147">
        <v>33</v>
      </c>
    </row>
    <row r="133" spans="1:9" ht="16.899999999999999" customHeight="1" x14ac:dyDescent="0.25">
      <c r="A133" s="131" t="s">
        <v>156</v>
      </c>
      <c r="B133" s="132" t="s">
        <v>167</v>
      </c>
      <c r="C133" s="131" t="s">
        <v>156</v>
      </c>
      <c r="D133" s="98" t="s">
        <v>167</v>
      </c>
      <c r="E133" s="133">
        <v>4716</v>
      </c>
      <c r="F133" s="134" t="s">
        <v>111</v>
      </c>
      <c r="G133" s="135" t="s">
        <v>144</v>
      </c>
      <c r="H133" s="136" t="s">
        <v>317</v>
      </c>
      <c r="I133" s="147">
        <v>49</v>
      </c>
    </row>
    <row r="134" spans="1:9" ht="16.899999999999999" customHeight="1" x14ac:dyDescent="0.25">
      <c r="A134" s="131" t="s">
        <v>156</v>
      </c>
      <c r="B134" s="132" t="s">
        <v>167</v>
      </c>
      <c r="C134" s="131" t="s">
        <v>156</v>
      </c>
      <c r="D134" s="98" t="s">
        <v>167</v>
      </c>
      <c r="E134" s="133">
        <v>4717</v>
      </c>
      <c r="F134" s="134" t="s">
        <v>112</v>
      </c>
      <c r="G134" s="135" t="s">
        <v>144</v>
      </c>
      <c r="H134" s="136" t="s">
        <v>317</v>
      </c>
      <c r="I134" s="147">
        <v>15</v>
      </c>
    </row>
    <row r="135" spans="1:9" ht="16.899999999999999" customHeight="1" x14ac:dyDescent="0.25">
      <c r="A135" s="131" t="s">
        <v>156</v>
      </c>
      <c r="B135" s="132" t="s">
        <v>167</v>
      </c>
      <c r="C135" s="131" t="s">
        <v>156</v>
      </c>
      <c r="D135" s="98" t="s">
        <v>167</v>
      </c>
      <c r="E135" s="133">
        <v>7711</v>
      </c>
      <c r="F135" s="134" t="s">
        <v>282</v>
      </c>
      <c r="G135" s="135" t="s">
        <v>144</v>
      </c>
      <c r="H135" s="136" t="s">
        <v>317</v>
      </c>
      <c r="I135" s="147">
        <v>44</v>
      </c>
    </row>
    <row r="136" spans="1:9" ht="16.899999999999999" customHeight="1" x14ac:dyDescent="0.25">
      <c r="A136" s="131" t="s">
        <v>156</v>
      </c>
      <c r="B136" s="132" t="s">
        <v>167</v>
      </c>
      <c r="C136" s="131" t="s">
        <v>156</v>
      </c>
      <c r="D136" s="98" t="s">
        <v>167</v>
      </c>
      <c r="E136" s="133">
        <v>7032</v>
      </c>
      <c r="F136" s="134" t="s">
        <v>113</v>
      </c>
      <c r="G136" s="135" t="s">
        <v>144</v>
      </c>
      <c r="H136" s="136" t="s">
        <v>317</v>
      </c>
      <c r="I136" s="147">
        <v>10</v>
      </c>
    </row>
    <row r="137" spans="1:9" ht="16.899999999999999" customHeight="1" x14ac:dyDescent="0.25">
      <c r="A137" s="131" t="s">
        <v>156</v>
      </c>
      <c r="B137" s="132" t="s">
        <v>167</v>
      </c>
      <c r="C137" s="131" t="s">
        <v>156</v>
      </c>
      <c r="D137" s="98" t="s">
        <v>167</v>
      </c>
      <c r="E137" s="133">
        <v>11327</v>
      </c>
      <c r="F137" s="134" t="s">
        <v>114</v>
      </c>
      <c r="G137" s="135" t="s">
        <v>144</v>
      </c>
      <c r="H137" s="136" t="s">
        <v>317</v>
      </c>
      <c r="I137" s="147">
        <v>17</v>
      </c>
    </row>
    <row r="138" spans="1:9" ht="16.899999999999999" customHeight="1" x14ac:dyDescent="0.25">
      <c r="A138" s="131" t="s">
        <v>156</v>
      </c>
      <c r="B138" s="132" t="s">
        <v>166</v>
      </c>
      <c r="C138" s="131" t="s">
        <v>156</v>
      </c>
      <c r="D138" s="98" t="s">
        <v>174</v>
      </c>
      <c r="E138" s="133">
        <v>4780</v>
      </c>
      <c r="F138" s="134" t="s">
        <v>115</v>
      </c>
      <c r="G138" s="135" t="s">
        <v>144</v>
      </c>
      <c r="H138" s="136" t="s">
        <v>317</v>
      </c>
      <c r="I138" s="147">
        <v>7</v>
      </c>
    </row>
    <row r="139" spans="1:9" ht="16.899999999999999" customHeight="1" x14ac:dyDescent="0.25">
      <c r="A139" s="131" t="s">
        <v>156</v>
      </c>
      <c r="B139" s="132" t="s">
        <v>165</v>
      </c>
      <c r="C139" s="131" t="s">
        <v>156</v>
      </c>
      <c r="D139" s="98" t="s">
        <v>174</v>
      </c>
      <c r="E139" s="133">
        <v>6671</v>
      </c>
      <c r="F139" s="134" t="s">
        <v>116</v>
      </c>
      <c r="G139" s="135" t="s">
        <v>144</v>
      </c>
      <c r="H139" s="136" t="s">
        <v>317</v>
      </c>
      <c r="I139" s="147">
        <v>7</v>
      </c>
    </row>
    <row r="140" spans="1:9" ht="16.899999999999999" customHeight="1" x14ac:dyDescent="0.25">
      <c r="A140" s="131" t="s">
        <v>156</v>
      </c>
      <c r="B140" s="132" t="s">
        <v>166</v>
      </c>
      <c r="C140" s="131" t="s">
        <v>156</v>
      </c>
      <c r="D140" s="98" t="s">
        <v>174</v>
      </c>
      <c r="E140" s="133">
        <v>6819</v>
      </c>
      <c r="F140" s="134" t="s">
        <v>117</v>
      </c>
      <c r="G140" s="135" t="s">
        <v>144</v>
      </c>
      <c r="H140" s="136" t="s">
        <v>317</v>
      </c>
      <c r="I140" s="147">
        <v>6</v>
      </c>
    </row>
    <row r="141" spans="1:9" ht="16.899999999999999" customHeight="1" x14ac:dyDescent="0.25">
      <c r="A141" s="131" t="s">
        <v>156</v>
      </c>
      <c r="B141" s="132" t="s">
        <v>157</v>
      </c>
      <c r="C141" s="131" t="s">
        <v>156</v>
      </c>
      <c r="D141" s="98" t="s">
        <v>157</v>
      </c>
      <c r="E141" s="133">
        <v>4742</v>
      </c>
      <c r="F141" s="134" t="s">
        <v>118</v>
      </c>
      <c r="G141" s="135" t="s">
        <v>144</v>
      </c>
      <c r="H141" s="136" t="s">
        <v>317</v>
      </c>
      <c r="I141" s="147">
        <v>192</v>
      </c>
    </row>
    <row r="142" spans="1:9" ht="16.899999999999999" customHeight="1" x14ac:dyDescent="0.25">
      <c r="A142" s="131" t="s">
        <v>156</v>
      </c>
      <c r="B142" s="132" t="s">
        <v>157</v>
      </c>
      <c r="C142" s="131" t="s">
        <v>156</v>
      </c>
      <c r="D142" s="98" t="s">
        <v>157</v>
      </c>
      <c r="E142" s="133">
        <v>4744</v>
      </c>
      <c r="F142" s="134" t="s">
        <v>119</v>
      </c>
      <c r="G142" s="135" t="s">
        <v>144</v>
      </c>
      <c r="H142" s="136" t="s">
        <v>317</v>
      </c>
      <c r="I142" s="147">
        <v>15</v>
      </c>
    </row>
    <row r="143" spans="1:9" ht="16.899999999999999" customHeight="1" x14ac:dyDescent="0.25">
      <c r="A143" s="131" t="s">
        <v>156</v>
      </c>
      <c r="B143" s="132" t="s">
        <v>157</v>
      </c>
      <c r="C143" s="131" t="s">
        <v>156</v>
      </c>
      <c r="D143" s="98" t="s">
        <v>157</v>
      </c>
      <c r="E143" s="133">
        <v>4745</v>
      </c>
      <c r="F143" s="134" t="s">
        <v>120</v>
      </c>
      <c r="G143" s="135" t="s">
        <v>144</v>
      </c>
      <c r="H143" s="136" t="s">
        <v>317</v>
      </c>
      <c r="I143" s="147">
        <v>33</v>
      </c>
    </row>
    <row r="144" spans="1:9" ht="16.899999999999999" customHeight="1" x14ac:dyDescent="0.25">
      <c r="A144" s="131" t="s">
        <v>156</v>
      </c>
      <c r="B144" s="132" t="s">
        <v>157</v>
      </c>
      <c r="C144" s="131" t="s">
        <v>156</v>
      </c>
      <c r="D144" s="98" t="s">
        <v>157</v>
      </c>
      <c r="E144" s="133">
        <v>4746</v>
      </c>
      <c r="F144" s="134" t="s">
        <v>121</v>
      </c>
      <c r="G144" s="135" t="s">
        <v>144</v>
      </c>
      <c r="H144" s="136" t="s">
        <v>317</v>
      </c>
      <c r="I144" s="147">
        <v>6</v>
      </c>
    </row>
    <row r="145" spans="1:9" ht="16.899999999999999" customHeight="1" x14ac:dyDescent="0.25">
      <c r="A145" s="131" t="s">
        <v>156</v>
      </c>
      <c r="B145" s="132" t="s">
        <v>157</v>
      </c>
      <c r="C145" s="131" t="s">
        <v>156</v>
      </c>
      <c r="D145" s="98" t="s">
        <v>157</v>
      </c>
      <c r="E145" s="133">
        <v>4747</v>
      </c>
      <c r="F145" s="134" t="s">
        <v>193</v>
      </c>
      <c r="G145" s="135" t="s">
        <v>144</v>
      </c>
      <c r="H145" s="136" t="s">
        <v>317</v>
      </c>
      <c r="I145" s="147">
        <v>19</v>
      </c>
    </row>
    <row r="146" spans="1:9" ht="16.899999999999999" customHeight="1" x14ac:dyDescent="0.25">
      <c r="A146" s="131" t="s">
        <v>156</v>
      </c>
      <c r="B146" s="132" t="s">
        <v>156</v>
      </c>
      <c r="C146" s="131" t="s">
        <v>156</v>
      </c>
      <c r="D146" s="98" t="s">
        <v>157</v>
      </c>
      <c r="E146" s="133">
        <v>4743</v>
      </c>
      <c r="F146" s="134" t="s">
        <v>122</v>
      </c>
      <c r="G146" s="135" t="s">
        <v>144</v>
      </c>
      <c r="H146" s="136" t="s">
        <v>317</v>
      </c>
      <c r="I146" s="147">
        <v>49</v>
      </c>
    </row>
    <row r="147" spans="1:9" ht="16.899999999999999" customHeight="1" x14ac:dyDescent="0.25">
      <c r="A147" s="131" t="s">
        <v>156</v>
      </c>
      <c r="B147" s="132" t="s">
        <v>156</v>
      </c>
      <c r="C147" s="131" t="s">
        <v>156</v>
      </c>
      <c r="D147" s="98" t="s">
        <v>157</v>
      </c>
      <c r="E147" s="133">
        <v>4748</v>
      </c>
      <c r="F147" s="134" t="s">
        <v>123</v>
      </c>
      <c r="G147" s="135" t="s">
        <v>144</v>
      </c>
      <c r="H147" s="136" t="s">
        <v>317</v>
      </c>
      <c r="I147" s="147">
        <v>18</v>
      </c>
    </row>
    <row r="148" spans="1:9" ht="16.899999999999999" customHeight="1" x14ac:dyDescent="0.25">
      <c r="A148" s="131" t="s">
        <v>156</v>
      </c>
      <c r="B148" s="132" t="s">
        <v>156</v>
      </c>
      <c r="C148" s="131" t="s">
        <v>156</v>
      </c>
      <c r="D148" s="98" t="s">
        <v>157</v>
      </c>
      <c r="E148" s="133">
        <v>4749</v>
      </c>
      <c r="F148" s="134" t="s">
        <v>124</v>
      </c>
      <c r="G148" s="135" t="s">
        <v>144</v>
      </c>
      <c r="H148" s="136" t="s">
        <v>317</v>
      </c>
      <c r="I148" s="147">
        <v>7</v>
      </c>
    </row>
    <row r="149" spans="1:9" ht="16.899999999999999" customHeight="1" x14ac:dyDescent="0.25">
      <c r="A149" s="131" t="s">
        <v>156</v>
      </c>
      <c r="B149" s="132" t="s">
        <v>157</v>
      </c>
      <c r="C149" s="131" t="s">
        <v>156</v>
      </c>
      <c r="D149" s="98" t="s">
        <v>157</v>
      </c>
      <c r="E149" s="133">
        <v>6843</v>
      </c>
      <c r="F149" s="134" t="s">
        <v>126</v>
      </c>
      <c r="G149" s="135" t="s">
        <v>144</v>
      </c>
      <c r="H149" s="136" t="s">
        <v>317</v>
      </c>
      <c r="I149" s="147">
        <v>17</v>
      </c>
    </row>
    <row r="150" spans="1:9" ht="16.899999999999999" customHeight="1" x14ac:dyDescent="0.25">
      <c r="A150" s="131" t="s">
        <v>156</v>
      </c>
      <c r="B150" s="132" t="s">
        <v>157</v>
      </c>
      <c r="C150" s="131" t="s">
        <v>156</v>
      </c>
      <c r="D150" s="98" t="s">
        <v>157</v>
      </c>
      <c r="E150" s="133">
        <v>6812</v>
      </c>
      <c r="F150" s="134" t="s">
        <v>127</v>
      </c>
      <c r="G150" s="135" t="s">
        <v>144</v>
      </c>
      <c r="H150" s="136" t="s">
        <v>317</v>
      </c>
      <c r="I150" s="147">
        <v>19</v>
      </c>
    </row>
    <row r="151" spans="1:9" ht="16.899999999999999" customHeight="1" x14ac:dyDescent="0.25">
      <c r="A151" s="131" t="s">
        <v>156</v>
      </c>
      <c r="B151" s="132" t="s">
        <v>157</v>
      </c>
      <c r="C151" s="131" t="s">
        <v>156</v>
      </c>
      <c r="D151" s="98" t="s">
        <v>157</v>
      </c>
      <c r="E151" s="133">
        <v>8803</v>
      </c>
      <c r="F151" s="134" t="s">
        <v>128</v>
      </c>
      <c r="G151" s="135" t="s">
        <v>144</v>
      </c>
      <c r="H151" s="136" t="s">
        <v>317</v>
      </c>
      <c r="I151" s="147">
        <v>13</v>
      </c>
    </row>
    <row r="152" spans="1:9" ht="16.899999999999999" customHeight="1" x14ac:dyDescent="0.25">
      <c r="A152" s="131" t="s">
        <v>156</v>
      </c>
      <c r="B152" s="132" t="s">
        <v>157</v>
      </c>
      <c r="C152" s="131" t="s">
        <v>156</v>
      </c>
      <c r="D152" s="98" t="s">
        <v>157</v>
      </c>
      <c r="E152" s="133">
        <v>10993</v>
      </c>
      <c r="F152" s="134" t="s">
        <v>194</v>
      </c>
      <c r="G152" s="135" t="s">
        <v>144</v>
      </c>
      <c r="H152" s="136" t="s">
        <v>317</v>
      </c>
      <c r="I152" s="147">
        <v>2</v>
      </c>
    </row>
    <row r="153" spans="1:9" ht="16.899999999999999" customHeight="1" x14ac:dyDescent="0.25">
      <c r="A153" s="131" t="s">
        <v>156</v>
      </c>
      <c r="B153" s="132" t="s">
        <v>157</v>
      </c>
      <c r="C153" s="131" t="s">
        <v>156</v>
      </c>
      <c r="D153" s="98" t="s">
        <v>157</v>
      </c>
      <c r="E153" s="133">
        <v>10879</v>
      </c>
      <c r="F153" s="134" t="s">
        <v>129</v>
      </c>
      <c r="G153" s="135" t="s">
        <v>144</v>
      </c>
      <c r="H153" s="136" t="s">
        <v>317</v>
      </c>
      <c r="I153" s="147">
        <v>15</v>
      </c>
    </row>
    <row r="154" spans="1:9" ht="16.899999999999999" customHeight="1" x14ac:dyDescent="0.25">
      <c r="A154" s="131" t="s">
        <v>156</v>
      </c>
      <c r="B154" s="132" t="s">
        <v>156</v>
      </c>
      <c r="C154" s="131" t="s">
        <v>156</v>
      </c>
      <c r="D154" s="98" t="s">
        <v>157</v>
      </c>
      <c r="E154" s="133">
        <v>25522</v>
      </c>
      <c r="F154" s="134" t="s">
        <v>136</v>
      </c>
      <c r="G154" s="135" t="s">
        <v>144</v>
      </c>
      <c r="H154" s="136" t="s">
        <v>317</v>
      </c>
      <c r="I154" s="147">
        <v>14</v>
      </c>
    </row>
    <row r="155" spans="1:9" ht="16.899999999999999" customHeight="1" x14ac:dyDescent="0.25">
      <c r="A155" s="131" t="s">
        <v>156</v>
      </c>
      <c r="B155" s="132" t="s">
        <v>156</v>
      </c>
      <c r="C155" s="131" t="s">
        <v>156</v>
      </c>
      <c r="D155" s="98" t="s">
        <v>157</v>
      </c>
      <c r="E155" s="133">
        <v>25513</v>
      </c>
      <c r="F155" s="134" t="s">
        <v>224</v>
      </c>
      <c r="G155" s="135" t="s">
        <v>144</v>
      </c>
      <c r="H155" s="136" t="s">
        <v>317</v>
      </c>
      <c r="I155" s="147">
        <v>9</v>
      </c>
    </row>
    <row r="156" spans="1:9" ht="16.899999999999999" customHeight="1" x14ac:dyDescent="0.25">
      <c r="A156" s="131" t="s">
        <v>156</v>
      </c>
      <c r="B156" s="132" t="s">
        <v>156</v>
      </c>
      <c r="C156" s="131" t="s">
        <v>156</v>
      </c>
      <c r="D156" s="98" t="s">
        <v>157</v>
      </c>
      <c r="E156" s="133">
        <v>25508</v>
      </c>
      <c r="F156" s="134" t="s">
        <v>225</v>
      </c>
      <c r="G156" s="135" t="s">
        <v>144</v>
      </c>
      <c r="H156" s="136" t="s">
        <v>317</v>
      </c>
      <c r="I156" s="147">
        <v>8</v>
      </c>
    </row>
    <row r="157" spans="1:9" ht="16.899999999999999" customHeight="1" x14ac:dyDescent="0.25">
      <c r="A157" s="131" t="s">
        <v>156</v>
      </c>
      <c r="B157" s="132" t="s">
        <v>166</v>
      </c>
      <c r="C157" s="131" t="s">
        <v>156</v>
      </c>
      <c r="D157" s="98" t="s">
        <v>166</v>
      </c>
      <c r="E157" s="133">
        <v>4781</v>
      </c>
      <c r="F157" s="134" t="s">
        <v>130</v>
      </c>
      <c r="G157" s="135" t="s">
        <v>144</v>
      </c>
      <c r="H157" s="136" t="s">
        <v>317</v>
      </c>
      <c r="I157" s="147">
        <v>15</v>
      </c>
    </row>
    <row r="158" spans="1:9" ht="16.899999999999999" customHeight="1" x14ac:dyDescent="0.25">
      <c r="A158" s="131" t="s">
        <v>156</v>
      </c>
      <c r="B158" s="132" t="s">
        <v>168</v>
      </c>
      <c r="C158" s="131" t="s">
        <v>156</v>
      </c>
      <c r="D158" s="98" t="s">
        <v>168</v>
      </c>
      <c r="E158" s="133">
        <v>4718</v>
      </c>
      <c r="F158" s="134" t="s">
        <v>131</v>
      </c>
      <c r="G158" s="135" t="s">
        <v>144</v>
      </c>
      <c r="H158" s="136" t="s">
        <v>317</v>
      </c>
      <c r="I158" s="147">
        <v>101</v>
      </c>
    </row>
    <row r="159" spans="1:9" ht="16.899999999999999" customHeight="1" x14ac:dyDescent="0.25">
      <c r="A159" s="131" t="s">
        <v>156</v>
      </c>
      <c r="B159" s="132" t="s">
        <v>168</v>
      </c>
      <c r="C159" s="131" t="s">
        <v>156</v>
      </c>
      <c r="D159" s="98" t="s">
        <v>168</v>
      </c>
      <c r="E159" s="133">
        <v>4720</v>
      </c>
      <c r="F159" s="134" t="s">
        <v>195</v>
      </c>
      <c r="G159" s="135" t="s">
        <v>144</v>
      </c>
      <c r="H159" s="136" t="s">
        <v>317</v>
      </c>
      <c r="I159" s="147">
        <v>8</v>
      </c>
    </row>
    <row r="160" spans="1:9" ht="16.899999999999999" customHeight="1" x14ac:dyDescent="0.25">
      <c r="A160" s="131" t="s">
        <v>156</v>
      </c>
      <c r="B160" s="132" t="s">
        <v>168</v>
      </c>
      <c r="C160" s="131" t="s">
        <v>156</v>
      </c>
      <c r="D160" s="98" t="s">
        <v>168</v>
      </c>
      <c r="E160" s="133">
        <v>4721</v>
      </c>
      <c r="F160" s="134" t="s">
        <v>132</v>
      </c>
      <c r="G160" s="135" t="s">
        <v>144</v>
      </c>
      <c r="H160" s="136" t="s">
        <v>317</v>
      </c>
      <c r="I160" s="147">
        <v>18</v>
      </c>
    </row>
    <row r="161" spans="1:9" ht="16.899999999999999" customHeight="1" x14ac:dyDescent="0.25">
      <c r="A161" s="131" t="s">
        <v>156</v>
      </c>
      <c r="B161" s="132" t="s">
        <v>168</v>
      </c>
      <c r="C161" s="131" t="s">
        <v>156</v>
      </c>
      <c r="D161" s="98" t="s">
        <v>168</v>
      </c>
      <c r="E161" s="133">
        <v>4722</v>
      </c>
      <c r="F161" s="134" t="s">
        <v>133</v>
      </c>
      <c r="G161" s="135" t="s">
        <v>144</v>
      </c>
      <c r="H161" s="136" t="s">
        <v>317</v>
      </c>
      <c r="I161" s="147">
        <v>19</v>
      </c>
    </row>
    <row r="162" spans="1:9" ht="16.899999999999999" customHeight="1" x14ac:dyDescent="0.25">
      <c r="A162" s="131" t="s">
        <v>156</v>
      </c>
      <c r="B162" s="132" t="s">
        <v>168</v>
      </c>
      <c r="C162" s="131" t="s">
        <v>156</v>
      </c>
      <c r="D162" s="98" t="s">
        <v>168</v>
      </c>
      <c r="E162" s="133">
        <v>4723</v>
      </c>
      <c r="F162" s="134" t="s">
        <v>134</v>
      </c>
      <c r="G162" s="135" t="s">
        <v>144</v>
      </c>
      <c r="H162" s="136" t="s">
        <v>317</v>
      </c>
      <c r="I162" s="147">
        <v>3</v>
      </c>
    </row>
    <row r="163" spans="1:9" ht="16.899999999999999" customHeight="1" x14ac:dyDescent="0.25">
      <c r="A163" s="131" t="s">
        <v>156</v>
      </c>
      <c r="B163" s="132" t="s">
        <v>168</v>
      </c>
      <c r="C163" s="131" t="s">
        <v>156</v>
      </c>
      <c r="D163" s="98" t="s">
        <v>168</v>
      </c>
      <c r="E163" s="133">
        <v>4724</v>
      </c>
      <c r="F163" s="134" t="s">
        <v>135</v>
      </c>
      <c r="G163" s="135" t="s">
        <v>144</v>
      </c>
      <c r="H163" s="136" t="s">
        <v>317</v>
      </c>
      <c r="I163" s="147">
        <v>10</v>
      </c>
    </row>
    <row r="164" spans="1:9" ht="16.899999999999999" customHeight="1" x14ac:dyDescent="0.25">
      <c r="A164" s="131" t="s">
        <v>156</v>
      </c>
      <c r="B164" s="132" t="s">
        <v>168</v>
      </c>
      <c r="C164" s="131" t="s">
        <v>156</v>
      </c>
      <c r="D164" s="98" t="s">
        <v>168</v>
      </c>
      <c r="E164" s="133">
        <v>4719</v>
      </c>
      <c r="F164" s="134" t="s">
        <v>136</v>
      </c>
      <c r="G164" s="135" t="s">
        <v>144</v>
      </c>
      <c r="H164" s="136" t="s">
        <v>317</v>
      </c>
      <c r="I164" s="147">
        <v>28</v>
      </c>
    </row>
    <row r="165" spans="1:9" ht="16.899999999999999" customHeight="1" x14ac:dyDescent="0.25">
      <c r="A165" s="131" t="s">
        <v>156</v>
      </c>
      <c r="B165" s="132" t="s">
        <v>168</v>
      </c>
      <c r="C165" s="131" t="s">
        <v>156</v>
      </c>
      <c r="D165" s="98" t="s">
        <v>168</v>
      </c>
      <c r="E165" s="133">
        <v>4725</v>
      </c>
      <c r="F165" s="134" t="s">
        <v>137</v>
      </c>
      <c r="G165" s="135" t="s">
        <v>144</v>
      </c>
      <c r="H165" s="136" t="s">
        <v>317</v>
      </c>
      <c r="I165" s="147">
        <v>15</v>
      </c>
    </row>
    <row r="166" spans="1:9" ht="16.899999999999999" customHeight="1" x14ac:dyDescent="0.25">
      <c r="A166" s="131" t="s">
        <v>156</v>
      </c>
      <c r="B166" s="132" t="s">
        <v>168</v>
      </c>
      <c r="C166" s="131" t="s">
        <v>156</v>
      </c>
      <c r="D166" s="98" t="s">
        <v>168</v>
      </c>
      <c r="E166" s="133">
        <v>4726</v>
      </c>
      <c r="F166" s="134" t="s">
        <v>138</v>
      </c>
      <c r="G166" s="135" t="s">
        <v>144</v>
      </c>
      <c r="H166" s="136" t="s">
        <v>317</v>
      </c>
      <c r="I166" s="147">
        <v>9</v>
      </c>
    </row>
    <row r="167" spans="1:9" ht="16.899999999999999" customHeight="1" x14ac:dyDescent="0.25">
      <c r="A167" s="131" t="s">
        <v>156</v>
      </c>
      <c r="B167" s="132" t="s">
        <v>168</v>
      </c>
      <c r="C167" s="131" t="s">
        <v>156</v>
      </c>
      <c r="D167" s="98" t="s">
        <v>168</v>
      </c>
      <c r="E167" s="133">
        <v>4727</v>
      </c>
      <c r="F167" s="134" t="s">
        <v>139</v>
      </c>
      <c r="G167" s="135" t="s">
        <v>144</v>
      </c>
      <c r="H167" s="136" t="s">
        <v>317</v>
      </c>
      <c r="I167" s="147">
        <v>17</v>
      </c>
    </row>
    <row r="168" spans="1:9" ht="16.899999999999999" customHeight="1" x14ac:dyDescent="0.25">
      <c r="A168" s="131" t="s">
        <v>156</v>
      </c>
      <c r="B168" s="132" t="s">
        <v>168</v>
      </c>
      <c r="C168" s="131" t="s">
        <v>156</v>
      </c>
      <c r="D168" s="98" t="s">
        <v>168</v>
      </c>
      <c r="E168" s="133">
        <v>4728</v>
      </c>
      <c r="F168" s="134" t="s">
        <v>140</v>
      </c>
      <c r="G168" s="135" t="s">
        <v>144</v>
      </c>
      <c r="H168" s="136" t="s">
        <v>317</v>
      </c>
      <c r="I168" s="147">
        <v>45</v>
      </c>
    </row>
    <row r="169" spans="1:9" ht="16.899999999999999" customHeight="1" x14ac:dyDescent="0.25">
      <c r="A169" s="131" t="s">
        <v>156</v>
      </c>
      <c r="B169" s="132" t="s">
        <v>168</v>
      </c>
      <c r="C169" s="131" t="s">
        <v>156</v>
      </c>
      <c r="D169" s="98" t="s">
        <v>168</v>
      </c>
      <c r="E169" s="133">
        <v>4729</v>
      </c>
      <c r="F169" s="134" t="s">
        <v>141</v>
      </c>
      <c r="G169" s="135" t="s">
        <v>144</v>
      </c>
      <c r="H169" s="136" t="s">
        <v>317</v>
      </c>
      <c r="I169" s="147">
        <v>17</v>
      </c>
    </row>
    <row r="170" spans="1:9" ht="16.899999999999999" customHeight="1" x14ac:dyDescent="0.25">
      <c r="A170" s="131" t="s">
        <v>156</v>
      </c>
      <c r="B170" s="132" t="s">
        <v>168</v>
      </c>
      <c r="C170" s="131" t="s">
        <v>156</v>
      </c>
      <c r="D170" s="98" t="s">
        <v>168</v>
      </c>
      <c r="E170" s="138">
        <v>6811</v>
      </c>
      <c r="F170" s="134" t="s">
        <v>142</v>
      </c>
      <c r="G170" s="135" t="s">
        <v>144</v>
      </c>
      <c r="H170" s="136" t="s">
        <v>317</v>
      </c>
      <c r="I170" s="147">
        <v>6</v>
      </c>
    </row>
    <row r="171" spans="1:9" ht="16.899999999999999" customHeight="1" x14ac:dyDescent="0.25">
      <c r="A171" s="131" t="s">
        <v>156</v>
      </c>
      <c r="B171" s="132" t="s">
        <v>168</v>
      </c>
      <c r="C171" s="131" t="s">
        <v>156</v>
      </c>
      <c r="D171" s="98" t="s">
        <v>168</v>
      </c>
      <c r="E171" s="133">
        <v>25511</v>
      </c>
      <c r="F171" s="134" t="s">
        <v>226</v>
      </c>
      <c r="G171" s="135" t="s">
        <v>144</v>
      </c>
      <c r="H171" s="136" t="s">
        <v>317</v>
      </c>
      <c r="I171" s="147">
        <v>7</v>
      </c>
    </row>
    <row r="172" spans="1:9" ht="16.899999999999999" customHeight="1" x14ac:dyDescent="0.25">
      <c r="A172" s="131" t="s">
        <v>342</v>
      </c>
      <c r="B172" s="132" t="s">
        <v>343</v>
      </c>
      <c r="C172" s="131" t="s">
        <v>156</v>
      </c>
      <c r="D172" s="98" t="s">
        <v>156</v>
      </c>
      <c r="E172" s="133">
        <v>4659</v>
      </c>
      <c r="F172" s="134" t="s">
        <v>266</v>
      </c>
      <c r="G172" s="135" t="s">
        <v>143</v>
      </c>
      <c r="H172" s="136" t="s">
        <v>317</v>
      </c>
      <c r="I172" s="153">
        <v>486</v>
      </c>
    </row>
    <row r="173" spans="1:9" ht="16.899999999999999" customHeight="1" x14ac:dyDescent="0.25">
      <c r="A173" s="131" t="s">
        <v>156</v>
      </c>
      <c r="B173" s="132" t="s">
        <v>156</v>
      </c>
      <c r="C173" s="131" t="s">
        <v>156</v>
      </c>
      <c r="D173" s="98" t="s">
        <v>156</v>
      </c>
      <c r="E173" s="133">
        <v>4660</v>
      </c>
      <c r="F173" s="134" t="s">
        <v>3</v>
      </c>
      <c r="G173" s="135" t="s">
        <v>143</v>
      </c>
      <c r="H173" s="136" t="s">
        <v>317</v>
      </c>
      <c r="I173" s="153">
        <v>566</v>
      </c>
    </row>
    <row r="174" spans="1:9" ht="16.899999999999999" customHeight="1" x14ac:dyDescent="0.25">
      <c r="A174" s="131" t="s">
        <v>156</v>
      </c>
      <c r="B174" s="132" t="s">
        <v>156</v>
      </c>
      <c r="C174" s="131" t="s">
        <v>156</v>
      </c>
      <c r="D174" s="98" t="s">
        <v>156</v>
      </c>
      <c r="E174" s="133">
        <v>4661</v>
      </c>
      <c r="F174" s="134" t="s">
        <v>4</v>
      </c>
      <c r="G174" s="135" t="s">
        <v>143</v>
      </c>
      <c r="H174" s="136" t="s">
        <v>317</v>
      </c>
      <c r="I174" s="153">
        <v>39</v>
      </c>
    </row>
    <row r="175" spans="1:9" ht="16.899999999999999" customHeight="1" x14ac:dyDescent="0.25">
      <c r="A175" s="131" t="s">
        <v>156</v>
      </c>
      <c r="B175" s="132" t="s">
        <v>156</v>
      </c>
      <c r="C175" s="131" t="s">
        <v>156</v>
      </c>
      <c r="D175" s="98" t="s">
        <v>156</v>
      </c>
      <c r="E175" s="133">
        <v>4662</v>
      </c>
      <c r="F175" s="134" t="s">
        <v>177</v>
      </c>
      <c r="G175" s="135" t="s">
        <v>143</v>
      </c>
      <c r="H175" s="136" t="s">
        <v>317</v>
      </c>
      <c r="I175" s="153">
        <v>16</v>
      </c>
    </row>
    <row r="176" spans="1:9" ht="16.899999999999999" customHeight="1" x14ac:dyDescent="0.25">
      <c r="A176" s="131" t="s">
        <v>156</v>
      </c>
      <c r="B176" s="132" t="s">
        <v>156</v>
      </c>
      <c r="C176" s="131" t="s">
        <v>156</v>
      </c>
      <c r="D176" s="98" t="s">
        <v>156</v>
      </c>
      <c r="E176" s="133">
        <v>4663</v>
      </c>
      <c r="F176" s="134" t="s">
        <v>5</v>
      </c>
      <c r="G176" s="135" t="s">
        <v>143</v>
      </c>
      <c r="H176" s="136" t="s">
        <v>317</v>
      </c>
      <c r="I176" s="153">
        <v>31</v>
      </c>
    </row>
    <row r="177" spans="1:9" ht="16.899999999999999" customHeight="1" x14ac:dyDescent="0.25">
      <c r="A177" s="131" t="s">
        <v>156</v>
      </c>
      <c r="B177" s="132" t="s">
        <v>156</v>
      </c>
      <c r="C177" s="131" t="s">
        <v>156</v>
      </c>
      <c r="D177" s="98" t="s">
        <v>156</v>
      </c>
      <c r="E177" s="133">
        <v>4664</v>
      </c>
      <c r="F177" s="134" t="s">
        <v>6</v>
      </c>
      <c r="G177" s="135" t="s">
        <v>143</v>
      </c>
      <c r="H177" s="136" t="s">
        <v>317</v>
      </c>
      <c r="I177" s="153">
        <v>15</v>
      </c>
    </row>
    <row r="178" spans="1:9" ht="16.899999999999999" customHeight="1" x14ac:dyDescent="0.25">
      <c r="A178" s="131" t="s">
        <v>156</v>
      </c>
      <c r="B178" s="132" t="s">
        <v>156</v>
      </c>
      <c r="C178" s="131" t="s">
        <v>156</v>
      </c>
      <c r="D178" s="98" t="s">
        <v>156</v>
      </c>
      <c r="E178" s="133">
        <v>4665</v>
      </c>
      <c r="F178" s="134" t="s">
        <v>178</v>
      </c>
      <c r="G178" s="135" t="s">
        <v>143</v>
      </c>
      <c r="H178" s="136" t="s">
        <v>317</v>
      </c>
      <c r="I178" s="153">
        <v>46</v>
      </c>
    </row>
    <row r="179" spans="1:9" ht="16.899999999999999" customHeight="1" x14ac:dyDescent="0.25">
      <c r="A179" s="131" t="s">
        <v>156</v>
      </c>
      <c r="B179" s="132" t="s">
        <v>156</v>
      </c>
      <c r="C179" s="131" t="s">
        <v>156</v>
      </c>
      <c r="D179" s="98" t="s">
        <v>156</v>
      </c>
      <c r="E179" s="133">
        <v>4666</v>
      </c>
      <c r="F179" s="134" t="s">
        <v>179</v>
      </c>
      <c r="G179" s="135" t="s">
        <v>143</v>
      </c>
      <c r="H179" s="136" t="s">
        <v>317</v>
      </c>
      <c r="I179" s="153">
        <v>24</v>
      </c>
    </row>
    <row r="180" spans="1:9" ht="16.899999999999999" customHeight="1" x14ac:dyDescent="0.25">
      <c r="A180" s="131" t="s">
        <v>156</v>
      </c>
      <c r="B180" s="132" t="s">
        <v>156</v>
      </c>
      <c r="C180" s="131" t="s">
        <v>156</v>
      </c>
      <c r="D180" s="98" t="s">
        <v>156</v>
      </c>
      <c r="E180" s="133">
        <v>4667</v>
      </c>
      <c r="F180" s="134" t="s">
        <v>7</v>
      </c>
      <c r="G180" s="135" t="s">
        <v>143</v>
      </c>
      <c r="H180" s="136" t="s">
        <v>317</v>
      </c>
      <c r="I180" s="153">
        <v>9</v>
      </c>
    </row>
    <row r="181" spans="1:9" ht="16.899999999999999" customHeight="1" x14ac:dyDescent="0.25">
      <c r="A181" s="131" t="s">
        <v>156</v>
      </c>
      <c r="B181" s="132" t="s">
        <v>156</v>
      </c>
      <c r="C181" s="131" t="s">
        <v>156</v>
      </c>
      <c r="D181" s="98" t="s">
        <v>156</v>
      </c>
      <c r="E181" s="133">
        <v>4668</v>
      </c>
      <c r="F181" s="134" t="s">
        <v>8</v>
      </c>
      <c r="G181" s="135" t="s">
        <v>143</v>
      </c>
      <c r="H181" s="136" t="s">
        <v>317</v>
      </c>
      <c r="I181" s="153">
        <v>34</v>
      </c>
    </row>
    <row r="182" spans="1:9" ht="16.899999999999999" customHeight="1" x14ac:dyDescent="0.25">
      <c r="A182" s="131" t="s">
        <v>156</v>
      </c>
      <c r="B182" s="132" t="s">
        <v>156</v>
      </c>
      <c r="C182" s="131" t="s">
        <v>156</v>
      </c>
      <c r="D182" s="98" t="s">
        <v>156</v>
      </c>
      <c r="E182" s="133">
        <v>4669</v>
      </c>
      <c r="F182" s="134" t="s">
        <v>180</v>
      </c>
      <c r="G182" s="135" t="s">
        <v>143</v>
      </c>
      <c r="H182" s="136" t="s">
        <v>317</v>
      </c>
      <c r="I182" s="153">
        <v>7</v>
      </c>
    </row>
    <row r="183" spans="1:9" ht="16.899999999999999" customHeight="1" x14ac:dyDescent="0.25">
      <c r="A183" s="131" t="s">
        <v>156</v>
      </c>
      <c r="B183" s="132" t="s">
        <v>156</v>
      </c>
      <c r="C183" s="131" t="s">
        <v>156</v>
      </c>
      <c r="D183" s="98" t="s">
        <v>156</v>
      </c>
      <c r="E183" s="133">
        <v>4670</v>
      </c>
      <c r="F183" s="134" t="s">
        <v>9</v>
      </c>
      <c r="G183" s="135" t="s">
        <v>143</v>
      </c>
      <c r="H183" s="136" t="s">
        <v>317</v>
      </c>
      <c r="I183" s="153">
        <v>18</v>
      </c>
    </row>
    <row r="184" spans="1:9" ht="16.899999999999999" customHeight="1" x14ac:dyDescent="0.25">
      <c r="A184" s="131" t="s">
        <v>156</v>
      </c>
      <c r="B184" s="132" t="s">
        <v>156</v>
      </c>
      <c r="C184" s="131" t="s">
        <v>156</v>
      </c>
      <c r="D184" s="98" t="s">
        <v>156</v>
      </c>
      <c r="E184" s="133">
        <v>4671</v>
      </c>
      <c r="F184" s="134" t="s">
        <v>10</v>
      </c>
      <c r="G184" s="135" t="s">
        <v>143</v>
      </c>
      <c r="H184" s="136" t="s">
        <v>317</v>
      </c>
      <c r="I184" s="153">
        <v>14</v>
      </c>
    </row>
    <row r="185" spans="1:9" ht="16.899999999999999" customHeight="1" x14ac:dyDescent="0.25">
      <c r="A185" s="131" t="s">
        <v>156</v>
      </c>
      <c r="B185" s="132" t="s">
        <v>156</v>
      </c>
      <c r="C185" s="131" t="s">
        <v>156</v>
      </c>
      <c r="D185" s="98" t="s">
        <v>156</v>
      </c>
      <c r="E185" s="133">
        <v>4672</v>
      </c>
      <c r="F185" s="134" t="s">
        <v>11</v>
      </c>
      <c r="G185" s="135" t="s">
        <v>143</v>
      </c>
      <c r="H185" s="136" t="s">
        <v>317</v>
      </c>
      <c r="I185" s="153">
        <v>41</v>
      </c>
    </row>
    <row r="186" spans="1:9" ht="16.899999999999999" customHeight="1" x14ac:dyDescent="0.25">
      <c r="A186" s="131" t="s">
        <v>156</v>
      </c>
      <c r="B186" s="132" t="s">
        <v>156</v>
      </c>
      <c r="C186" s="131" t="s">
        <v>156</v>
      </c>
      <c r="D186" s="98" t="s">
        <v>156</v>
      </c>
      <c r="E186" s="133">
        <v>4673</v>
      </c>
      <c r="F186" s="134" t="s">
        <v>12</v>
      </c>
      <c r="G186" s="135" t="s">
        <v>143</v>
      </c>
      <c r="H186" s="136" t="s">
        <v>317</v>
      </c>
      <c r="I186" s="153">
        <v>16</v>
      </c>
    </row>
    <row r="187" spans="1:9" ht="16.899999999999999" customHeight="1" x14ac:dyDescent="0.25">
      <c r="A187" s="131" t="s">
        <v>156</v>
      </c>
      <c r="B187" s="132" t="s">
        <v>156</v>
      </c>
      <c r="C187" s="131" t="s">
        <v>156</v>
      </c>
      <c r="D187" s="98" t="s">
        <v>156</v>
      </c>
      <c r="E187" s="133">
        <v>4674</v>
      </c>
      <c r="F187" s="134" t="s">
        <v>13</v>
      </c>
      <c r="G187" s="135" t="s">
        <v>143</v>
      </c>
      <c r="H187" s="136" t="s">
        <v>317</v>
      </c>
      <c r="I187" s="153">
        <v>12</v>
      </c>
    </row>
    <row r="188" spans="1:9" ht="16.899999999999999" customHeight="1" x14ac:dyDescent="0.25">
      <c r="A188" s="131" t="s">
        <v>156</v>
      </c>
      <c r="B188" s="132" t="s">
        <v>156</v>
      </c>
      <c r="C188" s="131" t="s">
        <v>156</v>
      </c>
      <c r="D188" s="98" t="s">
        <v>156</v>
      </c>
      <c r="E188" s="133">
        <v>4675</v>
      </c>
      <c r="F188" s="134" t="s">
        <v>181</v>
      </c>
      <c r="G188" s="135" t="s">
        <v>143</v>
      </c>
      <c r="H188" s="136" t="s">
        <v>317</v>
      </c>
      <c r="I188" s="153">
        <v>35</v>
      </c>
    </row>
    <row r="189" spans="1:9" ht="16.899999999999999" customHeight="1" x14ac:dyDescent="0.25">
      <c r="A189" s="131" t="s">
        <v>156</v>
      </c>
      <c r="B189" s="132" t="s">
        <v>156</v>
      </c>
      <c r="C189" s="131" t="s">
        <v>156</v>
      </c>
      <c r="D189" s="98" t="s">
        <v>156</v>
      </c>
      <c r="E189" s="133">
        <v>4676</v>
      </c>
      <c r="F189" s="134" t="s">
        <v>14</v>
      </c>
      <c r="G189" s="135" t="s">
        <v>143</v>
      </c>
      <c r="H189" s="136" t="s">
        <v>317</v>
      </c>
      <c r="I189" s="153">
        <v>38</v>
      </c>
    </row>
    <row r="190" spans="1:9" ht="16.899999999999999" customHeight="1" x14ac:dyDescent="0.25">
      <c r="A190" s="131" t="s">
        <v>156</v>
      </c>
      <c r="B190" s="132" t="s">
        <v>156</v>
      </c>
      <c r="C190" s="131" t="s">
        <v>156</v>
      </c>
      <c r="D190" s="98" t="s">
        <v>156</v>
      </c>
      <c r="E190" s="133">
        <v>4677</v>
      </c>
      <c r="F190" s="134" t="s">
        <v>182</v>
      </c>
      <c r="G190" s="135" t="s">
        <v>143</v>
      </c>
      <c r="H190" s="136" t="s">
        <v>317</v>
      </c>
      <c r="I190" s="153">
        <v>29</v>
      </c>
    </row>
    <row r="191" spans="1:9" ht="16.899999999999999" customHeight="1" x14ac:dyDescent="0.25">
      <c r="A191" s="131" t="s">
        <v>156</v>
      </c>
      <c r="B191" s="132" t="s">
        <v>156</v>
      </c>
      <c r="C191" s="131" t="s">
        <v>156</v>
      </c>
      <c r="D191" s="98" t="s">
        <v>156</v>
      </c>
      <c r="E191" s="133">
        <v>4678</v>
      </c>
      <c r="F191" s="134" t="s">
        <v>15</v>
      </c>
      <c r="G191" s="135" t="s">
        <v>143</v>
      </c>
      <c r="H191" s="136" t="s">
        <v>317</v>
      </c>
      <c r="I191" s="153">
        <v>20</v>
      </c>
    </row>
    <row r="192" spans="1:9" ht="16.899999999999999" customHeight="1" x14ac:dyDescent="0.25">
      <c r="A192" s="131" t="s">
        <v>156</v>
      </c>
      <c r="B192" s="132" t="s">
        <v>156</v>
      </c>
      <c r="C192" s="131" t="s">
        <v>156</v>
      </c>
      <c r="D192" s="98" t="s">
        <v>156</v>
      </c>
      <c r="E192" s="133">
        <v>4679</v>
      </c>
      <c r="F192" s="134" t="s">
        <v>16</v>
      </c>
      <c r="G192" s="135" t="s">
        <v>143</v>
      </c>
      <c r="H192" s="136" t="s">
        <v>317</v>
      </c>
      <c r="I192" s="153">
        <v>22</v>
      </c>
    </row>
    <row r="193" spans="1:9" ht="16.899999999999999" customHeight="1" x14ac:dyDescent="0.25">
      <c r="A193" s="131" t="s">
        <v>156</v>
      </c>
      <c r="B193" s="132" t="s">
        <v>156</v>
      </c>
      <c r="C193" s="131" t="s">
        <v>156</v>
      </c>
      <c r="D193" s="98" t="s">
        <v>156</v>
      </c>
      <c r="E193" s="133">
        <v>4680</v>
      </c>
      <c r="F193" s="134" t="s">
        <v>17</v>
      </c>
      <c r="G193" s="135" t="s">
        <v>143</v>
      </c>
      <c r="H193" s="136" t="s">
        <v>317</v>
      </c>
      <c r="I193" s="153">
        <v>38</v>
      </c>
    </row>
    <row r="194" spans="1:9" ht="16.899999999999999" customHeight="1" x14ac:dyDescent="0.25">
      <c r="A194" s="131" t="s">
        <v>156</v>
      </c>
      <c r="B194" s="132" t="s">
        <v>156</v>
      </c>
      <c r="C194" s="131" t="s">
        <v>156</v>
      </c>
      <c r="D194" s="98" t="s">
        <v>156</v>
      </c>
      <c r="E194" s="133">
        <v>7710</v>
      </c>
      <c r="F194" s="134" t="s">
        <v>18</v>
      </c>
      <c r="G194" s="135" t="s">
        <v>143</v>
      </c>
      <c r="H194" s="136" t="s">
        <v>317</v>
      </c>
      <c r="I194" s="153">
        <v>7</v>
      </c>
    </row>
    <row r="195" spans="1:9" ht="16.899999999999999" customHeight="1" x14ac:dyDescent="0.25">
      <c r="A195" s="131" t="s">
        <v>156</v>
      </c>
      <c r="B195" s="132" t="s">
        <v>156</v>
      </c>
      <c r="C195" s="131" t="s">
        <v>156</v>
      </c>
      <c r="D195" s="98" t="s">
        <v>156</v>
      </c>
      <c r="E195" s="133">
        <v>4681</v>
      </c>
      <c r="F195" s="134" t="s">
        <v>19</v>
      </c>
      <c r="G195" s="135" t="s">
        <v>143</v>
      </c>
      <c r="H195" s="136" t="s">
        <v>317</v>
      </c>
      <c r="I195" s="153">
        <v>32</v>
      </c>
    </row>
    <row r="196" spans="1:9" ht="16.899999999999999" customHeight="1" x14ac:dyDescent="0.25">
      <c r="A196" s="131" t="s">
        <v>156</v>
      </c>
      <c r="B196" s="132" t="s">
        <v>156</v>
      </c>
      <c r="C196" s="131" t="s">
        <v>156</v>
      </c>
      <c r="D196" s="98" t="s">
        <v>156</v>
      </c>
      <c r="E196" s="133">
        <v>6842</v>
      </c>
      <c r="F196" s="134" t="s">
        <v>20</v>
      </c>
      <c r="G196" s="135" t="s">
        <v>143</v>
      </c>
      <c r="H196" s="136" t="s">
        <v>317</v>
      </c>
      <c r="I196" s="153">
        <v>21</v>
      </c>
    </row>
    <row r="197" spans="1:9" ht="16.899999999999999" customHeight="1" x14ac:dyDescent="0.25">
      <c r="A197" s="131" t="s">
        <v>156</v>
      </c>
      <c r="B197" s="132" t="s">
        <v>156</v>
      </c>
      <c r="C197" s="131" t="s">
        <v>156</v>
      </c>
      <c r="D197" s="98" t="s">
        <v>156</v>
      </c>
      <c r="E197" s="133">
        <v>6926</v>
      </c>
      <c r="F197" s="134" t="s">
        <v>21</v>
      </c>
      <c r="G197" s="135" t="s">
        <v>143</v>
      </c>
      <c r="H197" s="136" t="s">
        <v>317</v>
      </c>
      <c r="I197" s="153">
        <v>2</v>
      </c>
    </row>
    <row r="198" spans="1:9" ht="16.899999999999999" customHeight="1" x14ac:dyDescent="0.25">
      <c r="A198" s="131" t="s">
        <v>156</v>
      </c>
      <c r="B198" s="132" t="s">
        <v>156</v>
      </c>
      <c r="C198" s="131" t="s">
        <v>156</v>
      </c>
      <c r="D198" s="98" t="s">
        <v>156</v>
      </c>
      <c r="E198" s="133">
        <v>6928</v>
      </c>
      <c r="F198" s="134" t="s">
        <v>183</v>
      </c>
      <c r="G198" s="135" t="s">
        <v>143</v>
      </c>
      <c r="H198" s="136" t="s">
        <v>317</v>
      </c>
      <c r="I198" s="153">
        <v>17</v>
      </c>
    </row>
    <row r="199" spans="1:9" ht="16.899999999999999" customHeight="1" x14ac:dyDescent="0.25">
      <c r="A199" s="131" t="s">
        <v>156</v>
      </c>
      <c r="B199" s="132" t="s">
        <v>156</v>
      </c>
      <c r="C199" s="131" t="s">
        <v>156</v>
      </c>
      <c r="D199" s="98" t="s">
        <v>156</v>
      </c>
      <c r="E199" s="133">
        <v>6955</v>
      </c>
      <c r="F199" s="134" t="s">
        <v>22</v>
      </c>
      <c r="G199" s="135" t="s">
        <v>143</v>
      </c>
      <c r="H199" s="136" t="s">
        <v>317</v>
      </c>
      <c r="I199" s="153">
        <v>10</v>
      </c>
    </row>
    <row r="200" spans="1:9" ht="16.899999999999999" customHeight="1" x14ac:dyDescent="0.25">
      <c r="A200" s="131" t="s">
        <v>156</v>
      </c>
      <c r="B200" s="132" t="s">
        <v>156</v>
      </c>
      <c r="C200" s="131" t="s">
        <v>156</v>
      </c>
      <c r="D200" s="98" t="s">
        <v>156</v>
      </c>
      <c r="E200" s="133">
        <v>6957</v>
      </c>
      <c r="F200" s="134" t="s">
        <v>23</v>
      </c>
      <c r="G200" s="135" t="s">
        <v>143</v>
      </c>
      <c r="H200" s="136" t="s">
        <v>317</v>
      </c>
      <c r="I200" s="153">
        <v>49</v>
      </c>
    </row>
    <row r="201" spans="1:9" ht="16.899999999999999" customHeight="1" x14ac:dyDescent="0.25">
      <c r="A201" s="131" t="s">
        <v>156</v>
      </c>
      <c r="B201" s="132" t="s">
        <v>156</v>
      </c>
      <c r="C201" s="131" t="s">
        <v>156</v>
      </c>
      <c r="D201" s="98" t="s">
        <v>156</v>
      </c>
      <c r="E201" s="133">
        <v>10880</v>
      </c>
      <c r="F201" s="134" t="s">
        <v>24</v>
      </c>
      <c r="G201" s="135" t="s">
        <v>143</v>
      </c>
      <c r="H201" s="136" t="s">
        <v>317</v>
      </c>
      <c r="I201" s="153">
        <v>6</v>
      </c>
    </row>
    <row r="202" spans="1:9" ht="16.899999999999999" customHeight="1" x14ac:dyDescent="0.25">
      <c r="A202" s="131" t="s">
        <v>156</v>
      </c>
      <c r="B202" s="132" t="s">
        <v>156</v>
      </c>
      <c r="C202" s="131" t="s">
        <v>156</v>
      </c>
      <c r="D202" s="98" t="s">
        <v>156</v>
      </c>
      <c r="E202" s="133">
        <v>10991</v>
      </c>
      <c r="F202" s="134" t="s">
        <v>25</v>
      </c>
      <c r="G202" s="135" t="s">
        <v>143</v>
      </c>
      <c r="H202" s="136" t="s">
        <v>317</v>
      </c>
      <c r="I202" s="153">
        <v>14</v>
      </c>
    </row>
    <row r="203" spans="1:9" ht="16.899999999999999" customHeight="1" x14ac:dyDescent="0.25">
      <c r="A203" s="131" t="s">
        <v>342</v>
      </c>
      <c r="B203" s="132" t="s">
        <v>343</v>
      </c>
      <c r="C203" s="131" t="s">
        <v>156</v>
      </c>
      <c r="D203" s="98" t="s">
        <v>156</v>
      </c>
      <c r="E203" s="133">
        <v>10929</v>
      </c>
      <c r="F203" s="134" t="s">
        <v>353</v>
      </c>
      <c r="G203" s="135" t="s">
        <v>143</v>
      </c>
      <c r="H203" s="136" t="s">
        <v>317</v>
      </c>
      <c r="I203" s="153">
        <v>0</v>
      </c>
    </row>
    <row r="204" spans="1:9" ht="16.899999999999999" customHeight="1" x14ac:dyDescent="0.25">
      <c r="A204" s="131" t="s">
        <v>342</v>
      </c>
      <c r="B204" s="132" t="s">
        <v>343</v>
      </c>
      <c r="C204" s="131" t="s">
        <v>156</v>
      </c>
      <c r="D204" s="98" t="s">
        <v>156</v>
      </c>
      <c r="E204" s="133">
        <v>32601</v>
      </c>
      <c r="F204" s="134" t="s">
        <v>26</v>
      </c>
      <c r="G204" s="135" t="s">
        <v>143</v>
      </c>
      <c r="H204" s="136" t="s">
        <v>317</v>
      </c>
      <c r="I204" s="153">
        <v>314</v>
      </c>
    </row>
    <row r="205" spans="1:9" ht="16.899999999999999" customHeight="1" x14ac:dyDescent="0.25">
      <c r="A205" s="131" t="s">
        <v>156</v>
      </c>
      <c r="B205" s="132" t="s">
        <v>157</v>
      </c>
      <c r="C205" s="131" t="s">
        <v>156</v>
      </c>
      <c r="D205" s="98" t="s">
        <v>170</v>
      </c>
      <c r="E205" s="133">
        <v>4750</v>
      </c>
      <c r="F205" s="134" t="s">
        <v>27</v>
      </c>
      <c r="G205" s="135" t="s">
        <v>143</v>
      </c>
      <c r="H205" s="136" t="s">
        <v>317</v>
      </c>
      <c r="I205" s="153">
        <v>26</v>
      </c>
    </row>
    <row r="206" spans="1:9" ht="16.899999999999999" customHeight="1" x14ac:dyDescent="0.25">
      <c r="A206" s="131" t="s">
        <v>156</v>
      </c>
      <c r="B206" s="132" t="s">
        <v>157</v>
      </c>
      <c r="C206" s="131" t="s">
        <v>156</v>
      </c>
      <c r="D206" s="98" t="s">
        <v>170</v>
      </c>
      <c r="E206" s="133">
        <v>4751</v>
      </c>
      <c r="F206" s="134" t="s">
        <v>28</v>
      </c>
      <c r="G206" s="135" t="s">
        <v>143</v>
      </c>
      <c r="H206" s="136" t="s">
        <v>317</v>
      </c>
      <c r="I206" s="153">
        <v>25</v>
      </c>
    </row>
    <row r="207" spans="1:9" ht="16.899999999999999" customHeight="1" x14ac:dyDescent="0.25">
      <c r="A207" s="131" t="s">
        <v>156</v>
      </c>
      <c r="B207" s="132" t="s">
        <v>157</v>
      </c>
      <c r="C207" s="131" t="s">
        <v>156</v>
      </c>
      <c r="D207" s="98" t="s">
        <v>170</v>
      </c>
      <c r="E207" s="133">
        <v>4752</v>
      </c>
      <c r="F207" s="134" t="s">
        <v>29</v>
      </c>
      <c r="G207" s="135" t="s">
        <v>143</v>
      </c>
      <c r="H207" s="136" t="s">
        <v>317</v>
      </c>
      <c r="I207" s="153">
        <v>22</v>
      </c>
    </row>
    <row r="208" spans="1:9" ht="16.899999999999999" customHeight="1" x14ac:dyDescent="0.25">
      <c r="A208" s="131" t="s">
        <v>156</v>
      </c>
      <c r="B208" s="132" t="s">
        <v>157</v>
      </c>
      <c r="C208" s="131" t="s">
        <v>156</v>
      </c>
      <c r="D208" s="98" t="s">
        <v>170</v>
      </c>
      <c r="E208" s="133">
        <v>4753</v>
      </c>
      <c r="F208" s="134" t="s">
        <v>30</v>
      </c>
      <c r="G208" s="135" t="s">
        <v>143</v>
      </c>
      <c r="H208" s="136" t="s">
        <v>317</v>
      </c>
      <c r="I208" s="153">
        <v>19</v>
      </c>
    </row>
    <row r="209" spans="1:9" ht="16.899999999999999" customHeight="1" x14ac:dyDescent="0.25">
      <c r="A209" s="131" t="s">
        <v>156</v>
      </c>
      <c r="B209" s="132" t="s">
        <v>157</v>
      </c>
      <c r="C209" s="131" t="s">
        <v>156</v>
      </c>
      <c r="D209" s="98" t="s">
        <v>170</v>
      </c>
      <c r="E209" s="133">
        <v>4754</v>
      </c>
      <c r="F209" s="134" t="s">
        <v>125</v>
      </c>
      <c r="G209" s="135" t="s">
        <v>143</v>
      </c>
      <c r="H209" s="136" t="s">
        <v>317</v>
      </c>
      <c r="I209" s="153">
        <v>8</v>
      </c>
    </row>
    <row r="210" spans="1:9" ht="16.899999999999999" customHeight="1" x14ac:dyDescent="0.25">
      <c r="A210" s="131" t="s">
        <v>156</v>
      </c>
      <c r="B210" s="132" t="s">
        <v>158</v>
      </c>
      <c r="C210" s="131" t="s">
        <v>156</v>
      </c>
      <c r="D210" s="98" t="s">
        <v>171</v>
      </c>
      <c r="E210" s="133">
        <v>4735</v>
      </c>
      <c r="F210" s="134" t="s">
        <v>344</v>
      </c>
      <c r="G210" s="135" t="s">
        <v>143</v>
      </c>
      <c r="H210" s="136" t="s">
        <v>317</v>
      </c>
      <c r="I210" s="153">
        <v>34</v>
      </c>
    </row>
    <row r="211" spans="1:9" ht="16.899999999999999" customHeight="1" x14ac:dyDescent="0.25">
      <c r="A211" s="131" t="s">
        <v>156</v>
      </c>
      <c r="B211" s="132" t="s">
        <v>158</v>
      </c>
      <c r="C211" s="131" t="s">
        <v>156</v>
      </c>
      <c r="D211" s="98" t="s">
        <v>171</v>
      </c>
      <c r="E211" s="133">
        <v>4736</v>
      </c>
      <c r="F211" s="134" t="s">
        <v>31</v>
      </c>
      <c r="G211" s="135" t="s">
        <v>143</v>
      </c>
      <c r="H211" s="136" t="s">
        <v>317</v>
      </c>
      <c r="I211" s="153">
        <v>31</v>
      </c>
    </row>
    <row r="212" spans="1:9" ht="16.899999999999999" customHeight="1" x14ac:dyDescent="0.25">
      <c r="A212" s="131" t="s">
        <v>156</v>
      </c>
      <c r="B212" s="132" t="s">
        <v>158</v>
      </c>
      <c r="C212" s="131" t="s">
        <v>156</v>
      </c>
      <c r="D212" s="98" t="s">
        <v>171</v>
      </c>
      <c r="E212" s="133">
        <v>4737</v>
      </c>
      <c r="F212" s="134" t="s">
        <v>32</v>
      </c>
      <c r="G212" s="135" t="s">
        <v>143</v>
      </c>
      <c r="H212" s="136" t="s">
        <v>317</v>
      </c>
      <c r="I212" s="153">
        <v>27</v>
      </c>
    </row>
    <row r="213" spans="1:9" ht="16.899999999999999" customHeight="1" x14ac:dyDescent="0.25">
      <c r="A213" s="131" t="s">
        <v>156</v>
      </c>
      <c r="B213" s="132" t="s">
        <v>158</v>
      </c>
      <c r="C213" s="131" t="s">
        <v>156</v>
      </c>
      <c r="D213" s="98" t="s">
        <v>171</v>
      </c>
      <c r="E213" s="133">
        <v>4738</v>
      </c>
      <c r="F213" s="134" t="s">
        <v>33</v>
      </c>
      <c r="G213" s="135" t="s">
        <v>143</v>
      </c>
      <c r="H213" s="136" t="s">
        <v>317</v>
      </c>
      <c r="I213" s="153">
        <v>14</v>
      </c>
    </row>
    <row r="214" spans="1:9" ht="16.899999999999999" customHeight="1" x14ac:dyDescent="0.25">
      <c r="A214" s="131" t="s">
        <v>156</v>
      </c>
      <c r="B214" s="132" t="s">
        <v>158</v>
      </c>
      <c r="C214" s="131" t="s">
        <v>156</v>
      </c>
      <c r="D214" s="98" t="s">
        <v>171</v>
      </c>
      <c r="E214" s="133">
        <v>12266</v>
      </c>
      <c r="F214" s="134" t="s">
        <v>34</v>
      </c>
      <c r="G214" s="135" t="s">
        <v>143</v>
      </c>
      <c r="H214" s="136" t="s">
        <v>317</v>
      </c>
      <c r="I214" s="153">
        <v>14</v>
      </c>
    </row>
    <row r="215" spans="1:9" ht="16.899999999999999" customHeight="1" x14ac:dyDescent="0.25">
      <c r="A215" s="131" t="s">
        <v>156</v>
      </c>
      <c r="B215" s="132" t="s">
        <v>159</v>
      </c>
      <c r="C215" s="131" t="s">
        <v>156</v>
      </c>
      <c r="D215" s="98" t="s">
        <v>159</v>
      </c>
      <c r="E215" s="133">
        <v>4755</v>
      </c>
      <c r="F215" s="134" t="s">
        <v>35</v>
      </c>
      <c r="G215" s="135" t="s">
        <v>143</v>
      </c>
      <c r="H215" s="136" t="s">
        <v>317</v>
      </c>
      <c r="I215" s="153">
        <v>38</v>
      </c>
    </row>
    <row r="216" spans="1:9" ht="16.899999999999999" customHeight="1" x14ac:dyDescent="0.25">
      <c r="A216" s="131" t="s">
        <v>156</v>
      </c>
      <c r="B216" s="132" t="s">
        <v>159</v>
      </c>
      <c r="C216" s="131" t="s">
        <v>156</v>
      </c>
      <c r="D216" s="98" t="s">
        <v>159</v>
      </c>
      <c r="E216" s="133">
        <v>4756</v>
      </c>
      <c r="F216" s="134" t="s">
        <v>36</v>
      </c>
      <c r="G216" s="135" t="s">
        <v>143</v>
      </c>
      <c r="H216" s="136" t="s">
        <v>317</v>
      </c>
      <c r="I216" s="153">
        <v>12</v>
      </c>
    </row>
    <row r="217" spans="1:9" ht="16.899999999999999" customHeight="1" x14ac:dyDescent="0.25">
      <c r="A217" s="131" t="s">
        <v>156</v>
      </c>
      <c r="B217" s="132" t="s">
        <v>159</v>
      </c>
      <c r="C217" s="131" t="s">
        <v>156</v>
      </c>
      <c r="D217" s="98" t="s">
        <v>159</v>
      </c>
      <c r="E217" s="133">
        <v>4757</v>
      </c>
      <c r="F217" s="134" t="s">
        <v>37</v>
      </c>
      <c r="G217" s="135" t="s">
        <v>143</v>
      </c>
      <c r="H217" s="136" t="s">
        <v>317</v>
      </c>
      <c r="I217" s="153">
        <v>9</v>
      </c>
    </row>
    <row r="218" spans="1:9" ht="16.899999999999999" customHeight="1" x14ac:dyDescent="0.25">
      <c r="A218" s="131" t="s">
        <v>156</v>
      </c>
      <c r="B218" s="132" t="s">
        <v>159</v>
      </c>
      <c r="C218" s="131" t="s">
        <v>156</v>
      </c>
      <c r="D218" s="98" t="s">
        <v>159</v>
      </c>
      <c r="E218" s="133">
        <v>4758</v>
      </c>
      <c r="F218" s="134" t="s">
        <v>38</v>
      </c>
      <c r="G218" s="135" t="s">
        <v>143</v>
      </c>
      <c r="H218" s="136" t="s">
        <v>317</v>
      </c>
      <c r="I218" s="153">
        <v>25</v>
      </c>
    </row>
    <row r="219" spans="1:9" ht="16.899999999999999" customHeight="1" x14ac:dyDescent="0.25">
      <c r="A219" s="131" t="s">
        <v>156</v>
      </c>
      <c r="B219" s="132" t="s">
        <v>159</v>
      </c>
      <c r="C219" s="131" t="s">
        <v>156</v>
      </c>
      <c r="D219" s="98" t="s">
        <v>159</v>
      </c>
      <c r="E219" s="133">
        <v>7033</v>
      </c>
      <c r="F219" s="134" t="s">
        <v>39</v>
      </c>
      <c r="G219" s="135" t="s">
        <v>143</v>
      </c>
      <c r="H219" s="136" t="s">
        <v>317</v>
      </c>
      <c r="I219" s="153">
        <v>11</v>
      </c>
    </row>
    <row r="220" spans="1:9" ht="16.899999999999999" customHeight="1" x14ac:dyDescent="0.25">
      <c r="A220" s="131" t="s">
        <v>156</v>
      </c>
      <c r="B220" s="132" t="s">
        <v>159</v>
      </c>
      <c r="C220" s="131" t="s">
        <v>156</v>
      </c>
      <c r="D220" s="98" t="s">
        <v>159</v>
      </c>
      <c r="E220" s="133">
        <v>7118</v>
      </c>
      <c r="F220" s="134" t="s">
        <v>40</v>
      </c>
      <c r="G220" s="135" t="s">
        <v>143</v>
      </c>
      <c r="H220" s="136" t="s">
        <v>317</v>
      </c>
      <c r="I220" s="153">
        <v>6</v>
      </c>
    </row>
    <row r="221" spans="1:9" ht="16.899999999999999" customHeight="1" x14ac:dyDescent="0.25">
      <c r="A221" s="131" t="s">
        <v>156</v>
      </c>
      <c r="B221" s="132" t="s">
        <v>160</v>
      </c>
      <c r="C221" s="131" t="s">
        <v>156</v>
      </c>
      <c r="D221" s="98" t="s">
        <v>160</v>
      </c>
      <c r="E221" s="133">
        <v>4701</v>
      </c>
      <c r="F221" s="134" t="s">
        <v>184</v>
      </c>
      <c r="G221" s="135" t="s">
        <v>143</v>
      </c>
      <c r="H221" s="136" t="s">
        <v>317</v>
      </c>
      <c r="I221" s="153">
        <v>31</v>
      </c>
    </row>
    <row r="222" spans="1:9" ht="16.899999999999999" customHeight="1" x14ac:dyDescent="0.25">
      <c r="A222" s="131" t="s">
        <v>156</v>
      </c>
      <c r="B222" s="132" t="s">
        <v>160</v>
      </c>
      <c r="C222" s="131" t="s">
        <v>156</v>
      </c>
      <c r="D222" s="98" t="s">
        <v>160</v>
      </c>
      <c r="E222" s="133">
        <v>4702</v>
      </c>
      <c r="F222" s="134" t="s">
        <v>185</v>
      </c>
      <c r="G222" s="135" t="s">
        <v>143</v>
      </c>
      <c r="H222" s="136" t="s">
        <v>317</v>
      </c>
      <c r="I222" s="153">
        <v>16</v>
      </c>
    </row>
    <row r="223" spans="1:9" ht="16.899999999999999" customHeight="1" x14ac:dyDescent="0.25">
      <c r="A223" s="131" t="s">
        <v>156</v>
      </c>
      <c r="B223" s="132" t="s">
        <v>160</v>
      </c>
      <c r="C223" s="131" t="s">
        <v>156</v>
      </c>
      <c r="D223" s="98" t="s">
        <v>160</v>
      </c>
      <c r="E223" s="133">
        <v>4703</v>
      </c>
      <c r="F223" s="134" t="s">
        <v>41</v>
      </c>
      <c r="G223" s="135" t="s">
        <v>143</v>
      </c>
      <c r="H223" s="136" t="s">
        <v>317</v>
      </c>
      <c r="I223" s="153">
        <v>21</v>
      </c>
    </row>
    <row r="224" spans="1:9" ht="16.899999999999999" customHeight="1" x14ac:dyDescent="0.25">
      <c r="A224" s="131" t="s">
        <v>156</v>
      </c>
      <c r="B224" s="132" t="s">
        <v>160</v>
      </c>
      <c r="C224" s="131" t="s">
        <v>156</v>
      </c>
      <c r="D224" s="98" t="s">
        <v>160</v>
      </c>
      <c r="E224" s="133">
        <v>7091</v>
      </c>
      <c r="F224" s="134" t="s">
        <v>42</v>
      </c>
      <c r="G224" s="135" t="s">
        <v>143</v>
      </c>
      <c r="H224" s="136" t="s">
        <v>317</v>
      </c>
      <c r="I224" s="153">
        <v>7</v>
      </c>
    </row>
    <row r="225" spans="1:9" ht="16.899999999999999" customHeight="1" x14ac:dyDescent="0.25">
      <c r="A225" s="131" t="s">
        <v>156</v>
      </c>
      <c r="B225" s="132" t="s">
        <v>158</v>
      </c>
      <c r="C225" s="131" t="s">
        <v>156</v>
      </c>
      <c r="D225" s="98" t="s">
        <v>158</v>
      </c>
      <c r="E225" s="133">
        <v>4739</v>
      </c>
      <c r="F225" s="134" t="s">
        <v>43</v>
      </c>
      <c r="G225" s="135" t="s">
        <v>143</v>
      </c>
      <c r="H225" s="136" t="s">
        <v>317</v>
      </c>
      <c r="I225" s="153">
        <v>40</v>
      </c>
    </row>
    <row r="226" spans="1:9" ht="16.899999999999999" customHeight="1" x14ac:dyDescent="0.25">
      <c r="A226" s="131" t="s">
        <v>156</v>
      </c>
      <c r="B226" s="132" t="s">
        <v>158</v>
      </c>
      <c r="C226" s="131" t="s">
        <v>156</v>
      </c>
      <c r="D226" s="98" t="s">
        <v>158</v>
      </c>
      <c r="E226" s="133">
        <v>4740</v>
      </c>
      <c r="F226" s="134" t="s">
        <v>44</v>
      </c>
      <c r="G226" s="135" t="s">
        <v>143</v>
      </c>
      <c r="H226" s="136" t="s">
        <v>317</v>
      </c>
      <c r="I226" s="153">
        <v>9</v>
      </c>
    </row>
    <row r="227" spans="1:9" ht="16.899999999999999" customHeight="1" x14ac:dyDescent="0.25">
      <c r="A227" s="131" t="s">
        <v>156</v>
      </c>
      <c r="B227" s="132" t="s">
        <v>158</v>
      </c>
      <c r="C227" s="131" t="s">
        <v>156</v>
      </c>
      <c r="D227" s="98" t="s">
        <v>158</v>
      </c>
      <c r="E227" s="133">
        <v>4741</v>
      </c>
      <c r="F227" s="134" t="s">
        <v>45</v>
      </c>
      <c r="G227" s="135" t="s">
        <v>143</v>
      </c>
      <c r="H227" s="136" t="s">
        <v>317</v>
      </c>
      <c r="I227" s="153">
        <v>28</v>
      </c>
    </row>
    <row r="228" spans="1:9" ht="16.899999999999999" customHeight="1" x14ac:dyDescent="0.25">
      <c r="A228" s="131" t="s">
        <v>156</v>
      </c>
      <c r="B228" s="132" t="s">
        <v>158</v>
      </c>
      <c r="C228" s="131" t="s">
        <v>156</v>
      </c>
      <c r="D228" s="98" t="s">
        <v>158</v>
      </c>
      <c r="E228" s="133">
        <v>7123</v>
      </c>
      <c r="F228" s="134" t="s">
        <v>46</v>
      </c>
      <c r="G228" s="135" t="s">
        <v>143</v>
      </c>
      <c r="H228" s="136" t="s">
        <v>317</v>
      </c>
      <c r="I228" s="153">
        <v>2</v>
      </c>
    </row>
    <row r="229" spans="1:9" ht="16.899999999999999" customHeight="1" x14ac:dyDescent="0.25">
      <c r="A229" s="131" t="s">
        <v>156</v>
      </c>
      <c r="B229" s="132" t="s">
        <v>161</v>
      </c>
      <c r="C229" s="131" t="s">
        <v>156</v>
      </c>
      <c r="D229" s="98" t="s">
        <v>161</v>
      </c>
      <c r="E229" s="133">
        <v>4695</v>
      </c>
      <c r="F229" s="134" t="s">
        <v>47</v>
      </c>
      <c r="G229" s="135" t="s">
        <v>143</v>
      </c>
      <c r="H229" s="136" t="s">
        <v>317</v>
      </c>
      <c r="I229" s="153">
        <v>67</v>
      </c>
    </row>
    <row r="230" spans="1:9" ht="16.899999999999999" customHeight="1" x14ac:dyDescent="0.25">
      <c r="A230" s="131" t="s">
        <v>156</v>
      </c>
      <c r="B230" s="132" t="s">
        <v>161</v>
      </c>
      <c r="C230" s="131" t="s">
        <v>156</v>
      </c>
      <c r="D230" s="98" t="s">
        <v>161</v>
      </c>
      <c r="E230" s="133">
        <v>4696</v>
      </c>
      <c r="F230" s="134" t="s">
        <v>48</v>
      </c>
      <c r="G230" s="135" t="s">
        <v>143</v>
      </c>
      <c r="H230" s="136" t="s">
        <v>317</v>
      </c>
      <c r="I230" s="153">
        <v>5</v>
      </c>
    </row>
    <row r="231" spans="1:9" ht="16.899999999999999" customHeight="1" x14ac:dyDescent="0.25">
      <c r="A231" s="131" t="s">
        <v>156</v>
      </c>
      <c r="B231" s="132" t="s">
        <v>161</v>
      </c>
      <c r="C231" s="131" t="s">
        <v>156</v>
      </c>
      <c r="D231" s="98" t="s">
        <v>161</v>
      </c>
      <c r="E231" s="133">
        <v>4697</v>
      </c>
      <c r="F231" s="134" t="s">
        <v>49</v>
      </c>
      <c r="G231" s="135" t="s">
        <v>143</v>
      </c>
      <c r="H231" s="136" t="s">
        <v>317</v>
      </c>
      <c r="I231" s="153">
        <v>9</v>
      </c>
    </row>
    <row r="232" spans="1:9" ht="16.899999999999999" customHeight="1" x14ac:dyDescent="0.25">
      <c r="A232" s="131" t="s">
        <v>156</v>
      </c>
      <c r="B232" s="132" t="s">
        <v>161</v>
      </c>
      <c r="C232" s="131" t="s">
        <v>156</v>
      </c>
      <c r="D232" s="98" t="s">
        <v>161</v>
      </c>
      <c r="E232" s="133">
        <v>4698</v>
      </c>
      <c r="F232" s="134" t="s">
        <v>50</v>
      </c>
      <c r="G232" s="135" t="s">
        <v>143</v>
      </c>
      <c r="H232" s="136" t="s">
        <v>317</v>
      </c>
      <c r="I232" s="153">
        <v>16</v>
      </c>
    </row>
    <row r="233" spans="1:9" ht="16.899999999999999" customHeight="1" x14ac:dyDescent="0.25">
      <c r="A233" s="131" t="s">
        <v>156</v>
      </c>
      <c r="B233" s="132" t="s">
        <v>161</v>
      </c>
      <c r="C233" s="131" t="s">
        <v>156</v>
      </c>
      <c r="D233" s="98" t="s">
        <v>161</v>
      </c>
      <c r="E233" s="133">
        <v>4699</v>
      </c>
      <c r="F233" s="134" t="s">
        <v>51</v>
      </c>
      <c r="G233" s="135" t="s">
        <v>143</v>
      </c>
      <c r="H233" s="136" t="s">
        <v>317</v>
      </c>
      <c r="I233" s="153">
        <v>14</v>
      </c>
    </row>
    <row r="234" spans="1:9" ht="16.899999999999999" customHeight="1" x14ac:dyDescent="0.25">
      <c r="A234" s="131" t="s">
        <v>156</v>
      </c>
      <c r="B234" s="132" t="s">
        <v>161</v>
      </c>
      <c r="C234" s="131" t="s">
        <v>156</v>
      </c>
      <c r="D234" s="98" t="s">
        <v>161</v>
      </c>
      <c r="E234" s="133">
        <v>4700</v>
      </c>
      <c r="F234" s="134" t="s">
        <v>52</v>
      </c>
      <c r="G234" s="135" t="s">
        <v>143</v>
      </c>
      <c r="H234" s="136" t="s">
        <v>317</v>
      </c>
      <c r="I234" s="153">
        <v>5</v>
      </c>
    </row>
    <row r="235" spans="1:9" ht="16.899999999999999" customHeight="1" x14ac:dyDescent="0.25">
      <c r="A235" s="131" t="s">
        <v>156</v>
      </c>
      <c r="B235" s="132" t="s">
        <v>161</v>
      </c>
      <c r="C235" s="131" t="s">
        <v>156</v>
      </c>
      <c r="D235" s="98" t="s">
        <v>161</v>
      </c>
      <c r="E235" s="133">
        <v>7088</v>
      </c>
      <c r="F235" s="134" t="s">
        <v>53</v>
      </c>
      <c r="G235" s="135" t="s">
        <v>143</v>
      </c>
      <c r="H235" s="136" t="s">
        <v>317</v>
      </c>
      <c r="I235" s="153">
        <v>16</v>
      </c>
    </row>
    <row r="236" spans="1:9" ht="16.899999999999999" customHeight="1" x14ac:dyDescent="0.25">
      <c r="A236" s="131" t="s">
        <v>156</v>
      </c>
      <c r="B236" s="132" t="s">
        <v>161</v>
      </c>
      <c r="C236" s="131" t="s">
        <v>156</v>
      </c>
      <c r="D236" s="98" t="s">
        <v>161</v>
      </c>
      <c r="E236" s="133">
        <v>10878</v>
      </c>
      <c r="F236" s="134" t="s">
        <v>54</v>
      </c>
      <c r="G236" s="135" t="s">
        <v>143</v>
      </c>
      <c r="H236" s="136" t="s">
        <v>317</v>
      </c>
      <c r="I236" s="153">
        <v>11</v>
      </c>
    </row>
    <row r="237" spans="1:9" ht="16.899999999999999" customHeight="1" x14ac:dyDescent="0.25">
      <c r="A237" s="131" t="s">
        <v>156</v>
      </c>
      <c r="B237" s="132" t="s">
        <v>162</v>
      </c>
      <c r="C237" s="131" t="s">
        <v>156</v>
      </c>
      <c r="D237" s="98" t="s">
        <v>162</v>
      </c>
      <c r="E237" s="133">
        <v>4759</v>
      </c>
      <c r="F237" s="134" t="s">
        <v>55</v>
      </c>
      <c r="G237" s="135" t="s">
        <v>143</v>
      </c>
      <c r="H237" s="136" t="s">
        <v>317</v>
      </c>
      <c r="I237" s="153">
        <v>59</v>
      </c>
    </row>
    <row r="238" spans="1:9" ht="16.899999999999999" customHeight="1" x14ac:dyDescent="0.25">
      <c r="A238" s="131" t="s">
        <v>156</v>
      </c>
      <c r="B238" s="132" t="s">
        <v>162</v>
      </c>
      <c r="C238" s="131" t="s">
        <v>156</v>
      </c>
      <c r="D238" s="98" t="s">
        <v>162</v>
      </c>
      <c r="E238" s="133">
        <v>4760</v>
      </c>
      <c r="F238" s="134" t="s">
        <v>56</v>
      </c>
      <c r="G238" s="135" t="s">
        <v>143</v>
      </c>
      <c r="H238" s="136" t="s">
        <v>317</v>
      </c>
      <c r="I238" s="153">
        <v>25</v>
      </c>
    </row>
    <row r="239" spans="1:9" ht="16.899999999999999" customHeight="1" x14ac:dyDescent="0.25">
      <c r="A239" s="131" t="s">
        <v>156</v>
      </c>
      <c r="B239" s="132" t="s">
        <v>162</v>
      </c>
      <c r="C239" s="131" t="s">
        <v>156</v>
      </c>
      <c r="D239" s="98" t="s">
        <v>162</v>
      </c>
      <c r="E239" s="133">
        <v>4761</v>
      </c>
      <c r="F239" s="134" t="s">
        <v>57</v>
      </c>
      <c r="G239" s="135" t="s">
        <v>143</v>
      </c>
      <c r="H239" s="136" t="s">
        <v>317</v>
      </c>
      <c r="I239" s="153">
        <v>36</v>
      </c>
    </row>
    <row r="240" spans="1:9" ht="16.899999999999999" customHeight="1" x14ac:dyDescent="0.25">
      <c r="A240" s="131" t="s">
        <v>156</v>
      </c>
      <c r="B240" s="132" t="s">
        <v>162</v>
      </c>
      <c r="C240" s="131" t="s">
        <v>156</v>
      </c>
      <c r="D240" s="98" t="s">
        <v>162</v>
      </c>
      <c r="E240" s="133">
        <v>4762</v>
      </c>
      <c r="F240" s="134" t="s">
        <v>58</v>
      </c>
      <c r="G240" s="135" t="s">
        <v>143</v>
      </c>
      <c r="H240" s="136" t="s">
        <v>317</v>
      </c>
      <c r="I240" s="153">
        <v>16</v>
      </c>
    </row>
    <row r="241" spans="1:9" ht="16.899999999999999" customHeight="1" x14ac:dyDescent="0.25">
      <c r="A241" s="131" t="s">
        <v>156</v>
      </c>
      <c r="B241" s="132" t="s">
        <v>162</v>
      </c>
      <c r="C241" s="131" t="s">
        <v>156</v>
      </c>
      <c r="D241" s="98" t="s">
        <v>162</v>
      </c>
      <c r="E241" s="133">
        <v>6813</v>
      </c>
      <c r="F241" s="134" t="s">
        <v>59</v>
      </c>
      <c r="G241" s="135" t="s">
        <v>143</v>
      </c>
      <c r="H241" s="136" t="s">
        <v>317</v>
      </c>
      <c r="I241" s="153">
        <v>5</v>
      </c>
    </row>
    <row r="242" spans="1:9" ht="16.899999999999999" customHeight="1" x14ac:dyDescent="0.25">
      <c r="A242" s="131" t="s">
        <v>156</v>
      </c>
      <c r="B242" s="132" t="s">
        <v>162</v>
      </c>
      <c r="C242" s="131" t="s">
        <v>156</v>
      </c>
      <c r="D242" s="98" t="s">
        <v>162</v>
      </c>
      <c r="E242" s="133">
        <v>6956</v>
      </c>
      <c r="F242" s="134" t="s">
        <v>60</v>
      </c>
      <c r="G242" s="135" t="s">
        <v>143</v>
      </c>
      <c r="H242" s="136" t="s">
        <v>317</v>
      </c>
      <c r="I242" s="153">
        <v>32</v>
      </c>
    </row>
    <row r="243" spans="1:9" ht="16.899999999999999" customHeight="1" x14ac:dyDescent="0.25">
      <c r="A243" s="131" t="s">
        <v>156</v>
      </c>
      <c r="B243" s="132" t="s">
        <v>162</v>
      </c>
      <c r="C243" s="131" t="s">
        <v>156</v>
      </c>
      <c r="D243" s="98" t="s">
        <v>162</v>
      </c>
      <c r="E243" s="133">
        <v>7087</v>
      </c>
      <c r="F243" s="134" t="s">
        <v>61</v>
      </c>
      <c r="G243" s="135" t="s">
        <v>143</v>
      </c>
      <c r="H243" s="136" t="s">
        <v>317</v>
      </c>
      <c r="I243" s="153">
        <v>9</v>
      </c>
    </row>
    <row r="244" spans="1:9" ht="16.899999999999999" customHeight="1" x14ac:dyDescent="0.25">
      <c r="A244" s="131" t="s">
        <v>156</v>
      </c>
      <c r="B244" s="132" t="s">
        <v>163</v>
      </c>
      <c r="C244" s="131" t="s">
        <v>156</v>
      </c>
      <c r="D244" s="98" t="s">
        <v>163</v>
      </c>
      <c r="E244" s="133">
        <v>4704</v>
      </c>
      <c r="F244" s="134" t="s">
        <v>62</v>
      </c>
      <c r="G244" s="135" t="s">
        <v>143</v>
      </c>
      <c r="H244" s="136" t="s">
        <v>317</v>
      </c>
      <c r="I244" s="153">
        <v>77</v>
      </c>
    </row>
    <row r="245" spans="1:9" ht="16.899999999999999" customHeight="1" x14ac:dyDescent="0.25">
      <c r="A245" s="131" t="s">
        <v>156</v>
      </c>
      <c r="B245" s="132" t="s">
        <v>163</v>
      </c>
      <c r="C245" s="131" t="s">
        <v>156</v>
      </c>
      <c r="D245" s="98" t="s">
        <v>163</v>
      </c>
      <c r="E245" s="133">
        <v>4705</v>
      </c>
      <c r="F245" s="134" t="s">
        <v>63</v>
      </c>
      <c r="G245" s="135" t="s">
        <v>143</v>
      </c>
      <c r="H245" s="136" t="s">
        <v>317</v>
      </c>
      <c r="I245" s="153">
        <v>35</v>
      </c>
    </row>
    <row r="246" spans="1:9" ht="16.899999999999999" customHeight="1" x14ac:dyDescent="0.25">
      <c r="A246" s="131" t="s">
        <v>156</v>
      </c>
      <c r="B246" s="132" t="s">
        <v>163</v>
      </c>
      <c r="C246" s="131" t="s">
        <v>156</v>
      </c>
      <c r="D246" s="98" t="s">
        <v>163</v>
      </c>
      <c r="E246" s="133">
        <v>4706</v>
      </c>
      <c r="F246" s="134" t="s">
        <v>64</v>
      </c>
      <c r="G246" s="135" t="s">
        <v>143</v>
      </c>
      <c r="H246" s="136" t="s">
        <v>317</v>
      </c>
      <c r="I246" s="153">
        <v>21</v>
      </c>
    </row>
    <row r="247" spans="1:9" ht="16.899999999999999" customHeight="1" x14ac:dyDescent="0.25">
      <c r="A247" s="131" t="s">
        <v>156</v>
      </c>
      <c r="B247" s="132" t="s">
        <v>163</v>
      </c>
      <c r="C247" s="131" t="s">
        <v>156</v>
      </c>
      <c r="D247" s="98" t="s">
        <v>163</v>
      </c>
      <c r="E247" s="133">
        <v>4707</v>
      </c>
      <c r="F247" s="134" t="s">
        <v>65</v>
      </c>
      <c r="G247" s="135" t="s">
        <v>143</v>
      </c>
      <c r="H247" s="136" t="s">
        <v>317</v>
      </c>
      <c r="I247" s="153">
        <v>17</v>
      </c>
    </row>
    <row r="248" spans="1:9" ht="16.899999999999999" customHeight="1" x14ac:dyDescent="0.25">
      <c r="A248" s="131" t="s">
        <v>156</v>
      </c>
      <c r="B248" s="132" t="s">
        <v>163</v>
      </c>
      <c r="C248" s="131" t="s">
        <v>156</v>
      </c>
      <c r="D248" s="98" t="s">
        <v>163</v>
      </c>
      <c r="E248" s="133">
        <v>4708</v>
      </c>
      <c r="F248" s="134" t="s">
        <v>66</v>
      </c>
      <c r="G248" s="135" t="s">
        <v>143</v>
      </c>
      <c r="H248" s="136" t="s">
        <v>317</v>
      </c>
      <c r="I248" s="153">
        <v>21</v>
      </c>
    </row>
    <row r="249" spans="1:9" ht="16.899999999999999" customHeight="1" x14ac:dyDescent="0.25">
      <c r="A249" s="131" t="s">
        <v>156</v>
      </c>
      <c r="B249" s="132" t="s">
        <v>163</v>
      </c>
      <c r="C249" s="131" t="s">
        <v>156</v>
      </c>
      <c r="D249" s="98" t="s">
        <v>163</v>
      </c>
      <c r="E249" s="133">
        <v>4709</v>
      </c>
      <c r="F249" s="134" t="s">
        <v>67</v>
      </c>
      <c r="G249" s="135" t="s">
        <v>143</v>
      </c>
      <c r="H249" s="136" t="s">
        <v>317</v>
      </c>
      <c r="I249" s="153">
        <v>17</v>
      </c>
    </row>
    <row r="250" spans="1:9" ht="16.899999999999999" customHeight="1" x14ac:dyDescent="0.25">
      <c r="A250" s="131" t="s">
        <v>156</v>
      </c>
      <c r="B250" s="132" t="s">
        <v>163</v>
      </c>
      <c r="C250" s="131" t="s">
        <v>156</v>
      </c>
      <c r="D250" s="98" t="s">
        <v>163</v>
      </c>
      <c r="E250" s="133">
        <v>7137</v>
      </c>
      <c r="F250" s="134" t="s">
        <v>68</v>
      </c>
      <c r="G250" s="135" t="s">
        <v>143</v>
      </c>
      <c r="H250" s="136" t="s">
        <v>317</v>
      </c>
      <c r="I250" s="153">
        <v>19</v>
      </c>
    </row>
    <row r="251" spans="1:9" ht="16.899999999999999" customHeight="1" x14ac:dyDescent="0.25">
      <c r="A251" s="131" t="s">
        <v>156</v>
      </c>
      <c r="B251" s="132" t="s">
        <v>163</v>
      </c>
      <c r="C251" s="131" t="s">
        <v>156</v>
      </c>
      <c r="D251" s="98" t="s">
        <v>163</v>
      </c>
      <c r="E251" s="133">
        <v>11328</v>
      </c>
      <c r="F251" s="134" t="s">
        <v>69</v>
      </c>
      <c r="G251" s="135" t="s">
        <v>143</v>
      </c>
      <c r="H251" s="136" t="s">
        <v>317</v>
      </c>
      <c r="I251" s="153">
        <v>10</v>
      </c>
    </row>
    <row r="252" spans="1:9" ht="16.899999999999999" customHeight="1" x14ac:dyDescent="0.25">
      <c r="A252" s="131" t="s">
        <v>156</v>
      </c>
      <c r="B252" s="132" t="s">
        <v>163</v>
      </c>
      <c r="C252" s="131" t="s">
        <v>156</v>
      </c>
      <c r="D252" s="98" t="s">
        <v>163</v>
      </c>
      <c r="E252" s="133">
        <v>31638</v>
      </c>
      <c r="F252" s="134" t="s">
        <v>314</v>
      </c>
      <c r="G252" s="135" t="s">
        <v>143</v>
      </c>
      <c r="H252" s="136" t="s">
        <v>317</v>
      </c>
      <c r="I252" s="153">
        <v>13</v>
      </c>
    </row>
    <row r="253" spans="1:9" ht="16.899999999999999" customHeight="1" x14ac:dyDescent="0.25">
      <c r="A253" s="131" t="s">
        <v>156</v>
      </c>
      <c r="B253" s="132" t="s">
        <v>164</v>
      </c>
      <c r="C253" s="131" t="s">
        <v>156</v>
      </c>
      <c r="D253" s="98" t="s">
        <v>164</v>
      </c>
      <c r="E253" s="133">
        <v>4682</v>
      </c>
      <c r="F253" s="134" t="s">
        <v>70</v>
      </c>
      <c r="G253" s="135" t="s">
        <v>143</v>
      </c>
      <c r="H253" s="136" t="s">
        <v>317</v>
      </c>
      <c r="I253" s="153">
        <v>140</v>
      </c>
    </row>
    <row r="254" spans="1:9" ht="16.899999999999999" customHeight="1" x14ac:dyDescent="0.25">
      <c r="A254" s="131" t="s">
        <v>156</v>
      </c>
      <c r="B254" s="132" t="s">
        <v>164</v>
      </c>
      <c r="C254" s="131" t="s">
        <v>156</v>
      </c>
      <c r="D254" s="98" t="s">
        <v>164</v>
      </c>
      <c r="E254" s="133">
        <v>4683</v>
      </c>
      <c r="F254" s="134" t="s">
        <v>276</v>
      </c>
      <c r="G254" s="135" t="s">
        <v>143</v>
      </c>
      <c r="H254" s="136" t="s">
        <v>317</v>
      </c>
      <c r="I254" s="153">
        <v>26</v>
      </c>
    </row>
    <row r="255" spans="1:9" ht="16.899999999999999" customHeight="1" x14ac:dyDescent="0.25">
      <c r="A255" s="131" t="s">
        <v>156</v>
      </c>
      <c r="B255" s="132" t="s">
        <v>164</v>
      </c>
      <c r="C255" s="131" t="s">
        <v>156</v>
      </c>
      <c r="D255" s="98" t="s">
        <v>164</v>
      </c>
      <c r="E255" s="133">
        <v>4684</v>
      </c>
      <c r="F255" s="134" t="s">
        <v>71</v>
      </c>
      <c r="G255" s="135" t="s">
        <v>143</v>
      </c>
      <c r="H255" s="136" t="s">
        <v>317</v>
      </c>
      <c r="I255" s="153">
        <v>12</v>
      </c>
    </row>
    <row r="256" spans="1:9" ht="16.899999999999999" customHeight="1" x14ac:dyDescent="0.25">
      <c r="A256" s="131" t="s">
        <v>156</v>
      </c>
      <c r="B256" s="132" t="s">
        <v>164</v>
      </c>
      <c r="C256" s="131" t="s">
        <v>156</v>
      </c>
      <c r="D256" s="98" t="s">
        <v>164</v>
      </c>
      <c r="E256" s="133">
        <v>4685</v>
      </c>
      <c r="F256" s="134" t="s">
        <v>72</v>
      </c>
      <c r="G256" s="135" t="s">
        <v>143</v>
      </c>
      <c r="H256" s="136" t="s">
        <v>317</v>
      </c>
      <c r="I256" s="153">
        <v>6</v>
      </c>
    </row>
    <row r="257" spans="1:9" ht="16.899999999999999" customHeight="1" x14ac:dyDescent="0.25">
      <c r="A257" s="131" t="s">
        <v>156</v>
      </c>
      <c r="B257" s="132" t="s">
        <v>164</v>
      </c>
      <c r="C257" s="131" t="s">
        <v>156</v>
      </c>
      <c r="D257" s="98" t="s">
        <v>164</v>
      </c>
      <c r="E257" s="133">
        <v>4686</v>
      </c>
      <c r="F257" s="134" t="s">
        <v>73</v>
      </c>
      <c r="G257" s="135" t="s">
        <v>143</v>
      </c>
      <c r="H257" s="136" t="s">
        <v>317</v>
      </c>
      <c r="I257" s="153">
        <v>21</v>
      </c>
    </row>
    <row r="258" spans="1:9" ht="16.899999999999999" customHeight="1" x14ac:dyDescent="0.25">
      <c r="A258" s="131" t="s">
        <v>156</v>
      </c>
      <c r="B258" s="132" t="s">
        <v>164</v>
      </c>
      <c r="C258" s="131" t="s">
        <v>156</v>
      </c>
      <c r="D258" s="98" t="s">
        <v>164</v>
      </c>
      <c r="E258" s="133">
        <v>4687</v>
      </c>
      <c r="F258" s="134" t="s">
        <v>74</v>
      </c>
      <c r="G258" s="135" t="s">
        <v>143</v>
      </c>
      <c r="H258" s="136" t="s">
        <v>317</v>
      </c>
      <c r="I258" s="153">
        <v>23</v>
      </c>
    </row>
    <row r="259" spans="1:9" ht="16.899999999999999" customHeight="1" x14ac:dyDescent="0.25">
      <c r="A259" s="131" t="s">
        <v>156</v>
      </c>
      <c r="B259" s="132" t="s">
        <v>164</v>
      </c>
      <c r="C259" s="131" t="s">
        <v>156</v>
      </c>
      <c r="D259" s="98" t="s">
        <v>164</v>
      </c>
      <c r="E259" s="133">
        <v>4688</v>
      </c>
      <c r="F259" s="134" t="s">
        <v>75</v>
      </c>
      <c r="G259" s="135" t="s">
        <v>143</v>
      </c>
      <c r="H259" s="136" t="s">
        <v>317</v>
      </c>
      <c r="I259" s="153">
        <v>23</v>
      </c>
    </row>
    <row r="260" spans="1:9" ht="16.899999999999999" customHeight="1" x14ac:dyDescent="0.25">
      <c r="A260" s="131" t="s">
        <v>156</v>
      </c>
      <c r="B260" s="132" t="s">
        <v>164</v>
      </c>
      <c r="C260" s="131" t="s">
        <v>156</v>
      </c>
      <c r="D260" s="98" t="s">
        <v>164</v>
      </c>
      <c r="E260" s="133">
        <v>4689</v>
      </c>
      <c r="F260" s="134" t="s">
        <v>76</v>
      </c>
      <c r="G260" s="135" t="s">
        <v>143</v>
      </c>
      <c r="H260" s="136" t="s">
        <v>317</v>
      </c>
      <c r="I260" s="153">
        <v>16</v>
      </c>
    </row>
    <row r="261" spans="1:9" ht="16.899999999999999" customHeight="1" x14ac:dyDescent="0.25">
      <c r="A261" s="131" t="s">
        <v>156</v>
      </c>
      <c r="B261" s="132" t="s">
        <v>164</v>
      </c>
      <c r="C261" s="131" t="s">
        <v>156</v>
      </c>
      <c r="D261" s="98" t="s">
        <v>164</v>
      </c>
      <c r="E261" s="133">
        <v>4690</v>
      </c>
      <c r="F261" s="134" t="s">
        <v>77</v>
      </c>
      <c r="G261" s="135" t="s">
        <v>143</v>
      </c>
      <c r="H261" s="136" t="s">
        <v>317</v>
      </c>
      <c r="I261" s="153">
        <v>15</v>
      </c>
    </row>
    <row r="262" spans="1:9" ht="16.899999999999999" customHeight="1" x14ac:dyDescent="0.25">
      <c r="A262" s="131" t="s">
        <v>156</v>
      </c>
      <c r="B262" s="132" t="s">
        <v>164</v>
      </c>
      <c r="C262" s="131" t="s">
        <v>156</v>
      </c>
      <c r="D262" s="98" t="s">
        <v>164</v>
      </c>
      <c r="E262" s="133">
        <v>4691</v>
      </c>
      <c r="F262" s="134" t="s">
        <v>78</v>
      </c>
      <c r="G262" s="135" t="s">
        <v>143</v>
      </c>
      <c r="H262" s="136" t="s">
        <v>317</v>
      </c>
      <c r="I262" s="153">
        <v>7</v>
      </c>
    </row>
    <row r="263" spans="1:9" ht="16.899999999999999" customHeight="1" x14ac:dyDescent="0.25">
      <c r="A263" s="131" t="s">
        <v>156</v>
      </c>
      <c r="B263" s="132" t="s">
        <v>164</v>
      </c>
      <c r="C263" s="131" t="s">
        <v>156</v>
      </c>
      <c r="D263" s="98" t="s">
        <v>164</v>
      </c>
      <c r="E263" s="133">
        <v>6925</v>
      </c>
      <c r="F263" s="134" t="s">
        <v>79</v>
      </c>
      <c r="G263" s="135" t="s">
        <v>143</v>
      </c>
      <c r="H263" s="136" t="s">
        <v>317</v>
      </c>
      <c r="I263" s="153">
        <v>11</v>
      </c>
    </row>
    <row r="264" spans="1:9" ht="16.899999999999999" customHeight="1" x14ac:dyDescent="0.25">
      <c r="A264" s="131" t="s">
        <v>156</v>
      </c>
      <c r="B264" s="132" t="s">
        <v>164</v>
      </c>
      <c r="C264" s="131" t="s">
        <v>156</v>
      </c>
      <c r="D264" s="98" t="s">
        <v>164</v>
      </c>
      <c r="E264" s="133">
        <v>7086</v>
      </c>
      <c r="F264" s="134" t="s">
        <v>80</v>
      </c>
      <c r="G264" s="135" t="s">
        <v>143</v>
      </c>
      <c r="H264" s="136" t="s">
        <v>317</v>
      </c>
      <c r="I264" s="153">
        <v>9</v>
      </c>
    </row>
    <row r="265" spans="1:9" ht="16.899999999999999" customHeight="1" x14ac:dyDescent="0.25">
      <c r="A265" s="131" t="s">
        <v>156</v>
      </c>
      <c r="B265" s="132" t="s">
        <v>164</v>
      </c>
      <c r="C265" s="131" t="s">
        <v>156</v>
      </c>
      <c r="D265" s="98" t="s">
        <v>164</v>
      </c>
      <c r="E265" s="133">
        <v>7117</v>
      </c>
      <c r="F265" s="134" t="s">
        <v>81</v>
      </c>
      <c r="G265" s="135" t="s">
        <v>143</v>
      </c>
      <c r="H265" s="136" t="s">
        <v>317</v>
      </c>
      <c r="I265" s="153">
        <v>10</v>
      </c>
    </row>
    <row r="266" spans="1:9" ht="16.899999999999999" customHeight="1" x14ac:dyDescent="0.25">
      <c r="A266" s="131" t="s">
        <v>156</v>
      </c>
      <c r="B266" s="132" t="s">
        <v>164</v>
      </c>
      <c r="C266" s="131" t="s">
        <v>156</v>
      </c>
      <c r="D266" s="98" t="s">
        <v>164</v>
      </c>
      <c r="E266" s="133">
        <v>9326</v>
      </c>
      <c r="F266" s="134" t="s">
        <v>82</v>
      </c>
      <c r="G266" s="135" t="s">
        <v>143</v>
      </c>
      <c r="H266" s="136" t="s">
        <v>317</v>
      </c>
      <c r="I266" s="153">
        <v>13</v>
      </c>
    </row>
    <row r="267" spans="1:9" ht="16.899999999999999" customHeight="1" x14ac:dyDescent="0.25">
      <c r="A267" s="131" t="s">
        <v>156</v>
      </c>
      <c r="B267" s="132" t="s">
        <v>164</v>
      </c>
      <c r="C267" s="131" t="s">
        <v>156</v>
      </c>
      <c r="D267" s="98" t="s">
        <v>164</v>
      </c>
      <c r="E267" s="133">
        <v>10992</v>
      </c>
      <c r="F267" s="134" t="s">
        <v>83</v>
      </c>
      <c r="G267" s="135" t="s">
        <v>143</v>
      </c>
      <c r="H267" s="136" t="s">
        <v>317</v>
      </c>
      <c r="I267" s="153">
        <v>7</v>
      </c>
    </row>
    <row r="268" spans="1:9" ht="16.899999999999999" customHeight="1" x14ac:dyDescent="0.25">
      <c r="A268" s="131" t="s">
        <v>156</v>
      </c>
      <c r="B268" s="132" t="s">
        <v>165</v>
      </c>
      <c r="C268" s="131" t="s">
        <v>156</v>
      </c>
      <c r="D268" s="98" t="s">
        <v>165</v>
      </c>
      <c r="E268" s="133">
        <v>4763</v>
      </c>
      <c r="F268" s="134" t="s">
        <v>187</v>
      </c>
      <c r="G268" s="135" t="s">
        <v>143</v>
      </c>
      <c r="H268" s="136" t="s">
        <v>317</v>
      </c>
      <c r="I268" s="153">
        <v>47</v>
      </c>
    </row>
    <row r="269" spans="1:9" ht="16.899999999999999" customHeight="1" x14ac:dyDescent="0.25">
      <c r="A269" s="131" t="s">
        <v>156</v>
      </c>
      <c r="B269" s="132" t="s">
        <v>248</v>
      </c>
      <c r="C269" s="131" t="s">
        <v>156</v>
      </c>
      <c r="D269" s="98" t="s">
        <v>165</v>
      </c>
      <c r="E269" s="133">
        <v>4764</v>
      </c>
      <c r="F269" s="134" t="s">
        <v>188</v>
      </c>
      <c r="G269" s="135" t="s">
        <v>143</v>
      </c>
      <c r="H269" s="136" t="s">
        <v>317</v>
      </c>
      <c r="I269" s="153">
        <v>27</v>
      </c>
    </row>
    <row r="270" spans="1:9" ht="16.899999999999999" customHeight="1" x14ac:dyDescent="0.25">
      <c r="A270" s="131" t="s">
        <v>156</v>
      </c>
      <c r="B270" s="132" t="s">
        <v>165</v>
      </c>
      <c r="C270" s="131" t="s">
        <v>156</v>
      </c>
      <c r="D270" s="98" t="s">
        <v>165</v>
      </c>
      <c r="E270" s="133">
        <v>4765</v>
      </c>
      <c r="F270" s="134" t="s">
        <v>84</v>
      </c>
      <c r="G270" s="135" t="s">
        <v>143</v>
      </c>
      <c r="H270" s="136" t="s">
        <v>317</v>
      </c>
      <c r="I270" s="153">
        <v>8</v>
      </c>
    </row>
    <row r="271" spans="1:9" ht="16.899999999999999" customHeight="1" x14ac:dyDescent="0.25">
      <c r="A271" s="131" t="s">
        <v>156</v>
      </c>
      <c r="B271" s="132" t="s">
        <v>165</v>
      </c>
      <c r="C271" s="131" t="s">
        <v>156</v>
      </c>
      <c r="D271" s="98" t="s">
        <v>165</v>
      </c>
      <c r="E271" s="133">
        <v>4766</v>
      </c>
      <c r="F271" s="134" t="s">
        <v>85</v>
      </c>
      <c r="G271" s="135" t="s">
        <v>143</v>
      </c>
      <c r="H271" s="136" t="s">
        <v>317</v>
      </c>
      <c r="I271" s="153">
        <v>8</v>
      </c>
    </row>
    <row r="272" spans="1:9" ht="16.899999999999999" customHeight="1" x14ac:dyDescent="0.25">
      <c r="A272" s="131" t="s">
        <v>156</v>
      </c>
      <c r="B272" s="132" t="s">
        <v>165</v>
      </c>
      <c r="C272" s="131" t="s">
        <v>156</v>
      </c>
      <c r="D272" s="98" t="s">
        <v>165</v>
      </c>
      <c r="E272" s="133">
        <v>4767</v>
      </c>
      <c r="F272" s="134" t="s">
        <v>86</v>
      </c>
      <c r="G272" s="135" t="s">
        <v>143</v>
      </c>
      <c r="H272" s="136" t="s">
        <v>317</v>
      </c>
      <c r="I272" s="153">
        <v>9</v>
      </c>
    </row>
    <row r="273" spans="1:9" ht="16.899999999999999" customHeight="1" x14ac:dyDescent="0.25">
      <c r="A273" s="131" t="s">
        <v>156</v>
      </c>
      <c r="B273" s="132" t="s">
        <v>248</v>
      </c>
      <c r="C273" s="131" t="s">
        <v>156</v>
      </c>
      <c r="D273" s="98" t="s">
        <v>165</v>
      </c>
      <c r="E273" s="133">
        <v>4768</v>
      </c>
      <c r="F273" s="134" t="s">
        <v>87</v>
      </c>
      <c r="G273" s="135" t="s">
        <v>143</v>
      </c>
      <c r="H273" s="136" t="s">
        <v>317</v>
      </c>
      <c r="I273" s="153">
        <v>21</v>
      </c>
    </row>
    <row r="274" spans="1:9" ht="16.899999999999999" customHeight="1" x14ac:dyDescent="0.25">
      <c r="A274" s="131" t="s">
        <v>156</v>
      </c>
      <c r="B274" s="132" t="s">
        <v>165</v>
      </c>
      <c r="C274" s="131" t="s">
        <v>156</v>
      </c>
      <c r="D274" s="98" t="s">
        <v>165</v>
      </c>
      <c r="E274" s="133">
        <v>4769</v>
      </c>
      <c r="F274" s="134" t="s">
        <v>88</v>
      </c>
      <c r="G274" s="135" t="s">
        <v>143</v>
      </c>
      <c r="H274" s="136" t="s">
        <v>317</v>
      </c>
      <c r="I274" s="153">
        <v>3</v>
      </c>
    </row>
    <row r="275" spans="1:9" ht="16.899999999999999" customHeight="1" x14ac:dyDescent="0.25">
      <c r="A275" s="131" t="s">
        <v>156</v>
      </c>
      <c r="B275" s="132" t="s">
        <v>165</v>
      </c>
      <c r="C275" s="131" t="s">
        <v>156</v>
      </c>
      <c r="D275" s="98" t="s">
        <v>165</v>
      </c>
      <c r="E275" s="133">
        <v>4770</v>
      </c>
      <c r="F275" s="134" t="s">
        <v>89</v>
      </c>
      <c r="G275" s="135" t="s">
        <v>143</v>
      </c>
      <c r="H275" s="136" t="s">
        <v>317</v>
      </c>
      <c r="I275" s="153">
        <v>13</v>
      </c>
    </row>
    <row r="276" spans="1:9" ht="16.899999999999999" customHeight="1" x14ac:dyDescent="0.25">
      <c r="A276" s="131" t="s">
        <v>156</v>
      </c>
      <c r="B276" s="132" t="s">
        <v>248</v>
      </c>
      <c r="C276" s="131" t="s">
        <v>156</v>
      </c>
      <c r="D276" s="98" t="s">
        <v>165</v>
      </c>
      <c r="E276" s="133">
        <v>6673</v>
      </c>
      <c r="F276" s="134" t="s">
        <v>90</v>
      </c>
      <c r="G276" s="135" t="s">
        <v>143</v>
      </c>
      <c r="H276" s="136" t="s">
        <v>317</v>
      </c>
      <c r="I276" s="153">
        <v>46</v>
      </c>
    </row>
    <row r="277" spans="1:9" ht="16.899999999999999" customHeight="1" x14ac:dyDescent="0.25">
      <c r="A277" s="131" t="s">
        <v>156</v>
      </c>
      <c r="B277" s="132" t="s">
        <v>166</v>
      </c>
      <c r="C277" s="131" t="s">
        <v>156</v>
      </c>
      <c r="D277" s="98" t="s">
        <v>172</v>
      </c>
      <c r="E277" s="133">
        <v>4771</v>
      </c>
      <c r="F277" s="134" t="s">
        <v>91</v>
      </c>
      <c r="G277" s="135" t="s">
        <v>143</v>
      </c>
      <c r="H277" s="136" t="s">
        <v>317</v>
      </c>
      <c r="I277" s="153">
        <v>29</v>
      </c>
    </row>
    <row r="278" spans="1:9" ht="16.899999999999999" customHeight="1" x14ac:dyDescent="0.25">
      <c r="A278" s="131" t="s">
        <v>156</v>
      </c>
      <c r="B278" s="132" t="s">
        <v>166</v>
      </c>
      <c r="C278" s="131" t="s">
        <v>156</v>
      </c>
      <c r="D278" s="98" t="s">
        <v>172</v>
      </c>
      <c r="E278" s="133">
        <v>4772</v>
      </c>
      <c r="F278" s="134" t="s">
        <v>92</v>
      </c>
      <c r="G278" s="135" t="s">
        <v>143</v>
      </c>
      <c r="H278" s="136" t="s">
        <v>317</v>
      </c>
      <c r="I278" s="153">
        <v>13</v>
      </c>
    </row>
    <row r="279" spans="1:9" ht="16.899999999999999" customHeight="1" x14ac:dyDescent="0.25">
      <c r="A279" s="131" t="s">
        <v>156</v>
      </c>
      <c r="B279" s="132" t="s">
        <v>166</v>
      </c>
      <c r="C279" s="131" t="s">
        <v>156</v>
      </c>
      <c r="D279" s="98" t="s">
        <v>172</v>
      </c>
      <c r="E279" s="133">
        <v>4773</v>
      </c>
      <c r="F279" s="134" t="s">
        <v>93</v>
      </c>
      <c r="G279" s="135" t="s">
        <v>143</v>
      </c>
      <c r="H279" s="136" t="s">
        <v>317</v>
      </c>
      <c r="I279" s="153">
        <v>3</v>
      </c>
    </row>
    <row r="280" spans="1:9" ht="16.899999999999999" customHeight="1" x14ac:dyDescent="0.25">
      <c r="A280" s="131" t="s">
        <v>156</v>
      </c>
      <c r="B280" s="132" t="s">
        <v>166</v>
      </c>
      <c r="C280" s="131" t="s">
        <v>156</v>
      </c>
      <c r="D280" s="98" t="s">
        <v>172</v>
      </c>
      <c r="E280" s="133">
        <v>4774</v>
      </c>
      <c r="F280" s="134" t="s">
        <v>189</v>
      </c>
      <c r="G280" s="135" t="s">
        <v>143</v>
      </c>
      <c r="H280" s="136" t="s">
        <v>317</v>
      </c>
      <c r="I280" s="153">
        <v>11</v>
      </c>
    </row>
    <row r="281" spans="1:9" ht="16.899999999999999" customHeight="1" x14ac:dyDescent="0.25">
      <c r="A281" s="131" t="s">
        <v>156</v>
      </c>
      <c r="B281" s="132" t="s">
        <v>166</v>
      </c>
      <c r="C281" s="131" t="s">
        <v>156</v>
      </c>
      <c r="D281" s="98" t="s">
        <v>172</v>
      </c>
      <c r="E281" s="133">
        <v>6670</v>
      </c>
      <c r="F281" s="134" t="s">
        <v>94</v>
      </c>
      <c r="G281" s="135" t="s">
        <v>143</v>
      </c>
      <c r="H281" s="136" t="s">
        <v>317</v>
      </c>
      <c r="I281" s="153">
        <v>15</v>
      </c>
    </row>
    <row r="282" spans="1:9" ht="16.899999999999999" customHeight="1" x14ac:dyDescent="0.25">
      <c r="A282" s="131" t="s">
        <v>156</v>
      </c>
      <c r="B282" s="132" t="s">
        <v>166</v>
      </c>
      <c r="C282" s="131" t="s">
        <v>156</v>
      </c>
      <c r="D282" s="98" t="s">
        <v>172</v>
      </c>
      <c r="E282" s="133">
        <v>7119</v>
      </c>
      <c r="F282" s="134" t="s">
        <v>95</v>
      </c>
      <c r="G282" s="135" t="s">
        <v>143</v>
      </c>
      <c r="H282" s="136" t="s">
        <v>317</v>
      </c>
      <c r="I282" s="153">
        <v>9</v>
      </c>
    </row>
    <row r="283" spans="1:9" ht="16.899999999999999" customHeight="1" x14ac:dyDescent="0.25">
      <c r="A283" s="131" t="s">
        <v>156</v>
      </c>
      <c r="B283" s="132" t="s">
        <v>166</v>
      </c>
      <c r="C283" s="131" t="s">
        <v>156</v>
      </c>
      <c r="D283" s="98" t="s">
        <v>172</v>
      </c>
      <c r="E283" s="133">
        <v>31637</v>
      </c>
      <c r="F283" s="134" t="s">
        <v>315</v>
      </c>
      <c r="G283" s="135" t="s">
        <v>143</v>
      </c>
      <c r="H283" s="136" t="s">
        <v>317</v>
      </c>
      <c r="I283" s="153">
        <v>9</v>
      </c>
    </row>
    <row r="284" spans="1:9" ht="16.899999999999999" customHeight="1" x14ac:dyDescent="0.25">
      <c r="A284" s="131" t="s">
        <v>156</v>
      </c>
      <c r="B284" s="132" t="s">
        <v>158</v>
      </c>
      <c r="C284" s="131" t="s">
        <v>156</v>
      </c>
      <c r="D284" s="98" t="s">
        <v>158</v>
      </c>
      <c r="E284" s="133">
        <v>4730</v>
      </c>
      <c r="F284" s="134" t="s">
        <v>96</v>
      </c>
      <c r="G284" s="135" t="s">
        <v>143</v>
      </c>
      <c r="H284" s="136" t="s">
        <v>317</v>
      </c>
      <c r="I284" s="153">
        <v>84</v>
      </c>
    </row>
    <row r="285" spans="1:9" ht="16.899999999999999" customHeight="1" x14ac:dyDescent="0.25">
      <c r="A285" s="131" t="s">
        <v>156</v>
      </c>
      <c r="B285" s="132" t="s">
        <v>158</v>
      </c>
      <c r="C285" s="131" t="s">
        <v>156</v>
      </c>
      <c r="D285" s="98" t="s">
        <v>158</v>
      </c>
      <c r="E285" s="133">
        <v>4731</v>
      </c>
      <c r="F285" s="134" t="s">
        <v>97</v>
      </c>
      <c r="G285" s="135" t="s">
        <v>143</v>
      </c>
      <c r="H285" s="136" t="s">
        <v>317</v>
      </c>
      <c r="I285" s="153">
        <v>22</v>
      </c>
    </row>
    <row r="286" spans="1:9" ht="16.899999999999999" customHeight="1" x14ac:dyDescent="0.25">
      <c r="A286" s="131" t="s">
        <v>156</v>
      </c>
      <c r="B286" s="132" t="s">
        <v>158</v>
      </c>
      <c r="C286" s="131" t="s">
        <v>156</v>
      </c>
      <c r="D286" s="98" t="s">
        <v>158</v>
      </c>
      <c r="E286" s="133">
        <v>4732</v>
      </c>
      <c r="F286" s="134" t="s">
        <v>190</v>
      </c>
      <c r="G286" s="135" t="s">
        <v>143</v>
      </c>
      <c r="H286" s="136" t="s">
        <v>317</v>
      </c>
      <c r="I286" s="153">
        <v>27</v>
      </c>
    </row>
    <row r="287" spans="1:9" ht="16.899999999999999" customHeight="1" x14ac:dyDescent="0.25">
      <c r="A287" s="131" t="s">
        <v>156</v>
      </c>
      <c r="B287" s="132" t="s">
        <v>158</v>
      </c>
      <c r="C287" s="131" t="s">
        <v>156</v>
      </c>
      <c r="D287" s="98" t="s">
        <v>158</v>
      </c>
      <c r="E287" s="133">
        <v>4733</v>
      </c>
      <c r="F287" s="134" t="s">
        <v>98</v>
      </c>
      <c r="G287" s="135" t="s">
        <v>143</v>
      </c>
      <c r="H287" s="136" t="s">
        <v>317</v>
      </c>
      <c r="I287" s="153">
        <v>9</v>
      </c>
    </row>
    <row r="288" spans="1:9" ht="16.899999999999999" customHeight="1" x14ac:dyDescent="0.25">
      <c r="A288" s="131" t="s">
        <v>156</v>
      </c>
      <c r="B288" s="132" t="s">
        <v>158</v>
      </c>
      <c r="C288" s="131" t="s">
        <v>156</v>
      </c>
      <c r="D288" s="98" t="s">
        <v>158</v>
      </c>
      <c r="E288" s="133">
        <v>4734</v>
      </c>
      <c r="F288" s="134" t="s">
        <v>191</v>
      </c>
      <c r="G288" s="135" t="s">
        <v>143</v>
      </c>
      <c r="H288" s="136" t="s">
        <v>317</v>
      </c>
      <c r="I288" s="153">
        <v>10</v>
      </c>
    </row>
    <row r="289" spans="1:9" ht="16.899999999999999" customHeight="1" x14ac:dyDescent="0.25">
      <c r="A289" s="131" t="s">
        <v>156</v>
      </c>
      <c r="B289" s="132" t="s">
        <v>158</v>
      </c>
      <c r="C289" s="131" t="s">
        <v>156</v>
      </c>
      <c r="D289" s="98" t="s">
        <v>158</v>
      </c>
      <c r="E289" s="133">
        <v>7712</v>
      </c>
      <c r="F289" s="134" t="s">
        <v>99</v>
      </c>
      <c r="G289" s="135" t="s">
        <v>143</v>
      </c>
      <c r="H289" s="136" t="s">
        <v>317</v>
      </c>
      <c r="I289" s="153">
        <v>18</v>
      </c>
    </row>
    <row r="290" spans="1:9" ht="16.899999999999999" customHeight="1" x14ac:dyDescent="0.25">
      <c r="A290" s="131" t="s">
        <v>156</v>
      </c>
      <c r="B290" s="132" t="s">
        <v>158</v>
      </c>
      <c r="C290" s="131" t="s">
        <v>156</v>
      </c>
      <c r="D290" s="98" t="s">
        <v>158</v>
      </c>
      <c r="E290" s="133">
        <v>9871</v>
      </c>
      <c r="F290" s="134" t="s">
        <v>100</v>
      </c>
      <c r="G290" s="135" t="s">
        <v>143</v>
      </c>
      <c r="H290" s="136" t="s">
        <v>317</v>
      </c>
      <c r="I290" s="153">
        <v>12</v>
      </c>
    </row>
    <row r="291" spans="1:9" ht="16.899999999999999" customHeight="1" x14ac:dyDescent="0.25">
      <c r="A291" s="131" t="s">
        <v>156</v>
      </c>
      <c r="B291" s="132" t="s">
        <v>158</v>
      </c>
      <c r="C291" s="131" t="s">
        <v>156</v>
      </c>
      <c r="D291" s="98" t="s">
        <v>158</v>
      </c>
      <c r="E291" s="133">
        <v>12166</v>
      </c>
      <c r="F291" s="134" t="s">
        <v>101</v>
      </c>
      <c r="G291" s="135" t="s">
        <v>143</v>
      </c>
      <c r="H291" s="136" t="s">
        <v>317</v>
      </c>
      <c r="I291" s="153">
        <v>20</v>
      </c>
    </row>
    <row r="292" spans="1:9" ht="16.899999999999999" customHeight="1" x14ac:dyDescent="0.25">
      <c r="A292" s="131" t="s">
        <v>156</v>
      </c>
      <c r="B292" s="132" t="s">
        <v>160</v>
      </c>
      <c r="C292" s="131" t="s">
        <v>156</v>
      </c>
      <c r="D292" s="98" t="s">
        <v>173</v>
      </c>
      <c r="E292" s="133">
        <v>4692</v>
      </c>
      <c r="F292" s="134" t="s">
        <v>102</v>
      </c>
      <c r="G292" s="135" t="s">
        <v>143</v>
      </c>
      <c r="H292" s="136" t="s">
        <v>317</v>
      </c>
      <c r="I292" s="153">
        <v>20</v>
      </c>
    </row>
    <row r="293" spans="1:9" ht="16.899999999999999" customHeight="1" x14ac:dyDescent="0.25">
      <c r="A293" s="131" t="s">
        <v>156</v>
      </c>
      <c r="B293" s="132" t="s">
        <v>160</v>
      </c>
      <c r="C293" s="131" t="s">
        <v>156</v>
      </c>
      <c r="D293" s="98" t="s">
        <v>173</v>
      </c>
      <c r="E293" s="133">
        <v>4693</v>
      </c>
      <c r="F293" s="134" t="s">
        <v>103</v>
      </c>
      <c r="G293" s="135" t="s">
        <v>143</v>
      </c>
      <c r="H293" s="136" t="s">
        <v>317</v>
      </c>
      <c r="I293" s="153">
        <v>6</v>
      </c>
    </row>
    <row r="294" spans="1:9" ht="16.899999999999999" customHeight="1" x14ac:dyDescent="0.25">
      <c r="A294" s="131" t="s">
        <v>156</v>
      </c>
      <c r="B294" s="132" t="s">
        <v>160</v>
      </c>
      <c r="C294" s="131" t="s">
        <v>156</v>
      </c>
      <c r="D294" s="98" t="s">
        <v>173</v>
      </c>
      <c r="E294" s="133">
        <v>4694</v>
      </c>
      <c r="F294" s="134" t="s">
        <v>104</v>
      </c>
      <c r="G294" s="135" t="s">
        <v>143</v>
      </c>
      <c r="H294" s="136" t="s">
        <v>317</v>
      </c>
      <c r="I294" s="153">
        <v>5</v>
      </c>
    </row>
    <row r="295" spans="1:9" ht="16.899999999999999" customHeight="1" x14ac:dyDescent="0.25">
      <c r="A295" s="131" t="s">
        <v>156</v>
      </c>
      <c r="B295" s="132" t="s">
        <v>160</v>
      </c>
      <c r="C295" s="131" t="s">
        <v>156</v>
      </c>
      <c r="D295" s="98" t="s">
        <v>173</v>
      </c>
      <c r="E295" s="133">
        <v>7089</v>
      </c>
      <c r="F295" s="134" t="s">
        <v>105</v>
      </c>
      <c r="G295" s="135" t="s">
        <v>143</v>
      </c>
      <c r="H295" s="136" t="s">
        <v>317</v>
      </c>
      <c r="I295" s="153">
        <v>18</v>
      </c>
    </row>
    <row r="296" spans="1:9" ht="16.899999999999999" customHeight="1" x14ac:dyDescent="0.25">
      <c r="A296" s="131" t="s">
        <v>156</v>
      </c>
      <c r="B296" s="132" t="s">
        <v>167</v>
      </c>
      <c r="C296" s="131" t="s">
        <v>156</v>
      </c>
      <c r="D296" s="98" t="s">
        <v>167</v>
      </c>
      <c r="E296" s="133">
        <v>4711</v>
      </c>
      <c r="F296" s="134" t="s">
        <v>106</v>
      </c>
      <c r="G296" s="135" t="s">
        <v>143</v>
      </c>
      <c r="H296" s="136" t="s">
        <v>317</v>
      </c>
      <c r="I296" s="153">
        <v>71</v>
      </c>
    </row>
    <row r="297" spans="1:9" ht="16.899999999999999" customHeight="1" x14ac:dyDescent="0.25">
      <c r="A297" s="131" t="s">
        <v>156</v>
      </c>
      <c r="B297" s="132" t="s">
        <v>167</v>
      </c>
      <c r="C297" s="131" t="s">
        <v>156</v>
      </c>
      <c r="D297" s="98" t="s">
        <v>167</v>
      </c>
      <c r="E297" s="133">
        <v>4712</v>
      </c>
      <c r="F297" s="134" t="s">
        <v>107</v>
      </c>
      <c r="G297" s="135" t="s">
        <v>143</v>
      </c>
      <c r="H297" s="136" t="s">
        <v>317</v>
      </c>
      <c r="I297" s="153">
        <v>12</v>
      </c>
    </row>
    <row r="298" spans="1:9" ht="16.899999999999999" customHeight="1" x14ac:dyDescent="0.25">
      <c r="A298" s="131" t="s">
        <v>156</v>
      </c>
      <c r="B298" s="132" t="s">
        <v>167</v>
      </c>
      <c r="C298" s="131" t="s">
        <v>156</v>
      </c>
      <c r="D298" s="98" t="s">
        <v>167</v>
      </c>
      <c r="E298" s="133">
        <v>4713</v>
      </c>
      <c r="F298" s="134" t="s">
        <v>108</v>
      </c>
      <c r="G298" s="135" t="s">
        <v>143</v>
      </c>
      <c r="H298" s="136" t="s">
        <v>317</v>
      </c>
      <c r="I298" s="153">
        <v>8</v>
      </c>
    </row>
    <row r="299" spans="1:9" ht="16.899999999999999" customHeight="1" x14ac:dyDescent="0.25">
      <c r="A299" s="131" t="s">
        <v>156</v>
      </c>
      <c r="B299" s="132" t="s">
        <v>167</v>
      </c>
      <c r="C299" s="131" t="s">
        <v>156</v>
      </c>
      <c r="D299" s="98" t="s">
        <v>167</v>
      </c>
      <c r="E299" s="133">
        <v>4714</v>
      </c>
      <c r="F299" s="134" t="s">
        <v>109</v>
      </c>
      <c r="G299" s="135" t="s">
        <v>143</v>
      </c>
      <c r="H299" s="136" t="s">
        <v>317</v>
      </c>
      <c r="I299" s="153">
        <v>12</v>
      </c>
    </row>
    <row r="300" spans="1:9" ht="16.899999999999999" customHeight="1" x14ac:dyDescent="0.25">
      <c r="A300" s="131" t="s">
        <v>156</v>
      </c>
      <c r="B300" s="132" t="s">
        <v>167</v>
      </c>
      <c r="C300" s="131" t="s">
        <v>156</v>
      </c>
      <c r="D300" s="98" t="s">
        <v>167</v>
      </c>
      <c r="E300" s="133">
        <v>4715</v>
      </c>
      <c r="F300" s="134" t="s">
        <v>110</v>
      </c>
      <c r="G300" s="135" t="s">
        <v>143</v>
      </c>
      <c r="H300" s="136" t="s">
        <v>317</v>
      </c>
      <c r="I300" s="153">
        <v>29</v>
      </c>
    </row>
    <row r="301" spans="1:9" ht="16.899999999999999" customHeight="1" x14ac:dyDescent="0.25">
      <c r="A301" s="131" t="s">
        <v>156</v>
      </c>
      <c r="B301" s="132" t="s">
        <v>167</v>
      </c>
      <c r="C301" s="131" t="s">
        <v>156</v>
      </c>
      <c r="D301" s="98" t="s">
        <v>167</v>
      </c>
      <c r="E301" s="133">
        <v>4716</v>
      </c>
      <c r="F301" s="134" t="s">
        <v>111</v>
      </c>
      <c r="G301" s="135" t="s">
        <v>143</v>
      </c>
      <c r="H301" s="136" t="s">
        <v>317</v>
      </c>
      <c r="I301" s="153">
        <v>47</v>
      </c>
    </row>
    <row r="302" spans="1:9" ht="16.899999999999999" customHeight="1" x14ac:dyDescent="0.25">
      <c r="A302" s="131" t="s">
        <v>156</v>
      </c>
      <c r="B302" s="132" t="s">
        <v>167</v>
      </c>
      <c r="C302" s="131" t="s">
        <v>156</v>
      </c>
      <c r="D302" s="98" t="s">
        <v>167</v>
      </c>
      <c r="E302" s="133">
        <v>4717</v>
      </c>
      <c r="F302" s="134" t="s">
        <v>112</v>
      </c>
      <c r="G302" s="135" t="s">
        <v>143</v>
      </c>
      <c r="H302" s="136" t="s">
        <v>317</v>
      </c>
      <c r="I302" s="153">
        <v>13</v>
      </c>
    </row>
    <row r="303" spans="1:9" ht="16.899999999999999" customHeight="1" x14ac:dyDescent="0.25">
      <c r="A303" s="131" t="s">
        <v>156</v>
      </c>
      <c r="B303" s="132" t="s">
        <v>167</v>
      </c>
      <c r="C303" s="131" t="s">
        <v>156</v>
      </c>
      <c r="D303" s="98" t="s">
        <v>167</v>
      </c>
      <c r="E303" s="133">
        <v>7711</v>
      </c>
      <c r="F303" s="134" t="s">
        <v>282</v>
      </c>
      <c r="G303" s="135" t="s">
        <v>143</v>
      </c>
      <c r="H303" s="136" t="s">
        <v>317</v>
      </c>
      <c r="I303" s="153">
        <v>45</v>
      </c>
    </row>
    <row r="304" spans="1:9" ht="16.899999999999999" customHeight="1" x14ac:dyDescent="0.25">
      <c r="A304" s="131" t="s">
        <v>156</v>
      </c>
      <c r="B304" s="132" t="s">
        <v>167</v>
      </c>
      <c r="C304" s="131" t="s">
        <v>156</v>
      </c>
      <c r="D304" s="98" t="s">
        <v>167</v>
      </c>
      <c r="E304" s="133">
        <v>7032</v>
      </c>
      <c r="F304" s="134" t="s">
        <v>113</v>
      </c>
      <c r="G304" s="135" t="s">
        <v>143</v>
      </c>
      <c r="H304" s="136" t="s">
        <v>317</v>
      </c>
      <c r="I304" s="153">
        <v>15</v>
      </c>
    </row>
    <row r="305" spans="1:9" ht="16.899999999999999" customHeight="1" x14ac:dyDescent="0.25">
      <c r="A305" s="131" t="s">
        <v>156</v>
      </c>
      <c r="B305" s="132" t="s">
        <v>167</v>
      </c>
      <c r="C305" s="131" t="s">
        <v>156</v>
      </c>
      <c r="D305" s="98" t="s">
        <v>167</v>
      </c>
      <c r="E305" s="133">
        <v>11327</v>
      </c>
      <c r="F305" s="134" t="s">
        <v>114</v>
      </c>
      <c r="G305" s="135" t="s">
        <v>143</v>
      </c>
      <c r="H305" s="136" t="s">
        <v>317</v>
      </c>
      <c r="I305" s="153">
        <v>19</v>
      </c>
    </row>
    <row r="306" spans="1:9" ht="16.899999999999999" customHeight="1" x14ac:dyDescent="0.25">
      <c r="A306" s="131" t="s">
        <v>156</v>
      </c>
      <c r="B306" s="132" t="s">
        <v>166</v>
      </c>
      <c r="C306" s="131" t="s">
        <v>156</v>
      </c>
      <c r="D306" s="98" t="s">
        <v>174</v>
      </c>
      <c r="E306" s="133">
        <v>4780</v>
      </c>
      <c r="F306" s="134" t="s">
        <v>115</v>
      </c>
      <c r="G306" s="135" t="s">
        <v>143</v>
      </c>
      <c r="H306" s="136" t="s">
        <v>317</v>
      </c>
      <c r="I306" s="153">
        <v>4</v>
      </c>
    </row>
    <row r="307" spans="1:9" ht="16.899999999999999" customHeight="1" x14ac:dyDescent="0.25">
      <c r="A307" s="131" t="s">
        <v>156</v>
      </c>
      <c r="B307" s="132" t="s">
        <v>165</v>
      </c>
      <c r="C307" s="131" t="s">
        <v>156</v>
      </c>
      <c r="D307" s="98" t="s">
        <v>174</v>
      </c>
      <c r="E307" s="133">
        <v>6671</v>
      </c>
      <c r="F307" s="134" t="s">
        <v>116</v>
      </c>
      <c r="G307" s="135" t="s">
        <v>143</v>
      </c>
      <c r="H307" s="136" t="s">
        <v>317</v>
      </c>
      <c r="I307" s="153">
        <v>5</v>
      </c>
    </row>
    <row r="308" spans="1:9" ht="16.899999999999999" customHeight="1" x14ac:dyDescent="0.25">
      <c r="A308" s="131" t="s">
        <v>156</v>
      </c>
      <c r="B308" s="132" t="s">
        <v>166</v>
      </c>
      <c r="C308" s="131" t="s">
        <v>156</v>
      </c>
      <c r="D308" s="98" t="s">
        <v>174</v>
      </c>
      <c r="E308" s="133">
        <v>6819</v>
      </c>
      <c r="F308" s="134" t="s">
        <v>117</v>
      </c>
      <c r="G308" s="135" t="s">
        <v>143</v>
      </c>
      <c r="H308" s="136" t="s">
        <v>317</v>
      </c>
      <c r="I308" s="153">
        <v>11</v>
      </c>
    </row>
    <row r="309" spans="1:9" ht="16.899999999999999" customHeight="1" x14ac:dyDescent="0.25">
      <c r="A309" s="131" t="s">
        <v>156</v>
      </c>
      <c r="B309" s="132" t="s">
        <v>157</v>
      </c>
      <c r="C309" s="131" t="s">
        <v>156</v>
      </c>
      <c r="D309" s="98" t="s">
        <v>157</v>
      </c>
      <c r="E309" s="133">
        <v>4742</v>
      </c>
      <c r="F309" s="134" t="s">
        <v>118</v>
      </c>
      <c r="G309" s="135" t="s">
        <v>143</v>
      </c>
      <c r="H309" s="136" t="s">
        <v>317</v>
      </c>
      <c r="I309" s="153">
        <v>168</v>
      </c>
    </row>
    <row r="310" spans="1:9" ht="16.899999999999999" customHeight="1" x14ac:dyDescent="0.25">
      <c r="A310" s="131" t="s">
        <v>156</v>
      </c>
      <c r="B310" s="132" t="s">
        <v>157</v>
      </c>
      <c r="C310" s="131" t="s">
        <v>156</v>
      </c>
      <c r="D310" s="98" t="s">
        <v>157</v>
      </c>
      <c r="E310" s="133">
        <v>4744</v>
      </c>
      <c r="F310" s="134" t="s">
        <v>119</v>
      </c>
      <c r="G310" s="135" t="s">
        <v>143</v>
      </c>
      <c r="H310" s="136" t="s">
        <v>317</v>
      </c>
      <c r="I310" s="153">
        <v>25</v>
      </c>
    </row>
    <row r="311" spans="1:9" ht="16.899999999999999" customHeight="1" x14ac:dyDescent="0.25">
      <c r="A311" s="131" t="s">
        <v>156</v>
      </c>
      <c r="B311" s="132" t="s">
        <v>157</v>
      </c>
      <c r="C311" s="131" t="s">
        <v>156</v>
      </c>
      <c r="D311" s="98" t="s">
        <v>157</v>
      </c>
      <c r="E311" s="133">
        <v>4745</v>
      </c>
      <c r="F311" s="134" t="s">
        <v>120</v>
      </c>
      <c r="G311" s="135" t="s">
        <v>143</v>
      </c>
      <c r="H311" s="136" t="s">
        <v>317</v>
      </c>
      <c r="I311" s="153">
        <v>41</v>
      </c>
    </row>
    <row r="312" spans="1:9" ht="16.899999999999999" customHeight="1" x14ac:dyDescent="0.25">
      <c r="A312" s="131" t="s">
        <v>156</v>
      </c>
      <c r="B312" s="132" t="s">
        <v>157</v>
      </c>
      <c r="C312" s="131" t="s">
        <v>156</v>
      </c>
      <c r="D312" s="98" t="s">
        <v>157</v>
      </c>
      <c r="E312" s="133">
        <v>4746</v>
      </c>
      <c r="F312" s="134" t="s">
        <v>121</v>
      </c>
      <c r="G312" s="135" t="s">
        <v>143</v>
      </c>
      <c r="H312" s="136" t="s">
        <v>317</v>
      </c>
      <c r="I312" s="153">
        <v>7</v>
      </c>
    </row>
    <row r="313" spans="1:9" ht="16.899999999999999" customHeight="1" x14ac:dyDescent="0.25">
      <c r="A313" s="131" t="s">
        <v>156</v>
      </c>
      <c r="B313" s="132" t="s">
        <v>157</v>
      </c>
      <c r="C313" s="131" t="s">
        <v>156</v>
      </c>
      <c r="D313" s="98" t="s">
        <v>157</v>
      </c>
      <c r="E313" s="133">
        <v>4747</v>
      </c>
      <c r="F313" s="134" t="s">
        <v>193</v>
      </c>
      <c r="G313" s="135" t="s">
        <v>143</v>
      </c>
      <c r="H313" s="136" t="s">
        <v>317</v>
      </c>
      <c r="I313" s="153">
        <v>26</v>
      </c>
    </row>
    <row r="314" spans="1:9" ht="16.899999999999999" customHeight="1" x14ac:dyDescent="0.25">
      <c r="A314" s="131" t="s">
        <v>156</v>
      </c>
      <c r="B314" s="132" t="s">
        <v>156</v>
      </c>
      <c r="C314" s="131" t="s">
        <v>156</v>
      </c>
      <c r="D314" s="98" t="s">
        <v>157</v>
      </c>
      <c r="E314" s="133">
        <v>4743</v>
      </c>
      <c r="F314" s="134" t="s">
        <v>122</v>
      </c>
      <c r="G314" s="135" t="s">
        <v>143</v>
      </c>
      <c r="H314" s="136" t="s">
        <v>317</v>
      </c>
      <c r="I314" s="153">
        <v>66</v>
      </c>
    </row>
    <row r="315" spans="1:9" ht="16.899999999999999" customHeight="1" x14ac:dyDescent="0.25">
      <c r="A315" s="131" t="s">
        <v>156</v>
      </c>
      <c r="B315" s="132" t="s">
        <v>156</v>
      </c>
      <c r="C315" s="131" t="s">
        <v>156</v>
      </c>
      <c r="D315" s="98" t="s">
        <v>157</v>
      </c>
      <c r="E315" s="133">
        <v>4748</v>
      </c>
      <c r="F315" s="134" t="s">
        <v>123</v>
      </c>
      <c r="G315" s="135" t="s">
        <v>143</v>
      </c>
      <c r="H315" s="136" t="s">
        <v>317</v>
      </c>
      <c r="I315" s="153">
        <v>12</v>
      </c>
    </row>
    <row r="316" spans="1:9" ht="16.899999999999999" customHeight="1" x14ac:dyDescent="0.25">
      <c r="A316" s="131" t="s">
        <v>156</v>
      </c>
      <c r="B316" s="132" t="s">
        <v>156</v>
      </c>
      <c r="C316" s="131" t="s">
        <v>156</v>
      </c>
      <c r="D316" s="98" t="s">
        <v>157</v>
      </c>
      <c r="E316" s="133">
        <v>4749</v>
      </c>
      <c r="F316" s="134" t="s">
        <v>124</v>
      </c>
      <c r="G316" s="135" t="s">
        <v>143</v>
      </c>
      <c r="H316" s="136" t="s">
        <v>317</v>
      </c>
      <c r="I316" s="153">
        <v>15</v>
      </c>
    </row>
    <row r="317" spans="1:9" ht="16.899999999999999" customHeight="1" x14ac:dyDescent="0.25">
      <c r="A317" s="131" t="s">
        <v>156</v>
      </c>
      <c r="B317" s="132" t="s">
        <v>157</v>
      </c>
      <c r="C317" s="131" t="s">
        <v>156</v>
      </c>
      <c r="D317" s="98" t="s">
        <v>157</v>
      </c>
      <c r="E317" s="133">
        <v>6843</v>
      </c>
      <c r="F317" s="134" t="s">
        <v>126</v>
      </c>
      <c r="G317" s="135" t="s">
        <v>143</v>
      </c>
      <c r="H317" s="136" t="s">
        <v>317</v>
      </c>
      <c r="I317" s="153">
        <v>23</v>
      </c>
    </row>
    <row r="318" spans="1:9" ht="16.899999999999999" customHeight="1" x14ac:dyDescent="0.25">
      <c r="A318" s="131" t="s">
        <v>156</v>
      </c>
      <c r="B318" s="132" t="s">
        <v>157</v>
      </c>
      <c r="C318" s="131" t="s">
        <v>156</v>
      </c>
      <c r="D318" s="98" t="s">
        <v>157</v>
      </c>
      <c r="E318" s="133">
        <v>6812</v>
      </c>
      <c r="F318" s="134" t="s">
        <v>127</v>
      </c>
      <c r="G318" s="135" t="s">
        <v>143</v>
      </c>
      <c r="H318" s="136" t="s">
        <v>317</v>
      </c>
      <c r="I318" s="153">
        <v>16</v>
      </c>
    </row>
    <row r="319" spans="1:9" ht="16.899999999999999" customHeight="1" x14ac:dyDescent="0.25">
      <c r="A319" s="131" t="s">
        <v>156</v>
      </c>
      <c r="B319" s="132" t="s">
        <v>157</v>
      </c>
      <c r="C319" s="131" t="s">
        <v>156</v>
      </c>
      <c r="D319" s="98" t="s">
        <v>157</v>
      </c>
      <c r="E319" s="133">
        <v>8803</v>
      </c>
      <c r="F319" s="134" t="s">
        <v>128</v>
      </c>
      <c r="G319" s="135" t="s">
        <v>143</v>
      </c>
      <c r="H319" s="136" t="s">
        <v>317</v>
      </c>
      <c r="I319" s="153">
        <v>9</v>
      </c>
    </row>
    <row r="320" spans="1:9" ht="16.899999999999999" customHeight="1" x14ac:dyDescent="0.25">
      <c r="A320" s="131" t="s">
        <v>156</v>
      </c>
      <c r="B320" s="132" t="s">
        <v>157</v>
      </c>
      <c r="C320" s="131" t="s">
        <v>156</v>
      </c>
      <c r="D320" s="98" t="s">
        <v>157</v>
      </c>
      <c r="E320" s="133">
        <v>10993</v>
      </c>
      <c r="F320" s="134" t="s">
        <v>194</v>
      </c>
      <c r="G320" s="135" t="s">
        <v>143</v>
      </c>
      <c r="H320" s="136" t="s">
        <v>317</v>
      </c>
      <c r="I320" s="153">
        <v>8</v>
      </c>
    </row>
    <row r="321" spans="1:9" ht="16.899999999999999" customHeight="1" x14ac:dyDescent="0.25">
      <c r="A321" s="131" t="s">
        <v>156</v>
      </c>
      <c r="B321" s="132" t="s">
        <v>157</v>
      </c>
      <c r="C321" s="131" t="s">
        <v>156</v>
      </c>
      <c r="D321" s="98" t="s">
        <v>157</v>
      </c>
      <c r="E321" s="133">
        <v>10879</v>
      </c>
      <c r="F321" s="134" t="s">
        <v>129</v>
      </c>
      <c r="G321" s="135" t="s">
        <v>143</v>
      </c>
      <c r="H321" s="136" t="s">
        <v>317</v>
      </c>
      <c r="I321" s="153">
        <v>24</v>
      </c>
    </row>
    <row r="322" spans="1:9" ht="16.899999999999999" customHeight="1" x14ac:dyDescent="0.25">
      <c r="A322" s="131" t="s">
        <v>156</v>
      </c>
      <c r="B322" s="132" t="s">
        <v>156</v>
      </c>
      <c r="C322" s="131" t="s">
        <v>156</v>
      </c>
      <c r="D322" s="98" t="s">
        <v>157</v>
      </c>
      <c r="E322" s="133">
        <v>25522</v>
      </c>
      <c r="F322" s="134" t="s">
        <v>136</v>
      </c>
      <c r="G322" s="135" t="s">
        <v>143</v>
      </c>
      <c r="H322" s="136" t="s">
        <v>317</v>
      </c>
      <c r="I322" s="153">
        <v>11</v>
      </c>
    </row>
    <row r="323" spans="1:9" ht="16.899999999999999" customHeight="1" x14ac:dyDescent="0.25">
      <c r="A323" s="131" t="s">
        <v>156</v>
      </c>
      <c r="B323" s="132" t="s">
        <v>156</v>
      </c>
      <c r="C323" s="131" t="s">
        <v>156</v>
      </c>
      <c r="D323" s="98" t="s">
        <v>157</v>
      </c>
      <c r="E323" s="133">
        <v>25513</v>
      </c>
      <c r="F323" s="134" t="s">
        <v>224</v>
      </c>
      <c r="G323" s="135" t="s">
        <v>143</v>
      </c>
      <c r="H323" s="136" t="s">
        <v>317</v>
      </c>
      <c r="I323" s="153">
        <v>10</v>
      </c>
    </row>
    <row r="324" spans="1:9" ht="16.899999999999999" customHeight="1" x14ac:dyDescent="0.25">
      <c r="A324" s="131" t="s">
        <v>156</v>
      </c>
      <c r="B324" s="132" t="s">
        <v>156</v>
      </c>
      <c r="C324" s="131" t="s">
        <v>156</v>
      </c>
      <c r="D324" s="98" t="s">
        <v>157</v>
      </c>
      <c r="E324" s="133">
        <v>25508</v>
      </c>
      <c r="F324" s="134" t="s">
        <v>225</v>
      </c>
      <c r="G324" s="135" t="s">
        <v>143</v>
      </c>
      <c r="H324" s="136" t="s">
        <v>317</v>
      </c>
      <c r="I324" s="153">
        <v>4</v>
      </c>
    </row>
    <row r="325" spans="1:9" ht="16.899999999999999" customHeight="1" x14ac:dyDescent="0.25">
      <c r="A325" s="131" t="s">
        <v>156</v>
      </c>
      <c r="B325" s="132" t="s">
        <v>166</v>
      </c>
      <c r="C325" s="131" t="s">
        <v>156</v>
      </c>
      <c r="D325" s="98" t="s">
        <v>166</v>
      </c>
      <c r="E325" s="133">
        <v>4781</v>
      </c>
      <c r="F325" s="134" t="s">
        <v>130</v>
      </c>
      <c r="G325" s="135" t="s">
        <v>143</v>
      </c>
      <c r="H325" s="136" t="s">
        <v>317</v>
      </c>
      <c r="I325" s="153">
        <v>12</v>
      </c>
    </row>
    <row r="326" spans="1:9" ht="16.899999999999999" customHeight="1" x14ac:dyDescent="0.25">
      <c r="A326" s="131" t="s">
        <v>156</v>
      </c>
      <c r="B326" s="132" t="s">
        <v>168</v>
      </c>
      <c r="C326" s="131" t="s">
        <v>156</v>
      </c>
      <c r="D326" s="98" t="s">
        <v>168</v>
      </c>
      <c r="E326" s="133">
        <v>4718</v>
      </c>
      <c r="F326" s="134" t="s">
        <v>131</v>
      </c>
      <c r="G326" s="135" t="s">
        <v>143</v>
      </c>
      <c r="H326" s="136" t="s">
        <v>317</v>
      </c>
      <c r="I326" s="153">
        <v>102</v>
      </c>
    </row>
    <row r="327" spans="1:9" ht="16.899999999999999" customHeight="1" x14ac:dyDescent="0.25">
      <c r="A327" s="131" t="s">
        <v>156</v>
      </c>
      <c r="B327" s="132" t="s">
        <v>168</v>
      </c>
      <c r="C327" s="131" t="s">
        <v>156</v>
      </c>
      <c r="D327" s="98" t="s">
        <v>168</v>
      </c>
      <c r="E327" s="133">
        <v>4720</v>
      </c>
      <c r="F327" s="134" t="s">
        <v>195</v>
      </c>
      <c r="G327" s="135" t="s">
        <v>143</v>
      </c>
      <c r="H327" s="136" t="s">
        <v>317</v>
      </c>
      <c r="I327" s="153">
        <v>18</v>
      </c>
    </row>
    <row r="328" spans="1:9" ht="16.899999999999999" customHeight="1" x14ac:dyDescent="0.25">
      <c r="A328" s="131" t="s">
        <v>156</v>
      </c>
      <c r="B328" s="132" t="s">
        <v>168</v>
      </c>
      <c r="C328" s="131" t="s">
        <v>156</v>
      </c>
      <c r="D328" s="98" t="s">
        <v>168</v>
      </c>
      <c r="E328" s="133">
        <v>4721</v>
      </c>
      <c r="F328" s="134" t="s">
        <v>132</v>
      </c>
      <c r="G328" s="135" t="s">
        <v>143</v>
      </c>
      <c r="H328" s="136" t="s">
        <v>317</v>
      </c>
      <c r="I328" s="153">
        <v>32</v>
      </c>
    </row>
    <row r="329" spans="1:9" ht="16.899999999999999" customHeight="1" x14ac:dyDescent="0.25">
      <c r="A329" s="131" t="s">
        <v>156</v>
      </c>
      <c r="B329" s="132" t="s">
        <v>168</v>
      </c>
      <c r="C329" s="131" t="s">
        <v>156</v>
      </c>
      <c r="D329" s="98" t="s">
        <v>168</v>
      </c>
      <c r="E329" s="133">
        <v>4722</v>
      </c>
      <c r="F329" s="134" t="s">
        <v>133</v>
      </c>
      <c r="G329" s="135" t="s">
        <v>143</v>
      </c>
      <c r="H329" s="136" t="s">
        <v>317</v>
      </c>
      <c r="I329" s="153">
        <v>10</v>
      </c>
    </row>
    <row r="330" spans="1:9" ht="16.899999999999999" customHeight="1" x14ac:dyDescent="0.25">
      <c r="A330" s="131" t="s">
        <v>156</v>
      </c>
      <c r="B330" s="132" t="s">
        <v>168</v>
      </c>
      <c r="C330" s="131" t="s">
        <v>156</v>
      </c>
      <c r="D330" s="98" t="s">
        <v>168</v>
      </c>
      <c r="E330" s="133">
        <v>4723</v>
      </c>
      <c r="F330" s="134" t="s">
        <v>134</v>
      </c>
      <c r="G330" s="135" t="s">
        <v>143</v>
      </c>
      <c r="H330" s="136" t="s">
        <v>317</v>
      </c>
      <c r="I330" s="153">
        <v>7</v>
      </c>
    </row>
    <row r="331" spans="1:9" ht="16.899999999999999" customHeight="1" x14ac:dyDescent="0.25">
      <c r="A331" s="131" t="s">
        <v>156</v>
      </c>
      <c r="B331" s="132" t="s">
        <v>168</v>
      </c>
      <c r="C331" s="131" t="s">
        <v>156</v>
      </c>
      <c r="D331" s="98" t="s">
        <v>168</v>
      </c>
      <c r="E331" s="133">
        <v>4724</v>
      </c>
      <c r="F331" s="134" t="s">
        <v>135</v>
      </c>
      <c r="G331" s="135" t="s">
        <v>143</v>
      </c>
      <c r="H331" s="136" t="s">
        <v>317</v>
      </c>
      <c r="I331" s="153">
        <v>17</v>
      </c>
    </row>
    <row r="332" spans="1:9" ht="16.899999999999999" customHeight="1" x14ac:dyDescent="0.25">
      <c r="A332" s="131" t="s">
        <v>156</v>
      </c>
      <c r="B332" s="132" t="s">
        <v>168</v>
      </c>
      <c r="C332" s="131" t="s">
        <v>156</v>
      </c>
      <c r="D332" s="98" t="s">
        <v>168</v>
      </c>
      <c r="E332" s="133">
        <v>4719</v>
      </c>
      <c r="F332" s="134" t="s">
        <v>136</v>
      </c>
      <c r="G332" s="135" t="s">
        <v>143</v>
      </c>
      <c r="H332" s="136" t="s">
        <v>317</v>
      </c>
      <c r="I332" s="153">
        <v>36</v>
      </c>
    </row>
    <row r="333" spans="1:9" ht="16.899999999999999" customHeight="1" x14ac:dyDescent="0.25">
      <c r="A333" s="131" t="s">
        <v>156</v>
      </c>
      <c r="B333" s="132" t="s">
        <v>168</v>
      </c>
      <c r="C333" s="131" t="s">
        <v>156</v>
      </c>
      <c r="D333" s="98" t="s">
        <v>168</v>
      </c>
      <c r="E333" s="133">
        <v>4725</v>
      </c>
      <c r="F333" s="134" t="s">
        <v>137</v>
      </c>
      <c r="G333" s="135" t="s">
        <v>143</v>
      </c>
      <c r="H333" s="136" t="s">
        <v>317</v>
      </c>
      <c r="I333" s="153">
        <v>16</v>
      </c>
    </row>
    <row r="334" spans="1:9" ht="16.899999999999999" customHeight="1" x14ac:dyDescent="0.25">
      <c r="A334" s="131" t="s">
        <v>156</v>
      </c>
      <c r="B334" s="132" t="s">
        <v>168</v>
      </c>
      <c r="C334" s="131" t="s">
        <v>156</v>
      </c>
      <c r="D334" s="98" t="s">
        <v>168</v>
      </c>
      <c r="E334" s="133">
        <v>4726</v>
      </c>
      <c r="F334" s="134" t="s">
        <v>138</v>
      </c>
      <c r="G334" s="135" t="s">
        <v>143</v>
      </c>
      <c r="H334" s="136" t="s">
        <v>317</v>
      </c>
      <c r="I334" s="153">
        <v>13</v>
      </c>
    </row>
    <row r="335" spans="1:9" ht="16.899999999999999" customHeight="1" x14ac:dyDescent="0.25">
      <c r="A335" s="131" t="s">
        <v>156</v>
      </c>
      <c r="B335" s="132" t="s">
        <v>168</v>
      </c>
      <c r="C335" s="131" t="s">
        <v>156</v>
      </c>
      <c r="D335" s="98" t="s">
        <v>168</v>
      </c>
      <c r="E335" s="133">
        <v>4727</v>
      </c>
      <c r="F335" s="134" t="s">
        <v>139</v>
      </c>
      <c r="G335" s="135" t="s">
        <v>143</v>
      </c>
      <c r="H335" s="136" t="s">
        <v>317</v>
      </c>
      <c r="I335" s="153">
        <v>19</v>
      </c>
    </row>
    <row r="336" spans="1:9" ht="16.899999999999999" customHeight="1" x14ac:dyDescent="0.25">
      <c r="A336" s="131" t="s">
        <v>156</v>
      </c>
      <c r="B336" s="132" t="s">
        <v>168</v>
      </c>
      <c r="C336" s="131" t="s">
        <v>156</v>
      </c>
      <c r="D336" s="98" t="s">
        <v>168</v>
      </c>
      <c r="E336" s="133">
        <v>4728</v>
      </c>
      <c r="F336" s="134" t="s">
        <v>140</v>
      </c>
      <c r="G336" s="135" t="s">
        <v>143</v>
      </c>
      <c r="H336" s="136" t="s">
        <v>317</v>
      </c>
      <c r="I336" s="153">
        <v>21</v>
      </c>
    </row>
    <row r="337" spans="1:9" ht="16.899999999999999" customHeight="1" x14ac:dyDescent="0.25">
      <c r="A337" s="131" t="s">
        <v>156</v>
      </c>
      <c r="B337" s="132" t="s">
        <v>168</v>
      </c>
      <c r="C337" s="131" t="s">
        <v>156</v>
      </c>
      <c r="D337" s="98" t="s">
        <v>168</v>
      </c>
      <c r="E337" s="138">
        <v>4729</v>
      </c>
      <c r="F337" s="134" t="s">
        <v>141</v>
      </c>
      <c r="G337" s="135" t="s">
        <v>143</v>
      </c>
      <c r="H337" s="136" t="s">
        <v>317</v>
      </c>
      <c r="I337" s="153">
        <v>20</v>
      </c>
    </row>
    <row r="338" spans="1:9" ht="16.899999999999999" customHeight="1" x14ac:dyDescent="0.25">
      <c r="A338" s="131" t="s">
        <v>156</v>
      </c>
      <c r="B338" s="132" t="s">
        <v>168</v>
      </c>
      <c r="C338" s="131" t="s">
        <v>156</v>
      </c>
      <c r="D338" s="98" t="s">
        <v>168</v>
      </c>
      <c r="E338" s="133">
        <v>6811</v>
      </c>
      <c r="F338" s="134" t="s">
        <v>142</v>
      </c>
      <c r="G338" s="135" t="s">
        <v>143</v>
      </c>
      <c r="H338" s="139" t="s">
        <v>317</v>
      </c>
      <c r="I338" s="153">
        <v>9</v>
      </c>
    </row>
    <row r="339" spans="1:9" ht="16.899999999999999" customHeight="1" x14ac:dyDescent="0.25">
      <c r="A339" s="131" t="s">
        <v>156</v>
      </c>
      <c r="B339" s="132" t="s">
        <v>168</v>
      </c>
      <c r="C339" s="131" t="s">
        <v>156</v>
      </c>
      <c r="D339" s="98" t="s">
        <v>168</v>
      </c>
      <c r="E339" s="133">
        <v>25511</v>
      </c>
      <c r="F339" s="134" t="s">
        <v>226</v>
      </c>
      <c r="G339" s="135" t="s">
        <v>143</v>
      </c>
      <c r="H339" s="139" t="s">
        <v>317</v>
      </c>
      <c r="I339" s="153">
        <v>6</v>
      </c>
    </row>
    <row r="340" spans="1:9" ht="16.899999999999999" customHeight="1" x14ac:dyDescent="0.25">
      <c r="A340" s="131" t="s">
        <v>342</v>
      </c>
      <c r="B340" s="132" t="s">
        <v>343</v>
      </c>
      <c r="C340" s="131" t="s">
        <v>156</v>
      </c>
      <c r="D340" s="98" t="s">
        <v>156</v>
      </c>
      <c r="E340" s="133">
        <v>4659</v>
      </c>
      <c r="F340" s="134" t="s">
        <v>266</v>
      </c>
      <c r="G340" s="135" t="s">
        <v>144</v>
      </c>
      <c r="H340" s="139" t="s">
        <v>318</v>
      </c>
      <c r="I340" s="147">
        <v>379</v>
      </c>
    </row>
    <row r="341" spans="1:9" ht="16.899999999999999" customHeight="1" x14ac:dyDescent="0.25">
      <c r="A341" s="131" t="s">
        <v>156</v>
      </c>
      <c r="B341" s="132" t="s">
        <v>156</v>
      </c>
      <c r="C341" s="131" t="s">
        <v>156</v>
      </c>
      <c r="D341" s="98" t="s">
        <v>156</v>
      </c>
      <c r="E341" s="133">
        <v>4660</v>
      </c>
      <c r="F341" s="134" t="s">
        <v>3</v>
      </c>
      <c r="G341" s="135" t="s">
        <v>144</v>
      </c>
      <c r="H341" s="139" t="s">
        <v>318</v>
      </c>
      <c r="I341" s="147">
        <v>430</v>
      </c>
    </row>
    <row r="342" spans="1:9" ht="16.899999999999999" customHeight="1" x14ac:dyDescent="0.25">
      <c r="A342" s="131" t="s">
        <v>156</v>
      </c>
      <c r="B342" s="132" t="s">
        <v>156</v>
      </c>
      <c r="C342" s="131" t="s">
        <v>156</v>
      </c>
      <c r="D342" s="98" t="s">
        <v>156</v>
      </c>
      <c r="E342" s="133">
        <v>4661</v>
      </c>
      <c r="F342" s="134" t="s">
        <v>4</v>
      </c>
      <c r="G342" s="135" t="s">
        <v>144</v>
      </c>
      <c r="H342" s="139" t="s">
        <v>318</v>
      </c>
      <c r="I342" s="147">
        <v>46</v>
      </c>
    </row>
    <row r="343" spans="1:9" ht="16.899999999999999" customHeight="1" x14ac:dyDescent="0.25">
      <c r="A343" s="131" t="s">
        <v>156</v>
      </c>
      <c r="B343" s="132" t="s">
        <v>156</v>
      </c>
      <c r="C343" s="131" t="s">
        <v>156</v>
      </c>
      <c r="D343" s="98" t="s">
        <v>156</v>
      </c>
      <c r="E343" s="133">
        <v>4662</v>
      </c>
      <c r="F343" s="134" t="s">
        <v>177</v>
      </c>
      <c r="G343" s="135" t="s">
        <v>144</v>
      </c>
      <c r="H343" s="139" t="s">
        <v>318</v>
      </c>
      <c r="I343" s="147">
        <v>29</v>
      </c>
    </row>
    <row r="344" spans="1:9" ht="16.899999999999999" customHeight="1" x14ac:dyDescent="0.25">
      <c r="A344" s="131" t="s">
        <v>156</v>
      </c>
      <c r="B344" s="132" t="s">
        <v>156</v>
      </c>
      <c r="C344" s="131" t="s">
        <v>156</v>
      </c>
      <c r="D344" s="98" t="s">
        <v>156</v>
      </c>
      <c r="E344" s="133">
        <v>4663</v>
      </c>
      <c r="F344" s="134" t="s">
        <v>5</v>
      </c>
      <c r="G344" s="135" t="s">
        <v>144</v>
      </c>
      <c r="H344" s="139" t="s">
        <v>318</v>
      </c>
      <c r="I344" s="147">
        <v>29</v>
      </c>
    </row>
    <row r="345" spans="1:9" ht="16.899999999999999" customHeight="1" x14ac:dyDescent="0.25">
      <c r="A345" s="131" t="s">
        <v>156</v>
      </c>
      <c r="B345" s="132" t="s">
        <v>156</v>
      </c>
      <c r="C345" s="131" t="s">
        <v>156</v>
      </c>
      <c r="D345" s="98" t="s">
        <v>156</v>
      </c>
      <c r="E345" s="133">
        <v>4664</v>
      </c>
      <c r="F345" s="134" t="s">
        <v>6</v>
      </c>
      <c r="G345" s="135" t="s">
        <v>144</v>
      </c>
      <c r="H345" s="139" t="s">
        <v>318</v>
      </c>
      <c r="I345" s="147">
        <v>13</v>
      </c>
    </row>
    <row r="346" spans="1:9" ht="16.899999999999999" customHeight="1" x14ac:dyDescent="0.25">
      <c r="A346" s="131" t="s">
        <v>156</v>
      </c>
      <c r="B346" s="132" t="s">
        <v>156</v>
      </c>
      <c r="C346" s="131" t="s">
        <v>156</v>
      </c>
      <c r="D346" s="98" t="s">
        <v>156</v>
      </c>
      <c r="E346" s="133">
        <v>4665</v>
      </c>
      <c r="F346" s="134" t="s">
        <v>178</v>
      </c>
      <c r="G346" s="135" t="s">
        <v>144</v>
      </c>
      <c r="H346" s="139" t="s">
        <v>318</v>
      </c>
      <c r="I346" s="147">
        <v>49</v>
      </c>
    </row>
    <row r="347" spans="1:9" ht="16.899999999999999" customHeight="1" x14ac:dyDescent="0.25">
      <c r="A347" s="131" t="s">
        <v>156</v>
      </c>
      <c r="B347" s="132" t="s">
        <v>156</v>
      </c>
      <c r="C347" s="131" t="s">
        <v>156</v>
      </c>
      <c r="D347" s="98" t="s">
        <v>156</v>
      </c>
      <c r="E347" s="133">
        <v>4666</v>
      </c>
      <c r="F347" s="134" t="s">
        <v>179</v>
      </c>
      <c r="G347" s="135" t="s">
        <v>144</v>
      </c>
      <c r="H347" s="139" t="s">
        <v>318</v>
      </c>
      <c r="I347" s="147">
        <v>36</v>
      </c>
    </row>
    <row r="348" spans="1:9" ht="16.899999999999999" customHeight="1" x14ac:dyDescent="0.25">
      <c r="A348" s="131" t="s">
        <v>156</v>
      </c>
      <c r="B348" s="132" t="s">
        <v>156</v>
      </c>
      <c r="C348" s="131" t="s">
        <v>156</v>
      </c>
      <c r="D348" s="98" t="s">
        <v>156</v>
      </c>
      <c r="E348" s="133">
        <v>4667</v>
      </c>
      <c r="F348" s="134" t="s">
        <v>7</v>
      </c>
      <c r="G348" s="135" t="s">
        <v>144</v>
      </c>
      <c r="H348" s="139" t="s">
        <v>318</v>
      </c>
      <c r="I348" s="147">
        <v>8</v>
      </c>
    </row>
    <row r="349" spans="1:9" ht="16.899999999999999" customHeight="1" x14ac:dyDescent="0.25">
      <c r="A349" s="131" t="s">
        <v>156</v>
      </c>
      <c r="B349" s="132" t="s">
        <v>156</v>
      </c>
      <c r="C349" s="131" t="s">
        <v>156</v>
      </c>
      <c r="D349" s="98" t="s">
        <v>156</v>
      </c>
      <c r="E349" s="133">
        <v>4668</v>
      </c>
      <c r="F349" s="134" t="s">
        <v>8</v>
      </c>
      <c r="G349" s="135" t="s">
        <v>144</v>
      </c>
      <c r="H349" s="139" t="s">
        <v>318</v>
      </c>
      <c r="I349" s="147">
        <v>36</v>
      </c>
    </row>
    <row r="350" spans="1:9" ht="16.899999999999999" customHeight="1" x14ac:dyDescent="0.25">
      <c r="A350" s="131" t="s">
        <v>156</v>
      </c>
      <c r="B350" s="132" t="s">
        <v>156</v>
      </c>
      <c r="C350" s="131" t="s">
        <v>156</v>
      </c>
      <c r="D350" s="98" t="s">
        <v>156</v>
      </c>
      <c r="E350" s="133">
        <v>4669</v>
      </c>
      <c r="F350" s="134" t="s">
        <v>180</v>
      </c>
      <c r="G350" s="135" t="s">
        <v>144</v>
      </c>
      <c r="H350" s="139" t="s">
        <v>318</v>
      </c>
      <c r="I350" s="147">
        <v>11</v>
      </c>
    </row>
    <row r="351" spans="1:9" ht="16.899999999999999" customHeight="1" x14ac:dyDescent="0.25">
      <c r="A351" s="131" t="s">
        <v>156</v>
      </c>
      <c r="B351" s="132" t="s">
        <v>156</v>
      </c>
      <c r="C351" s="131" t="s">
        <v>156</v>
      </c>
      <c r="D351" s="98" t="s">
        <v>156</v>
      </c>
      <c r="E351" s="133">
        <v>4670</v>
      </c>
      <c r="F351" s="134" t="s">
        <v>9</v>
      </c>
      <c r="G351" s="135" t="s">
        <v>144</v>
      </c>
      <c r="H351" s="139" t="s">
        <v>318</v>
      </c>
      <c r="I351" s="147">
        <v>17</v>
      </c>
    </row>
    <row r="352" spans="1:9" ht="16.899999999999999" customHeight="1" x14ac:dyDescent="0.25">
      <c r="A352" s="131" t="s">
        <v>156</v>
      </c>
      <c r="B352" s="132" t="s">
        <v>156</v>
      </c>
      <c r="C352" s="131" t="s">
        <v>156</v>
      </c>
      <c r="D352" s="98" t="s">
        <v>156</v>
      </c>
      <c r="E352" s="133">
        <v>4671</v>
      </c>
      <c r="F352" s="134" t="s">
        <v>10</v>
      </c>
      <c r="G352" s="135" t="s">
        <v>144</v>
      </c>
      <c r="H352" s="139" t="s">
        <v>318</v>
      </c>
      <c r="I352" s="147">
        <v>24</v>
      </c>
    </row>
    <row r="353" spans="1:9" ht="16.899999999999999" customHeight="1" x14ac:dyDescent="0.25">
      <c r="A353" s="131" t="s">
        <v>156</v>
      </c>
      <c r="B353" s="132" t="s">
        <v>156</v>
      </c>
      <c r="C353" s="131" t="s">
        <v>156</v>
      </c>
      <c r="D353" s="98" t="s">
        <v>156</v>
      </c>
      <c r="E353" s="133">
        <v>4672</v>
      </c>
      <c r="F353" s="134" t="s">
        <v>11</v>
      </c>
      <c r="G353" s="135" t="s">
        <v>144</v>
      </c>
      <c r="H353" s="139" t="s">
        <v>318</v>
      </c>
      <c r="I353" s="147">
        <v>33</v>
      </c>
    </row>
    <row r="354" spans="1:9" ht="16.899999999999999" customHeight="1" x14ac:dyDescent="0.25">
      <c r="A354" s="131" t="s">
        <v>156</v>
      </c>
      <c r="B354" s="132" t="s">
        <v>156</v>
      </c>
      <c r="C354" s="131" t="s">
        <v>156</v>
      </c>
      <c r="D354" s="98" t="s">
        <v>156</v>
      </c>
      <c r="E354" s="133">
        <v>4673</v>
      </c>
      <c r="F354" s="134" t="s">
        <v>12</v>
      </c>
      <c r="G354" s="135" t="s">
        <v>144</v>
      </c>
      <c r="H354" s="139" t="s">
        <v>318</v>
      </c>
      <c r="I354" s="147">
        <v>22</v>
      </c>
    </row>
    <row r="355" spans="1:9" ht="16.899999999999999" customHeight="1" x14ac:dyDescent="0.25">
      <c r="A355" s="131" t="s">
        <v>156</v>
      </c>
      <c r="B355" s="132" t="s">
        <v>156</v>
      </c>
      <c r="C355" s="131" t="s">
        <v>156</v>
      </c>
      <c r="D355" s="98" t="s">
        <v>156</v>
      </c>
      <c r="E355" s="133">
        <v>4674</v>
      </c>
      <c r="F355" s="134" t="s">
        <v>13</v>
      </c>
      <c r="G355" s="135" t="s">
        <v>144</v>
      </c>
      <c r="H355" s="139" t="s">
        <v>318</v>
      </c>
      <c r="I355" s="147">
        <v>14</v>
      </c>
    </row>
    <row r="356" spans="1:9" ht="16.899999999999999" customHeight="1" x14ac:dyDescent="0.25">
      <c r="A356" s="131" t="s">
        <v>156</v>
      </c>
      <c r="B356" s="132" t="s">
        <v>156</v>
      </c>
      <c r="C356" s="131" t="s">
        <v>156</v>
      </c>
      <c r="D356" s="98" t="s">
        <v>156</v>
      </c>
      <c r="E356" s="133">
        <v>4675</v>
      </c>
      <c r="F356" s="134" t="s">
        <v>181</v>
      </c>
      <c r="G356" s="135" t="s">
        <v>144</v>
      </c>
      <c r="H356" s="139" t="s">
        <v>318</v>
      </c>
      <c r="I356" s="147">
        <v>28</v>
      </c>
    </row>
    <row r="357" spans="1:9" ht="16.899999999999999" customHeight="1" x14ac:dyDescent="0.25">
      <c r="A357" s="131" t="s">
        <v>156</v>
      </c>
      <c r="B357" s="132" t="s">
        <v>156</v>
      </c>
      <c r="C357" s="131" t="s">
        <v>156</v>
      </c>
      <c r="D357" s="98" t="s">
        <v>156</v>
      </c>
      <c r="E357" s="133">
        <v>4676</v>
      </c>
      <c r="F357" s="134" t="s">
        <v>14</v>
      </c>
      <c r="G357" s="135" t="s">
        <v>144</v>
      </c>
      <c r="H357" s="139" t="s">
        <v>318</v>
      </c>
      <c r="I357" s="147">
        <v>36</v>
      </c>
    </row>
    <row r="358" spans="1:9" ht="16.899999999999999" customHeight="1" x14ac:dyDescent="0.25">
      <c r="A358" s="131" t="s">
        <v>156</v>
      </c>
      <c r="B358" s="132" t="s">
        <v>156</v>
      </c>
      <c r="C358" s="131" t="s">
        <v>156</v>
      </c>
      <c r="D358" s="98" t="s">
        <v>156</v>
      </c>
      <c r="E358" s="133">
        <v>4677</v>
      </c>
      <c r="F358" s="134" t="s">
        <v>182</v>
      </c>
      <c r="G358" s="135" t="s">
        <v>144</v>
      </c>
      <c r="H358" s="139" t="s">
        <v>318</v>
      </c>
      <c r="I358" s="147">
        <v>22</v>
      </c>
    </row>
    <row r="359" spans="1:9" ht="16.899999999999999" customHeight="1" x14ac:dyDescent="0.25">
      <c r="A359" s="131" t="s">
        <v>156</v>
      </c>
      <c r="B359" s="132" t="s">
        <v>156</v>
      </c>
      <c r="C359" s="131" t="s">
        <v>156</v>
      </c>
      <c r="D359" s="98" t="s">
        <v>156</v>
      </c>
      <c r="E359" s="133">
        <v>4678</v>
      </c>
      <c r="F359" s="134" t="s">
        <v>15</v>
      </c>
      <c r="G359" s="135" t="s">
        <v>144</v>
      </c>
      <c r="H359" s="139" t="s">
        <v>318</v>
      </c>
      <c r="I359" s="147">
        <v>17</v>
      </c>
    </row>
    <row r="360" spans="1:9" ht="16.899999999999999" customHeight="1" x14ac:dyDescent="0.25">
      <c r="A360" s="131" t="s">
        <v>156</v>
      </c>
      <c r="B360" s="132" t="s">
        <v>156</v>
      </c>
      <c r="C360" s="131" t="s">
        <v>156</v>
      </c>
      <c r="D360" s="98" t="s">
        <v>156</v>
      </c>
      <c r="E360" s="133">
        <v>4679</v>
      </c>
      <c r="F360" s="134" t="s">
        <v>16</v>
      </c>
      <c r="G360" s="135" t="s">
        <v>144</v>
      </c>
      <c r="H360" s="139" t="s">
        <v>318</v>
      </c>
      <c r="I360" s="147">
        <v>23</v>
      </c>
    </row>
    <row r="361" spans="1:9" ht="16.899999999999999" customHeight="1" x14ac:dyDescent="0.25">
      <c r="A361" s="131" t="s">
        <v>156</v>
      </c>
      <c r="B361" s="132" t="s">
        <v>156</v>
      </c>
      <c r="C361" s="131" t="s">
        <v>156</v>
      </c>
      <c r="D361" s="98" t="s">
        <v>156</v>
      </c>
      <c r="E361" s="133">
        <v>4680</v>
      </c>
      <c r="F361" s="134" t="s">
        <v>17</v>
      </c>
      <c r="G361" s="135" t="s">
        <v>144</v>
      </c>
      <c r="H361" s="139" t="s">
        <v>318</v>
      </c>
      <c r="I361" s="147">
        <v>38</v>
      </c>
    </row>
    <row r="362" spans="1:9" ht="16.899999999999999" customHeight="1" x14ac:dyDescent="0.25">
      <c r="A362" s="131" t="s">
        <v>156</v>
      </c>
      <c r="B362" s="132" t="s">
        <v>156</v>
      </c>
      <c r="C362" s="131" t="s">
        <v>156</v>
      </c>
      <c r="D362" s="98" t="s">
        <v>156</v>
      </c>
      <c r="E362" s="133">
        <v>7710</v>
      </c>
      <c r="F362" s="134" t="s">
        <v>18</v>
      </c>
      <c r="G362" s="135" t="s">
        <v>144</v>
      </c>
      <c r="H362" s="139" t="s">
        <v>318</v>
      </c>
      <c r="I362" s="147">
        <v>19</v>
      </c>
    </row>
    <row r="363" spans="1:9" ht="16.899999999999999" customHeight="1" x14ac:dyDescent="0.25">
      <c r="A363" s="131" t="s">
        <v>156</v>
      </c>
      <c r="B363" s="132" t="s">
        <v>156</v>
      </c>
      <c r="C363" s="131" t="s">
        <v>156</v>
      </c>
      <c r="D363" s="98" t="s">
        <v>156</v>
      </c>
      <c r="E363" s="133">
        <v>4681</v>
      </c>
      <c r="F363" s="134" t="s">
        <v>19</v>
      </c>
      <c r="G363" s="135" t="s">
        <v>144</v>
      </c>
      <c r="H363" s="139" t="s">
        <v>318</v>
      </c>
      <c r="I363" s="147">
        <v>28</v>
      </c>
    </row>
    <row r="364" spans="1:9" ht="16.899999999999999" customHeight="1" x14ac:dyDescent="0.25">
      <c r="A364" s="131" t="s">
        <v>156</v>
      </c>
      <c r="B364" s="132" t="s">
        <v>156</v>
      </c>
      <c r="C364" s="131" t="s">
        <v>156</v>
      </c>
      <c r="D364" s="98" t="s">
        <v>156</v>
      </c>
      <c r="E364" s="133">
        <v>6842</v>
      </c>
      <c r="F364" s="134" t="s">
        <v>20</v>
      </c>
      <c r="G364" s="135" t="s">
        <v>144</v>
      </c>
      <c r="H364" s="139" t="s">
        <v>318</v>
      </c>
      <c r="I364" s="147">
        <v>15</v>
      </c>
    </row>
    <row r="365" spans="1:9" ht="16.899999999999999" customHeight="1" x14ac:dyDescent="0.25">
      <c r="A365" s="131" t="s">
        <v>156</v>
      </c>
      <c r="B365" s="132" t="s">
        <v>156</v>
      </c>
      <c r="C365" s="131" t="s">
        <v>156</v>
      </c>
      <c r="D365" s="98" t="s">
        <v>156</v>
      </c>
      <c r="E365" s="133">
        <v>6926</v>
      </c>
      <c r="F365" s="134" t="s">
        <v>21</v>
      </c>
      <c r="G365" s="135" t="s">
        <v>144</v>
      </c>
      <c r="H365" s="139" t="s">
        <v>318</v>
      </c>
      <c r="I365" s="147">
        <v>9</v>
      </c>
    </row>
    <row r="366" spans="1:9" ht="16.899999999999999" customHeight="1" x14ac:dyDescent="0.25">
      <c r="A366" s="131" t="s">
        <v>156</v>
      </c>
      <c r="B366" s="132" t="s">
        <v>156</v>
      </c>
      <c r="C366" s="131" t="s">
        <v>156</v>
      </c>
      <c r="D366" s="98" t="s">
        <v>156</v>
      </c>
      <c r="E366" s="133">
        <v>6928</v>
      </c>
      <c r="F366" s="134" t="s">
        <v>183</v>
      </c>
      <c r="G366" s="135" t="s">
        <v>144</v>
      </c>
      <c r="H366" s="139" t="s">
        <v>318</v>
      </c>
      <c r="I366" s="147">
        <v>5</v>
      </c>
    </row>
    <row r="367" spans="1:9" ht="16.899999999999999" customHeight="1" x14ac:dyDescent="0.25">
      <c r="A367" s="131" t="s">
        <v>156</v>
      </c>
      <c r="B367" s="132" t="s">
        <v>156</v>
      </c>
      <c r="C367" s="131" t="s">
        <v>156</v>
      </c>
      <c r="D367" s="98" t="s">
        <v>156</v>
      </c>
      <c r="E367" s="133">
        <v>6955</v>
      </c>
      <c r="F367" s="134" t="s">
        <v>22</v>
      </c>
      <c r="G367" s="135" t="s">
        <v>144</v>
      </c>
      <c r="H367" s="139" t="s">
        <v>318</v>
      </c>
      <c r="I367" s="147">
        <v>9</v>
      </c>
    </row>
    <row r="368" spans="1:9" ht="16.899999999999999" customHeight="1" x14ac:dyDescent="0.25">
      <c r="A368" s="131" t="s">
        <v>156</v>
      </c>
      <c r="B368" s="132" t="s">
        <v>156</v>
      </c>
      <c r="C368" s="131" t="s">
        <v>156</v>
      </c>
      <c r="D368" s="98" t="s">
        <v>156</v>
      </c>
      <c r="E368" s="133">
        <v>6957</v>
      </c>
      <c r="F368" s="134" t="s">
        <v>23</v>
      </c>
      <c r="G368" s="135" t="s">
        <v>144</v>
      </c>
      <c r="H368" s="139" t="s">
        <v>318</v>
      </c>
      <c r="I368" s="147">
        <v>58</v>
      </c>
    </row>
    <row r="369" spans="1:9" ht="16.899999999999999" customHeight="1" x14ac:dyDescent="0.25">
      <c r="A369" s="131" t="s">
        <v>156</v>
      </c>
      <c r="B369" s="132" t="s">
        <v>156</v>
      </c>
      <c r="C369" s="131" t="s">
        <v>156</v>
      </c>
      <c r="D369" s="98" t="s">
        <v>156</v>
      </c>
      <c r="E369" s="133">
        <v>10880</v>
      </c>
      <c r="F369" s="134" t="s">
        <v>24</v>
      </c>
      <c r="G369" s="135" t="s">
        <v>144</v>
      </c>
      <c r="H369" s="139" t="s">
        <v>318</v>
      </c>
      <c r="I369" s="147">
        <v>5</v>
      </c>
    </row>
    <row r="370" spans="1:9" ht="16.899999999999999" customHeight="1" x14ac:dyDescent="0.25">
      <c r="A370" s="131" t="s">
        <v>156</v>
      </c>
      <c r="B370" s="132" t="s">
        <v>156</v>
      </c>
      <c r="C370" s="131" t="s">
        <v>156</v>
      </c>
      <c r="D370" s="98" t="s">
        <v>156</v>
      </c>
      <c r="E370" s="133">
        <v>10991</v>
      </c>
      <c r="F370" s="134" t="s">
        <v>25</v>
      </c>
      <c r="G370" s="135" t="s">
        <v>144</v>
      </c>
      <c r="H370" s="139" t="s">
        <v>318</v>
      </c>
      <c r="I370" s="147">
        <v>28</v>
      </c>
    </row>
    <row r="371" spans="1:9" ht="16.899999999999999" customHeight="1" x14ac:dyDescent="0.25">
      <c r="A371" s="131" t="s">
        <v>342</v>
      </c>
      <c r="B371" s="132" t="s">
        <v>343</v>
      </c>
      <c r="C371" s="131" t="s">
        <v>156</v>
      </c>
      <c r="D371" s="98" t="s">
        <v>156</v>
      </c>
      <c r="E371" s="133">
        <v>10929</v>
      </c>
      <c r="F371" s="134" t="s">
        <v>353</v>
      </c>
      <c r="G371" s="135" t="s">
        <v>144</v>
      </c>
      <c r="H371" s="139" t="s">
        <v>318</v>
      </c>
      <c r="I371" s="147">
        <v>12</v>
      </c>
    </row>
    <row r="372" spans="1:9" ht="16.899999999999999" customHeight="1" x14ac:dyDescent="0.25">
      <c r="A372" s="131" t="s">
        <v>342</v>
      </c>
      <c r="B372" s="132" t="s">
        <v>343</v>
      </c>
      <c r="C372" s="131" t="s">
        <v>156</v>
      </c>
      <c r="D372" s="98" t="s">
        <v>156</v>
      </c>
      <c r="E372" s="133">
        <v>32601</v>
      </c>
      <c r="F372" s="134" t="s">
        <v>26</v>
      </c>
      <c r="G372" s="135" t="s">
        <v>144</v>
      </c>
      <c r="H372" s="139" t="s">
        <v>318</v>
      </c>
      <c r="I372" s="147">
        <v>434</v>
      </c>
    </row>
    <row r="373" spans="1:9" ht="16.899999999999999" customHeight="1" x14ac:dyDescent="0.25">
      <c r="A373" s="131" t="s">
        <v>156</v>
      </c>
      <c r="B373" s="132" t="s">
        <v>157</v>
      </c>
      <c r="C373" s="131" t="s">
        <v>156</v>
      </c>
      <c r="D373" s="98" t="s">
        <v>170</v>
      </c>
      <c r="E373" s="133">
        <v>4750</v>
      </c>
      <c r="F373" s="134" t="s">
        <v>27</v>
      </c>
      <c r="G373" s="135" t="s">
        <v>144</v>
      </c>
      <c r="H373" s="139" t="s">
        <v>318</v>
      </c>
      <c r="I373" s="147">
        <v>32</v>
      </c>
    </row>
    <row r="374" spans="1:9" ht="16.899999999999999" customHeight="1" x14ac:dyDescent="0.25">
      <c r="A374" s="131" t="s">
        <v>156</v>
      </c>
      <c r="B374" s="132" t="s">
        <v>157</v>
      </c>
      <c r="C374" s="131" t="s">
        <v>156</v>
      </c>
      <c r="D374" s="98" t="s">
        <v>170</v>
      </c>
      <c r="E374" s="133">
        <v>4751</v>
      </c>
      <c r="F374" s="134" t="s">
        <v>28</v>
      </c>
      <c r="G374" s="135" t="s">
        <v>144</v>
      </c>
      <c r="H374" s="139" t="s">
        <v>318</v>
      </c>
      <c r="I374" s="147">
        <v>35</v>
      </c>
    </row>
    <row r="375" spans="1:9" ht="16.899999999999999" customHeight="1" x14ac:dyDescent="0.25">
      <c r="A375" s="131" t="s">
        <v>156</v>
      </c>
      <c r="B375" s="132" t="s">
        <v>157</v>
      </c>
      <c r="C375" s="131" t="s">
        <v>156</v>
      </c>
      <c r="D375" s="98" t="s">
        <v>170</v>
      </c>
      <c r="E375" s="133">
        <v>4752</v>
      </c>
      <c r="F375" s="134" t="s">
        <v>29</v>
      </c>
      <c r="G375" s="135" t="s">
        <v>144</v>
      </c>
      <c r="H375" s="139" t="s">
        <v>318</v>
      </c>
      <c r="I375" s="147">
        <v>23</v>
      </c>
    </row>
    <row r="376" spans="1:9" ht="16.899999999999999" customHeight="1" x14ac:dyDescent="0.25">
      <c r="A376" s="131" t="s">
        <v>156</v>
      </c>
      <c r="B376" s="132" t="s">
        <v>157</v>
      </c>
      <c r="C376" s="131" t="s">
        <v>156</v>
      </c>
      <c r="D376" s="98" t="s">
        <v>170</v>
      </c>
      <c r="E376" s="133">
        <v>4753</v>
      </c>
      <c r="F376" s="134" t="s">
        <v>30</v>
      </c>
      <c r="G376" s="135" t="s">
        <v>144</v>
      </c>
      <c r="H376" s="139" t="s">
        <v>318</v>
      </c>
      <c r="I376" s="147">
        <v>16</v>
      </c>
    </row>
    <row r="377" spans="1:9" ht="16.899999999999999" customHeight="1" x14ac:dyDescent="0.25">
      <c r="A377" s="131" t="s">
        <v>156</v>
      </c>
      <c r="B377" s="132" t="s">
        <v>157</v>
      </c>
      <c r="C377" s="131" t="s">
        <v>156</v>
      </c>
      <c r="D377" s="98" t="s">
        <v>170</v>
      </c>
      <c r="E377" s="133">
        <v>4754</v>
      </c>
      <c r="F377" s="134" t="s">
        <v>125</v>
      </c>
      <c r="G377" s="135" t="s">
        <v>144</v>
      </c>
      <c r="H377" s="139" t="s">
        <v>318</v>
      </c>
      <c r="I377" s="147">
        <v>12</v>
      </c>
    </row>
    <row r="378" spans="1:9" ht="16.899999999999999" customHeight="1" x14ac:dyDescent="0.25">
      <c r="A378" s="131" t="s">
        <v>156</v>
      </c>
      <c r="B378" s="132" t="s">
        <v>158</v>
      </c>
      <c r="C378" s="131" t="s">
        <v>156</v>
      </c>
      <c r="D378" s="98" t="s">
        <v>171</v>
      </c>
      <c r="E378" s="133">
        <v>4735</v>
      </c>
      <c r="F378" s="134" t="s">
        <v>344</v>
      </c>
      <c r="G378" s="135" t="s">
        <v>144</v>
      </c>
      <c r="H378" s="139" t="s">
        <v>318</v>
      </c>
      <c r="I378" s="147">
        <v>58</v>
      </c>
    </row>
    <row r="379" spans="1:9" ht="16.899999999999999" customHeight="1" x14ac:dyDescent="0.25">
      <c r="A379" s="131" t="s">
        <v>156</v>
      </c>
      <c r="B379" s="132" t="s">
        <v>158</v>
      </c>
      <c r="C379" s="131" t="s">
        <v>156</v>
      </c>
      <c r="D379" s="98" t="s">
        <v>171</v>
      </c>
      <c r="E379" s="133">
        <v>4736</v>
      </c>
      <c r="F379" s="134" t="s">
        <v>31</v>
      </c>
      <c r="G379" s="135" t="s">
        <v>144</v>
      </c>
      <c r="H379" s="139" t="s">
        <v>318</v>
      </c>
      <c r="I379" s="147">
        <v>38</v>
      </c>
    </row>
    <row r="380" spans="1:9" ht="16.899999999999999" customHeight="1" x14ac:dyDescent="0.25">
      <c r="A380" s="131" t="s">
        <v>156</v>
      </c>
      <c r="B380" s="132" t="s">
        <v>158</v>
      </c>
      <c r="C380" s="131" t="s">
        <v>156</v>
      </c>
      <c r="D380" s="98" t="s">
        <v>171</v>
      </c>
      <c r="E380" s="133">
        <v>4737</v>
      </c>
      <c r="F380" s="134" t="s">
        <v>32</v>
      </c>
      <c r="G380" s="135" t="s">
        <v>144</v>
      </c>
      <c r="H380" s="139" t="s">
        <v>318</v>
      </c>
      <c r="I380" s="147">
        <v>18</v>
      </c>
    </row>
    <row r="381" spans="1:9" ht="16.899999999999999" customHeight="1" x14ac:dyDescent="0.25">
      <c r="A381" s="131" t="s">
        <v>156</v>
      </c>
      <c r="B381" s="132" t="s">
        <v>158</v>
      </c>
      <c r="C381" s="131" t="s">
        <v>156</v>
      </c>
      <c r="D381" s="98" t="s">
        <v>171</v>
      </c>
      <c r="E381" s="133">
        <v>4738</v>
      </c>
      <c r="F381" s="134" t="s">
        <v>33</v>
      </c>
      <c r="G381" s="135" t="s">
        <v>144</v>
      </c>
      <c r="H381" s="139" t="s">
        <v>318</v>
      </c>
      <c r="I381" s="147">
        <v>17</v>
      </c>
    </row>
    <row r="382" spans="1:9" ht="16.899999999999999" customHeight="1" x14ac:dyDescent="0.25">
      <c r="A382" s="131" t="s">
        <v>156</v>
      </c>
      <c r="B382" s="132" t="s">
        <v>158</v>
      </c>
      <c r="C382" s="131" t="s">
        <v>156</v>
      </c>
      <c r="D382" s="98" t="s">
        <v>171</v>
      </c>
      <c r="E382" s="133">
        <v>12266</v>
      </c>
      <c r="F382" s="134" t="s">
        <v>34</v>
      </c>
      <c r="G382" s="135" t="s">
        <v>144</v>
      </c>
      <c r="H382" s="139" t="s">
        <v>318</v>
      </c>
      <c r="I382" s="147">
        <v>25</v>
      </c>
    </row>
    <row r="383" spans="1:9" ht="16.899999999999999" customHeight="1" x14ac:dyDescent="0.25">
      <c r="A383" s="131" t="s">
        <v>156</v>
      </c>
      <c r="B383" s="132" t="s">
        <v>159</v>
      </c>
      <c r="C383" s="131" t="s">
        <v>156</v>
      </c>
      <c r="D383" s="98" t="s">
        <v>159</v>
      </c>
      <c r="E383" s="133">
        <v>4755</v>
      </c>
      <c r="F383" s="134" t="s">
        <v>35</v>
      </c>
      <c r="G383" s="135" t="s">
        <v>144</v>
      </c>
      <c r="H383" s="139" t="s">
        <v>318</v>
      </c>
      <c r="I383" s="147">
        <v>38</v>
      </c>
    </row>
    <row r="384" spans="1:9" ht="16.899999999999999" customHeight="1" x14ac:dyDescent="0.25">
      <c r="A384" s="131" t="s">
        <v>156</v>
      </c>
      <c r="B384" s="132" t="s">
        <v>159</v>
      </c>
      <c r="C384" s="131" t="s">
        <v>156</v>
      </c>
      <c r="D384" s="98" t="s">
        <v>159</v>
      </c>
      <c r="E384" s="133">
        <v>4756</v>
      </c>
      <c r="F384" s="134" t="s">
        <v>36</v>
      </c>
      <c r="G384" s="135" t="s">
        <v>144</v>
      </c>
      <c r="H384" s="139" t="s">
        <v>318</v>
      </c>
      <c r="I384" s="147">
        <v>12</v>
      </c>
    </row>
    <row r="385" spans="1:9" ht="16.899999999999999" customHeight="1" x14ac:dyDescent="0.25">
      <c r="A385" s="131" t="s">
        <v>156</v>
      </c>
      <c r="B385" s="132" t="s">
        <v>159</v>
      </c>
      <c r="C385" s="131" t="s">
        <v>156</v>
      </c>
      <c r="D385" s="98" t="s">
        <v>159</v>
      </c>
      <c r="E385" s="133">
        <v>4757</v>
      </c>
      <c r="F385" s="134" t="s">
        <v>37</v>
      </c>
      <c r="G385" s="135" t="s">
        <v>144</v>
      </c>
      <c r="H385" s="139" t="s">
        <v>318</v>
      </c>
      <c r="I385" s="147">
        <v>14</v>
      </c>
    </row>
    <row r="386" spans="1:9" ht="16.899999999999999" customHeight="1" x14ac:dyDescent="0.25">
      <c r="A386" s="131" t="s">
        <v>156</v>
      </c>
      <c r="B386" s="132" t="s">
        <v>159</v>
      </c>
      <c r="C386" s="131" t="s">
        <v>156</v>
      </c>
      <c r="D386" s="98" t="s">
        <v>159</v>
      </c>
      <c r="E386" s="133">
        <v>4758</v>
      </c>
      <c r="F386" s="134" t="s">
        <v>38</v>
      </c>
      <c r="G386" s="135" t="s">
        <v>144</v>
      </c>
      <c r="H386" s="139" t="s">
        <v>318</v>
      </c>
      <c r="I386" s="147">
        <v>23</v>
      </c>
    </row>
    <row r="387" spans="1:9" ht="16.899999999999999" customHeight="1" x14ac:dyDescent="0.25">
      <c r="A387" s="131" t="s">
        <v>156</v>
      </c>
      <c r="B387" s="132" t="s">
        <v>159</v>
      </c>
      <c r="C387" s="131" t="s">
        <v>156</v>
      </c>
      <c r="D387" s="98" t="s">
        <v>159</v>
      </c>
      <c r="E387" s="133">
        <v>7033</v>
      </c>
      <c r="F387" s="134" t="s">
        <v>39</v>
      </c>
      <c r="G387" s="135" t="s">
        <v>144</v>
      </c>
      <c r="H387" s="139" t="s">
        <v>318</v>
      </c>
      <c r="I387" s="147">
        <v>10</v>
      </c>
    </row>
    <row r="388" spans="1:9" ht="16.899999999999999" customHeight="1" x14ac:dyDescent="0.25">
      <c r="A388" s="131" t="s">
        <v>156</v>
      </c>
      <c r="B388" s="132" t="s">
        <v>159</v>
      </c>
      <c r="C388" s="131" t="s">
        <v>156</v>
      </c>
      <c r="D388" s="98" t="s">
        <v>159</v>
      </c>
      <c r="E388" s="133">
        <v>7118</v>
      </c>
      <c r="F388" s="134" t="s">
        <v>40</v>
      </c>
      <c r="G388" s="135" t="s">
        <v>144</v>
      </c>
      <c r="H388" s="139" t="s">
        <v>318</v>
      </c>
      <c r="I388" s="147">
        <v>6</v>
      </c>
    </row>
    <row r="389" spans="1:9" ht="16.899999999999999" customHeight="1" x14ac:dyDescent="0.25">
      <c r="A389" s="131" t="s">
        <v>156</v>
      </c>
      <c r="B389" s="132" t="s">
        <v>160</v>
      </c>
      <c r="C389" s="131" t="s">
        <v>156</v>
      </c>
      <c r="D389" s="98" t="s">
        <v>160</v>
      </c>
      <c r="E389" s="133">
        <v>4701</v>
      </c>
      <c r="F389" s="134" t="s">
        <v>184</v>
      </c>
      <c r="G389" s="135" t="s">
        <v>144</v>
      </c>
      <c r="H389" s="139" t="s">
        <v>318</v>
      </c>
      <c r="I389" s="147">
        <v>41</v>
      </c>
    </row>
    <row r="390" spans="1:9" ht="16.899999999999999" customHeight="1" x14ac:dyDescent="0.25">
      <c r="A390" s="131" t="s">
        <v>156</v>
      </c>
      <c r="B390" s="132" t="s">
        <v>160</v>
      </c>
      <c r="C390" s="131" t="s">
        <v>156</v>
      </c>
      <c r="D390" s="98" t="s">
        <v>160</v>
      </c>
      <c r="E390" s="133">
        <v>4702</v>
      </c>
      <c r="F390" s="134" t="s">
        <v>185</v>
      </c>
      <c r="G390" s="135" t="s">
        <v>144</v>
      </c>
      <c r="H390" s="139" t="s">
        <v>318</v>
      </c>
      <c r="I390" s="147">
        <v>20</v>
      </c>
    </row>
    <row r="391" spans="1:9" ht="16.899999999999999" customHeight="1" x14ac:dyDescent="0.25">
      <c r="A391" s="131" t="s">
        <v>156</v>
      </c>
      <c r="B391" s="132" t="s">
        <v>160</v>
      </c>
      <c r="C391" s="131" t="s">
        <v>156</v>
      </c>
      <c r="D391" s="98" t="s">
        <v>160</v>
      </c>
      <c r="E391" s="133">
        <v>4703</v>
      </c>
      <c r="F391" s="134" t="s">
        <v>41</v>
      </c>
      <c r="G391" s="135" t="s">
        <v>144</v>
      </c>
      <c r="H391" s="139" t="s">
        <v>318</v>
      </c>
      <c r="I391" s="147">
        <v>25</v>
      </c>
    </row>
    <row r="392" spans="1:9" ht="16.899999999999999" customHeight="1" x14ac:dyDescent="0.25">
      <c r="A392" s="131" t="s">
        <v>156</v>
      </c>
      <c r="B392" s="132" t="s">
        <v>160</v>
      </c>
      <c r="C392" s="131" t="s">
        <v>156</v>
      </c>
      <c r="D392" s="98" t="s">
        <v>160</v>
      </c>
      <c r="E392" s="133">
        <v>7091</v>
      </c>
      <c r="F392" s="134" t="s">
        <v>42</v>
      </c>
      <c r="G392" s="135" t="s">
        <v>144</v>
      </c>
      <c r="H392" s="139" t="s">
        <v>318</v>
      </c>
      <c r="I392" s="147">
        <v>4</v>
      </c>
    </row>
    <row r="393" spans="1:9" ht="16.899999999999999" customHeight="1" x14ac:dyDescent="0.25">
      <c r="A393" s="131" t="s">
        <v>156</v>
      </c>
      <c r="B393" s="132" t="s">
        <v>158</v>
      </c>
      <c r="C393" s="131" t="s">
        <v>156</v>
      </c>
      <c r="D393" s="98" t="s">
        <v>158</v>
      </c>
      <c r="E393" s="133">
        <v>4739</v>
      </c>
      <c r="F393" s="134" t="s">
        <v>43</v>
      </c>
      <c r="G393" s="135" t="s">
        <v>144</v>
      </c>
      <c r="H393" s="139" t="s">
        <v>318</v>
      </c>
      <c r="I393" s="147">
        <v>65</v>
      </c>
    </row>
    <row r="394" spans="1:9" ht="16.899999999999999" customHeight="1" x14ac:dyDescent="0.25">
      <c r="A394" s="131" t="s">
        <v>156</v>
      </c>
      <c r="B394" s="132" t="s">
        <v>158</v>
      </c>
      <c r="C394" s="131" t="s">
        <v>156</v>
      </c>
      <c r="D394" s="98" t="s">
        <v>158</v>
      </c>
      <c r="E394" s="133">
        <v>4740</v>
      </c>
      <c r="F394" s="134" t="s">
        <v>44</v>
      </c>
      <c r="G394" s="135" t="s">
        <v>144</v>
      </c>
      <c r="H394" s="139" t="s">
        <v>318</v>
      </c>
      <c r="I394" s="147">
        <v>16</v>
      </c>
    </row>
    <row r="395" spans="1:9" ht="16.899999999999999" customHeight="1" x14ac:dyDescent="0.25">
      <c r="A395" s="131" t="s">
        <v>156</v>
      </c>
      <c r="B395" s="132" t="s">
        <v>158</v>
      </c>
      <c r="C395" s="131" t="s">
        <v>156</v>
      </c>
      <c r="D395" s="98" t="s">
        <v>158</v>
      </c>
      <c r="E395" s="133">
        <v>4741</v>
      </c>
      <c r="F395" s="134" t="s">
        <v>45</v>
      </c>
      <c r="G395" s="135" t="s">
        <v>144</v>
      </c>
      <c r="H395" s="139" t="s">
        <v>318</v>
      </c>
      <c r="I395" s="147">
        <v>36</v>
      </c>
    </row>
    <row r="396" spans="1:9" ht="16.899999999999999" customHeight="1" x14ac:dyDescent="0.25">
      <c r="A396" s="131" t="s">
        <v>156</v>
      </c>
      <c r="B396" s="132" t="s">
        <v>158</v>
      </c>
      <c r="C396" s="131" t="s">
        <v>156</v>
      </c>
      <c r="D396" s="98" t="s">
        <v>158</v>
      </c>
      <c r="E396" s="133">
        <v>7123</v>
      </c>
      <c r="F396" s="134" t="s">
        <v>46</v>
      </c>
      <c r="G396" s="135" t="s">
        <v>144</v>
      </c>
      <c r="H396" s="139" t="s">
        <v>318</v>
      </c>
      <c r="I396" s="147">
        <v>7</v>
      </c>
    </row>
    <row r="397" spans="1:9" ht="16.899999999999999" customHeight="1" x14ac:dyDescent="0.25">
      <c r="A397" s="131" t="s">
        <v>156</v>
      </c>
      <c r="B397" s="132" t="s">
        <v>161</v>
      </c>
      <c r="C397" s="131" t="s">
        <v>156</v>
      </c>
      <c r="D397" s="98" t="s">
        <v>161</v>
      </c>
      <c r="E397" s="133">
        <v>4695</v>
      </c>
      <c r="F397" s="134" t="s">
        <v>47</v>
      </c>
      <c r="G397" s="135" t="s">
        <v>144</v>
      </c>
      <c r="H397" s="139" t="s">
        <v>318</v>
      </c>
      <c r="I397" s="147">
        <v>70</v>
      </c>
    </row>
    <row r="398" spans="1:9" ht="16.899999999999999" customHeight="1" x14ac:dyDescent="0.25">
      <c r="A398" s="131" t="s">
        <v>156</v>
      </c>
      <c r="B398" s="132" t="s">
        <v>161</v>
      </c>
      <c r="C398" s="131" t="s">
        <v>156</v>
      </c>
      <c r="D398" s="98" t="s">
        <v>161</v>
      </c>
      <c r="E398" s="133">
        <v>4696</v>
      </c>
      <c r="F398" s="134" t="s">
        <v>48</v>
      </c>
      <c r="G398" s="135" t="s">
        <v>144</v>
      </c>
      <c r="H398" s="139" t="s">
        <v>318</v>
      </c>
      <c r="I398" s="147">
        <v>5</v>
      </c>
    </row>
    <row r="399" spans="1:9" ht="16.899999999999999" customHeight="1" x14ac:dyDescent="0.25">
      <c r="A399" s="131" t="s">
        <v>156</v>
      </c>
      <c r="B399" s="132" t="s">
        <v>161</v>
      </c>
      <c r="C399" s="131" t="s">
        <v>156</v>
      </c>
      <c r="D399" s="98" t="s">
        <v>161</v>
      </c>
      <c r="E399" s="133">
        <v>4697</v>
      </c>
      <c r="F399" s="134" t="s">
        <v>49</v>
      </c>
      <c r="G399" s="135" t="s">
        <v>144</v>
      </c>
      <c r="H399" s="139" t="s">
        <v>318</v>
      </c>
      <c r="I399" s="147">
        <v>10</v>
      </c>
    </row>
    <row r="400" spans="1:9" ht="16.899999999999999" customHeight="1" x14ac:dyDescent="0.25">
      <c r="A400" s="131" t="s">
        <v>156</v>
      </c>
      <c r="B400" s="132" t="s">
        <v>161</v>
      </c>
      <c r="C400" s="131" t="s">
        <v>156</v>
      </c>
      <c r="D400" s="98" t="s">
        <v>161</v>
      </c>
      <c r="E400" s="133">
        <v>4698</v>
      </c>
      <c r="F400" s="134" t="s">
        <v>50</v>
      </c>
      <c r="G400" s="135" t="s">
        <v>144</v>
      </c>
      <c r="H400" s="139" t="s">
        <v>318</v>
      </c>
      <c r="I400" s="147">
        <v>10</v>
      </c>
    </row>
    <row r="401" spans="1:9" ht="16.899999999999999" customHeight="1" x14ac:dyDescent="0.25">
      <c r="A401" s="131" t="s">
        <v>156</v>
      </c>
      <c r="B401" s="132" t="s">
        <v>161</v>
      </c>
      <c r="C401" s="131" t="s">
        <v>156</v>
      </c>
      <c r="D401" s="98" t="s">
        <v>161</v>
      </c>
      <c r="E401" s="133">
        <v>4699</v>
      </c>
      <c r="F401" s="134" t="s">
        <v>51</v>
      </c>
      <c r="G401" s="135" t="s">
        <v>144</v>
      </c>
      <c r="H401" s="139" t="s">
        <v>318</v>
      </c>
      <c r="I401" s="147">
        <v>14</v>
      </c>
    </row>
    <row r="402" spans="1:9" ht="16.899999999999999" customHeight="1" x14ac:dyDescent="0.25">
      <c r="A402" s="131" t="s">
        <v>156</v>
      </c>
      <c r="B402" s="132" t="s">
        <v>161</v>
      </c>
      <c r="C402" s="131" t="s">
        <v>156</v>
      </c>
      <c r="D402" s="98" t="s">
        <v>161</v>
      </c>
      <c r="E402" s="133">
        <v>4700</v>
      </c>
      <c r="F402" s="134" t="s">
        <v>52</v>
      </c>
      <c r="G402" s="135" t="s">
        <v>144</v>
      </c>
      <c r="H402" s="139" t="s">
        <v>318</v>
      </c>
      <c r="I402" s="147">
        <v>6</v>
      </c>
    </row>
    <row r="403" spans="1:9" ht="16.899999999999999" customHeight="1" x14ac:dyDescent="0.25">
      <c r="A403" s="131" t="s">
        <v>156</v>
      </c>
      <c r="B403" s="132" t="s">
        <v>161</v>
      </c>
      <c r="C403" s="131" t="s">
        <v>156</v>
      </c>
      <c r="D403" s="98" t="s">
        <v>161</v>
      </c>
      <c r="E403" s="133">
        <v>7088</v>
      </c>
      <c r="F403" s="134" t="s">
        <v>53</v>
      </c>
      <c r="G403" s="135" t="s">
        <v>144</v>
      </c>
      <c r="H403" s="139" t="s">
        <v>318</v>
      </c>
      <c r="I403" s="147">
        <v>13</v>
      </c>
    </row>
    <row r="404" spans="1:9" ht="16.899999999999999" customHeight="1" x14ac:dyDescent="0.25">
      <c r="A404" s="131" t="s">
        <v>156</v>
      </c>
      <c r="B404" s="132" t="s">
        <v>161</v>
      </c>
      <c r="C404" s="131" t="s">
        <v>156</v>
      </c>
      <c r="D404" s="98" t="s">
        <v>161</v>
      </c>
      <c r="E404" s="133">
        <v>10878</v>
      </c>
      <c r="F404" s="134" t="s">
        <v>54</v>
      </c>
      <c r="G404" s="135" t="s">
        <v>144</v>
      </c>
      <c r="H404" s="139" t="s">
        <v>318</v>
      </c>
      <c r="I404" s="147">
        <v>19</v>
      </c>
    </row>
    <row r="405" spans="1:9" ht="16.899999999999999" customHeight="1" x14ac:dyDescent="0.25">
      <c r="A405" s="131" t="s">
        <v>156</v>
      </c>
      <c r="B405" s="132" t="s">
        <v>162</v>
      </c>
      <c r="C405" s="131" t="s">
        <v>156</v>
      </c>
      <c r="D405" s="98" t="s">
        <v>162</v>
      </c>
      <c r="E405" s="133">
        <v>4759</v>
      </c>
      <c r="F405" s="134" t="s">
        <v>55</v>
      </c>
      <c r="G405" s="135" t="s">
        <v>144</v>
      </c>
      <c r="H405" s="139" t="s">
        <v>318</v>
      </c>
      <c r="I405" s="147">
        <v>74</v>
      </c>
    </row>
    <row r="406" spans="1:9" ht="16.899999999999999" customHeight="1" x14ac:dyDescent="0.25">
      <c r="A406" s="131" t="s">
        <v>156</v>
      </c>
      <c r="B406" s="132" t="s">
        <v>162</v>
      </c>
      <c r="C406" s="131" t="s">
        <v>156</v>
      </c>
      <c r="D406" s="98" t="s">
        <v>162</v>
      </c>
      <c r="E406" s="133">
        <v>4760</v>
      </c>
      <c r="F406" s="134" t="s">
        <v>56</v>
      </c>
      <c r="G406" s="135" t="s">
        <v>144</v>
      </c>
      <c r="H406" s="139" t="s">
        <v>318</v>
      </c>
      <c r="I406" s="147">
        <v>46</v>
      </c>
    </row>
    <row r="407" spans="1:9" ht="16.899999999999999" customHeight="1" x14ac:dyDescent="0.25">
      <c r="A407" s="131" t="s">
        <v>156</v>
      </c>
      <c r="B407" s="132" t="s">
        <v>162</v>
      </c>
      <c r="C407" s="131" t="s">
        <v>156</v>
      </c>
      <c r="D407" s="98" t="s">
        <v>162</v>
      </c>
      <c r="E407" s="133">
        <v>4761</v>
      </c>
      <c r="F407" s="134" t="s">
        <v>57</v>
      </c>
      <c r="G407" s="135" t="s">
        <v>144</v>
      </c>
      <c r="H407" s="139" t="s">
        <v>318</v>
      </c>
      <c r="I407" s="147">
        <v>32</v>
      </c>
    </row>
    <row r="408" spans="1:9" ht="16.899999999999999" customHeight="1" x14ac:dyDescent="0.25">
      <c r="A408" s="131" t="s">
        <v>156</v>
      </c>
      <c r="B408" s="132" t="s">
        <v>162</v>
      </c>
      <c r="C408" s="131" t="s">
        <v>156</v>
      </c>
      <c r="D408" s="98" t="s">
        <v>162</v>
      </c>
      <c r="E408" s="133">
        <v>4762</v>
      </c>
      <c r="F408" s="134" t="s">
        <v>58</v>
      </c>
      <c r="G408" s="135" t="s">
        <v>144</v>
      </c>
      <c r="H408" s="139" t="s">
        <v>318</v>
      </c>
      <c r="I408" s="147">
        <v>18</v>
      </c>
    </row>
    <row r="409" spans="1:9" ht="16.899999999999999" customHeight="1" x14ac:dyDescent="0.25">
      <c r="A409" s="131" t="s">
        <v>156</v>
      </c>
      <c r="B409" s="132" t="s">
        <v>162</v>
      </c>
      <c r="C409" s="131" t="s">
        <v>156</v>
      </c>
      <c r="D409" s="98" t="s">
        <v>162</v>
      </c>
      <c r="E409" s="133">
        <v>6813</v>
      </c>
      <c r="F409" s="134" t="s">
        <v>59</v>
      </c>
      <c r="G409" s="135" t="s">
        <v>144</v>
      </c>
      <c r="H409" s="139" t="s">
        <v>318</v>
      </c>
      <c r="I409" s="147">
        <v>16</v>
      </c>
    </row>
    <row r="410" spans="1:9" ht="16.899999999999999" customHeight="1" x14ac:dyDescent="0.25">
      <c r="A410" s="131" t="s">
        <v>156</v>
      </c>
      <c r="B410" s="132" t="s">
        <v>162</v>
      </c>
      <c r="C410" s="131" t="s">
        <v>156</v>
      </c>
      <c r="D410" s="98" t="s">
        <v>162</v>
      </c>
      <c r="E410" s="133">
        <v>6956</v>
      </c>
      <c r="F410" s="134" t="s">
        <v>60</v>
      </c>
      <c r="G410" s="135" t="s">
        <v>144</v>
      </c>
      <c r="H410" s="139" t="s">
        <v>318</v>
      </c>
      <c r="I410" s="147">
        <v>24</v>
      </c>
    </row>
    <row r="411" spans="1:9" ht="16.899999999999999" customHeight="1" x14ac:dyDescent="0.25">
      <c r="A411" s="131" t="s">
        <v>156</v>
      </c>
      <c r="B411" s="132" t="s">
        <v>162</v>
      </c>
      <c r="C411" s="131" t="s">
        <v>156</v>
      </c>
      <c r="D411" s="98" t="s">
        <v>162</v>
      </c>
      <c r="E411" s="133">
        <v>7087</v>
      </c>
      <c r="F411" s="134" t="s">
        <v>61</v>
      </c>
      <c r="G411" s="135" t="s">
        <v>144</v>
      </c>
      <c r="H411" s="139" t="s">
        <v>318</v>
      </c>
      <c r="I411" s="147">
        <v>7</v>
      </c>
    </row>
    <row r="412" spans="1:9" ht="16.899999999999999" customHeight="1" x14ac:dyDescent="0.25">
      <c r="A412" s="131" t="s">
        <v>156</v>
      </c>
      <c r="B412" s="132" t="s">
        <v>163</v>
      </c>
      <c r="C412" s="131" t="s">
        <v>156</v>
      </c>
      <c r="D412" s="98" t="s">
        <v>163</v>
      </c>
      <c r="E412" s="133">
        <v>4704</v>
      </c>
      <c r="F412" s="134" t="s">
        <v>62</v>
      </c>
      <c r="G412" s="135" t="s">
        <v>144</v>
      </c>
      <c r="H412" s="139" t="s">
        <v>318</v>
      </c>
      <c r="I412" s="147">
        <v>103</v>
      </c>
    </row>
    <row r="413" spans="1:9" ht="16.899999999999999" customHeight="1" x14ac:dyDescent="0.25">
      <c r="A413" s="131" t="s">
        <v>156</v>
      </c>
      <c r="B413" s="132" t="s">
        <v>163</v>
      </c>
      <c r="C413" s="131" t="s">
        <v>156</v>
      </c>
      <c r="D413" s="98" t="s">
        <v>163</v>
      </c>
      <c r="E413" s="133">
        <v>4705</v>
      </c>
      <c r="F413" s="134" t="s">
        <v>63</v>
      </c>
      <c r="G413" s="135" t="s">
        <v>144</v>
      </c>
      <c r="H413" s="139" t="s">
        <v>318</v>
      </c>
      <c r="I413" s="147">
        <v>32</v>
      </c>
    </row>
    <row r="414" spans="1:9" ht="16.899999999999999" customHeight="1" x14ac:dyDescent="0.25">
      <c r="A414" s="131" t="s">
        <v>156</v>
      </c>
      <c r="B414" s="132" t="s">
        <v>163</v>
      </c>
      <c r="C414" s="131" t="s">
        <v>156</v>
      </c>
      <c r="D414" s="98" t="s">
        <v>163</v>
      </c>
      <c r="E414" s="133">
        <v>4706</v>
      </c>
      <c r="F414" s="134" t="s">
        <v>64</v>
      </c>
      <c r="G414" s="135" t="s">
        <v>144</v>
      </c>
      <c r="H414" s="139" t="s">
        <v>318</v>
      </c>
      <c r="I414" s="147">
        <v>27</v>
      </c>
    </row>
    <row r="415" spans="1:9" ht="16.899999999999999" customHeight="1" x14ac:dyDescent="0.25">
      <c r="A415" s="131" t="s">
        <v>156</v>
      </c>
      <c r="B415" s="132" t="s">
        <v>163</v>
      </c>
      <c r="C415" s="131" t="s">
        <v>156</v>
      </c>
      <c r="D415" s="98" t="s">
        <v>163</v>
      </c>
      <c r="E415" s="133">
        <v>4707</v>
      </c>
      <c r="F415" s="134" t="s">
        <v>65</v>
      </c>
      <c r="G415" s="135" t="s">
        <v>144</v>
      </c>
      <c r="H415" s="139" t="s">
        <v>318</v>
      </c>
      <c r="I415" s="147">
        <v>12</v>
      </c>
    </row>
    <row r="416" spans="1:9" ht="16.899999999999999" customHeight="1" x14ac:dyDescent="0.25">
      <c r="A416" s="131" t="s">
        <v>156</v>
      </c>
      <c r="B416" s="132" t="s">
        <v>163</v>
      </c>
      <c r="C416" s="131" t="s">
        <v>156</v>
      </c>
      <c r="D416" s="98" t="s">
        <v>163</v>
      </c>
      <c r="E416" s="133">
        <v>4708</v>
      </c>
      <c r="F416" s="134" t="s">
        <v>66</v>
      </c>
      <c r="G416" s="135" t="s">
        <v>144</v>
      </c>
      <c r="H416" s="139" t="s">
        <v>318</v>
      </c>
      <c r="I416" s="147">
        <v>31</v>
      </c>
    </row>
    <row r="417" spans="1:9" ht="16.899999999999999" customHeight="1" x14ac:dyDescent="0.25">
      <c r="A417" s="131" t="s">
        <v>156</v>
      </c>
      <c r="B417" s="132" t="s">
        <v>163</v>
      </c>
      <c r="C417" s="131" t="s">
        <v>156</v>
      </c>
      <c r="D417" s="98" t="s">
        <v>163</v>
      </c>
      <c r="E417" s="133">
        <v>4709</v>
      </c>
      <c r="F417" s="134" t="s">
        <v>67</v>
      </c>
      <c r="G417" s="135" t="s">
        <v>144</v>
      </c>
      <c r="H417" s="139" t="s">
        <v>318</v>
      </c>
      <c r="I417" s="147">
        <v>13</v>
      </c>
    </row>
    <row r="418" spans="1:9" ht="16.899999999999999" customHeight="1" x14ac:dyDescent="0.25">
      <c r="A418" s="131" t="s">
        <v>156</v>
      </c>
      <c r="B418" s="132" t="s">
        <v>163</v>
      </c>
      <c r="C418" s="131" t="s">
        <v>156</v>
      </c>
      <c r="D418" s="98" t="s">
        <v>163</v>
      </c>
      <c r="E418" s="133">
        <v>7137</v>
      </c>
      <c r="F418" s="134" t="s">
        <v>68</v>
      </c>
      <c r="G418" s="135" t="s">
        <v>144</v>
      </c>
      <c r="H418" s="139" t="s">
        <v>318</v>
      </c>
      <c r="I418" s="147">
        <v>21</v>
      </c>
    </row>
    <row r="419" spans="1:9" ht="16.899999999999999" customHeight="1" x14ac:dyDescent="0.25">
      <c r="A419" s="131" t="s">
        <v>156</v>
      </c>
      <c r="B419" s="132" t="s">
        <v>163</v>
      </c>
      <c r="C419" s="131" t="s">
        <v>156</v>
      </c>
      <c r="D419" s="98" t="s">
        <v>163</v>
      </c>
      <c r="E419" s="133">
        <v>11328</v>
      </c>
      <c r="F419" s="134" t="s">
        <v>69</v>
      </c>
      <c r="G419" s="135" t="s">
        <v>144</v>
      </c>
      <c r="H419" s="139" t="s">
        <v>318</v>
      </c>
      <c r="I419" s="147">
        <v>28</v>
      </c>
    </row>
    <row r="420" spans="1:9" ht="16.899999999999999" customHeight="1" x14ac:dyDescent="0.25">
      <c r="A420" s="131" t="s">
        <v>156</v>
      </c>
      <c r="B420" s="132" t="s">
        <v>163</v>
      </c>
      <c r="C420" s="131" t="s">
        <v>156</v>
      </c>
      <c r="D420" s="98" t="s">
        <v>163</v>
      </c>
      <c r="E420" s="133">
        <v>31638</v>
      </c>
      <c r="F420" s="134" t="s">
        <v>314</v>
      </c>
      <c r="G420" s="135" t="s">
        <v>144</v>
      </c>
      <c r="H420" s="139" t="s">
        <v>318</v>
      </c>
      <c r="I420" s="147">
        <v>21</v>
      </c>
    </row>
    <row r="421" spans="1:9" ht="16.899999999999999" customHeight="1" x14ac:dyDescent="0.25">
      <c r="A421" s="131" t="s">
        <v>156</v>
      </c>
      <c r="B421" s="132" t="s">
        <v>164</v>
      </c>
      <c r="C421" s="131" t="s">
        <v>156</v>
      </c>
      <c r="D421" s="98" t="s">
        <v>164</v>
      </c>
      <c r="E421" s="133">
        <v>4682</v>
      </c>
      <c r="F421" s="134" t="s">
        <v>70</v>
      </c>
      <c r="G421" s="135" t="s">
        <v>144</v>
      </c>
      <c r="H421" s="139" t="s">
        <v>318</v>
      </c>
      <c r="I421" s="147">
        <v>130</v>
      </c>
    </row>
    <row r="422" spans="1:9" ht="16.899999999999999" customHeight="1" x14ac:dyDescent="0.25">
      <c r="A422" s="131" t="s">
        <v>156</v>
      </c>
      <c r="B422" s="132" t="s">
        <v>164</v>
      </c>
      <c r="C422" s="131" t="s">
        <v>156</v>
      </c>
      <c r="D422" s="98" t="s">
        <v>164</v>
      </c>
      <c r="E422" s="133">
        <v>4683</v>
      </c>
      <c r="F422" s="134" t="s">
        <v>276</v>
      </c>
      <c r="G422" s="135" t="s">
        <v>144</v>
      </c>
      <c r="H422" s="139" t="s">
        <v>318</v>
      </c>
      <c r="I422" s="147">
        <v>27</v>
      </c>
    </row>
    <row r="423" spans="1:9" ht="16.899999999999999" customHeight="1" x14ac:dyDescent="0.25">
      <c r="A423" s="131" t="s">
        <v>156</v>
      </c>
      <c r="B423" s="132" t="s">
        <v>164</v>
      </c>
      <c r="C423" s="131" t="s">
        <v>156</v>
      </c>
      <c r="D423" s="98" t="s">
        <v>164</v>
      </c>
      <c r="E423" s="133">
        <v>4684</v>
      </c>
      <c r="F423" s="134" t="s">
        <v>71</v>
      </c>
      <c r="G423" s="135" t="s">
        <v>144</v>
      </c>
      <c r="H423" s="139" t="s">
        <v>318</v>
      </c>
      <c r="I423" s="147">
        <v>10</v>
      </c>
    </row>
    <row r="424" spans="1:9" ht="16.899999999999999" customHeight="1" x14ac:dyDescent="0.25">
      <c r="A424" s="131" t="s">
        <v>156</v>
      </c>
      <c r="B424" s="132" t="s">
        <v>164</v>
      </c>
      <c r="C424" s="131" t="s">
        <v>156</v>
      </c>
      <c r="D424" s="98" t="s">
        <v>164</v>
      </c>
      <c r="E424" s="133">
        <v>4685</v>
      </c>
      <c r="F424" s="134" t="s">
        <v>72</v>
      </c>
      <c r="G424" s="135" t="s">
        <v>144</v>
      </c>
      <c r="H424" s="139" t="s">
        <v>318</v>
      </c>
      <c r="I424" s="147">
        <v>12</v>
      </c>
    </row>
    <row r="425" spans="1:9" ht="16.899999999999999" customHeight="1" x14ac:dyDescent="0.25">
      <c r="A425" s="131" t="s">
        <v>156</v>
      </c>
      <c r="B425" s="132" t="s">
        <v>164</v>
      </c>
      <c r="C425" s="131" t="s">
        <v>156</v>
      </c>
      <c r="D425" s="98" t="s">
        <v>164</v>
      </c>
      <c r="E425" s="133">
        <v>4686</v>
      </c>
      <c r="F425" s="134" t="s">
        <v>73</v>
      </c>
      <c r="G425" s="135" t="s">
        <v>144</v>
      </c>
      <c r="H425" s="139" t="s">
        <v>318</v>
      </c>
      <c r="I425" s="147">
        <v>20</v>
      </c>
    </row>
    <row r="426" spans="1:9" ht="16.899999999999999" customHeight="1" x14ac:dyDescent="0.25">
      <c r="A426" s="131" t="s">
        <v>156</v>
      </c>
      <c r="B426" s="132" t="s">
        <v>164</v>
      </c>
      <c r="C426" s="131" t="s">
        <v>156</v>
      </c>
      <c r="D426" s="98" t="s">
        <v>164</v>
      </c>
      <c r="E426" s="133">
        <v>4687</v>
      </c>
      <c r="F426" s="134" t="s">
        <v>74</v>
      </c>
      <c r="G426" s="135" t="s">
        <v>144</v>
      </c>
      <c r="H426" s="139" t="s">
        <v>318</v>
      </c>
      <c r="I426" s="147">
        <v>21</v>
      </c>
    </row>
    <row r="427" spans="1:9" ht="16.899999999999999" customHeight="1" x14ac:dyDescent="0.25">
      <c r="A427" s="131" t="s">
        <v>156</v>
      </c>
      <c r="B427" s="132" t="s">
        <v>164</v>
      </c>
      <c r="C427" s="131" t="s">
        <v>156</v>
      </c>
      <c r="D427" s="98" t="s">
        <v>164</v>
      </c>
      <c r="E427" s="133">
        <v>4688</v>
      </c>
      <c r="F427" s="134" t="s">
        <v>75</v>
      </c>
      <c r="G427" s="135" t="s">
        <v>144</v>
      </c>
      <c r="H427" s="139" t="s">
        <v>318</v>
      </c>
      <c r="I427" s="147">
        <v>27</v>
      </c>
    </row>
    <row r="428" spans="1:9" ht="16.899999999999999" customHeight="1" x14ac:dyDescent="0.25">
      <c r="A428" s="131" t="s">
        <v>156</v>
      </c>
      <c r="B428" s="132" t="s">
        <v>164</v>
      </c>
      <c r="C428" s="131" t="s">
        <v>156</v>
      </c>
      <c r="D428" s="98" t="s">
        <v>164</v>
      </c>
      <c r="E428" s="133">
        <v>4689</v>
      </c>
      <c r="F428" s="134" t="s">
        <v>76</v>
      </c>
      <c r="G428" s="135" t="s">
        <v>144</v>
      </c>
      <c r="H428" s="139" t="s">
        <v>318</v>
      </c>
      <c r="I428" s="147">
        <v>28</v>
      </c>
    </row>
    <row r="429" spans="1:9" ht="16.899999999999999" customHeight="1" x14ac:dyDescent="0.25">
      <c r="A429" s="131" t="s">
        <v>156</v>
      </c>
      <c r="B429" s="132" t="s">
        <v>164</v>
      </c>
      <c r="C429" s="131" t="s">
        <v>156</v>
      </c>
      <c r="D429" s="98" t="s">
        <v>164</v>
      </c>
      <c r="E429" s="133">
        <v>4690</v>
      </c>
      <c r="F429" s="134" t="s">
        <v>77</v>
      </c>
      <c r="G429" s="135" t="s">
        <v>144</v>
      </c>
      <c r="H429" s="139" t="s">
        <v>318</v>
      </c>
      <c r="I429" s="147">
        <v>9</v>
      </c>
    </row>
    <row r="430" spans="1:9" ht="16.899999999999999" customHeight="1" x14ac:dyDescent="0.25">
      <c r="A430" s="131" t="s">
        <v>156</v>
      </c>
      <c r="B430" s="132" t="s">
        <v>164</v>
      </c>
      <c r="C430" s="131" t="s">
        <v>156</v>
      </c>
      <c r="D430" s="98" t="s">
        <v>164</v>
      </c>
      <c r="E430" s="133">
        <v>4691</v>
      </c>
      <c r="F430" s="134" t="s">
        <v>78</v>
      </c>
      <c r="G430" s="135" t="s">
        <v>144</v>
      </c>
      <c r="H430" s="139" t="s">
        <v>318</v>
      </c>
      <c r="I430" s="147">
        <v>9</v>
      </c>
    </row>
    <row r="431" spans="1:9" ht="16.899999999999999" customHeight="1" x14ac:dyDescent="0.25">
      <c r="A431" s="131" t="s">
        <v>156</v>
      </c>
      <c r="B431" s="132" t="s">
        <v>164</v>
      </c>
      <c r="C431" s="131" t="s">
        <v>156</v>
      </c>
      <c r="D431" s="98" t="s">
        <v>164</v>
      </c>
      <c r="E431" s="133">
        <v>6925</v>
      </c>
      <c r="F431" s="134" t="s">
        <v>79</v>
      </c>
      <c r="G431" s="135" t="s">
        <v>144</v>
      </c>
      <c r="H431" s="139" t="s">
        <v>318</v>
      </c>
      <c r="I431" s="147">
        <v>14</v>
      </c>
    </row>
    <row r="432" spans="1:9" ht="16.899999999999999" customHeight="1" x14ac:dyDescent="0.25">
      <c r="A432" s="131" t="s">
        <v>156</v>
      </c>
      <c r="B432" s="132" t="s">
        <v>164</v>
      </c>
      <c r="C432" s="131" t="s">
        <v>156</v>
      </c>
      <c r="D432" s="98" t="s">
        <v>164</v>
      </c>
      <c r="E432" s="133">
        <v>7086</v>
      </c>
      <c r="F432" s="134" t="s">
        <v>80</v>
      </c>
      <c r="G432" s="135" t="s">
        <v>144</v>
      </c>
      <c r="H432" s="139" t="s">
        <v>318</v>
      </c>
      <c r="I432" s="147">
        <v>15</v>
      </c>
    </row>
    <row r="433" spans="1:9" ht="16.899999999999999" customHeight="1" x14ac:dyDescent="0.25">
      <c r="A433" s="131" t="s">
        <v>156</v>
      </c>
      <c r="B433" s="132" t="s">
        <v>164</v>
      </c>
      <c r="C433" s="131" t="s">
        <v>156</v>
      </c>
      <c r="D433" s="98" t="s">
        <v>164</v>
      </c>
      <c r="E433" s="133">
        <v>7117</v>
      </c>
      <c r="F433" s="134" t="s">
        <v>81</v>
      </c>
      <c r="G433" s="135" t="s">
        <v>144</v>
      </c>
      <c r="H433" s="139" t="s">
        <v>318</v>
      </c>
      <c r="I433" s="147">
        <v>10</v>
      </c>
    </row>
    <row r="434" spans="1:9" ht="16.899999999999999" customHeight="1" x14ac:dyDescent="0.25">
      <c r="A434" s="131" t="s">
        <v>156</v>
      </c>
      <c r="B434" s="132" t="s">
        <v>164</v>
      </c>
      <c r="C434" s="131" t="s">
        <v>156</v>
      </c>
      <c r="D434" s="98" t="s">
        <v>164</v>
      </c>
      <c r="E434" s="133">
        <v>9326</v>
      </c>
      <c r="F434" s="134" t="s">
        <v>82</v>
      </c>
      <c r="G434" s="135" t="s">
        <v>144</v>
      </c>
      <c r="H434" s="139" t="s">
        <v>318</v>
      </c>
      <c r="I434" s="147">
        <v>9</v>
      </c>
    </row>
    <row r="435" spans="1:9" ht="16.899999999999999" customHeight="1" x14ac:dyDescent="0.25">
      <c r="A435" s="131" t="s">
        <v>156</v>
      </c>
      <c r="B435" s="132" t="s">
        <v>164</v>
      </c>
      <c r="C435" s="131" t="s">
        <v>156</v>
      </c>
      <c r="D435" s="98" t="s">
        <v>164</v>
      </c>
      <c r="E435" s="133">
        <v>10992</v>
      </c>
      <c r="F435" s="134" t="s">
        <v>83</v>
      </c>
      <c r="G435" s="135" t="s">
        <v>144</v>
      </c>
      <c r="H435" s="139" t="s">
        <v>318</v>
      </c>
      <c r="I435" s="147">
        <v>26</v>
      </c>
    </row>
    <row r="436" spans="1:9" ht="16.899999999999999" customHeight="1" x14ac:dyDescent="0.25">
      <c r="A436" s="131" t="s">
        <v>156</v>
      </c>
      <c r="B436" s="132" t="s">
        <v>165</v>
      </c>
      <c r="C436" s="131" t="s">
        <v>156</v>
      </c>
      <c r="D436" s="98" t="s">
        <v>165</v>
      </c>
      <c r="E436" s="133">
        <v>4763</v>
      </c>
      <c r="F436" s="134" t="s">
        <v>187</v>
      </c>
      <c r="G436" s="135" t="s">
        <v>144</v>
      </c>
      <c r="H436" s="139" t="s">
        <v>318</v>
      </c>
      <c r="I436" s="147">
        <v>73</v>
      </c>
    </row>
    <row r="437" spans="1:9" ht="16.899999999999999" customHeight="1" x14ac:dyDescent="0.25">
      <c r="A437" s="131" t="s">
        <v>156</v>
      </c>
      <c r="B437" s="132" t="s">
        <v>248</v>
      </c>
      <c r="C437" s="131" t="s">
        <v>156</v>
      </c>
      <c r="D437" s="98" t="s">
        <v>165</v>
      </c>
      <c r="E437" s="133">
        <v>4764</v>
      </c>
      <c r="F437" s="134" t="s">
        <v>188</v>
      </c>
      <c r="G437" s="135" t="s">
        <v>144</v>
      </c>
      <c r="H437" s="139" t="s">
        <v>318</v>
      </c>
      <c r="I437" s="147">
        <v>37</v>
      </c>
    </row>
    <row r="438" spans="1:9" ht="16.899999999999999" customHeight="1" x14ac:dyDescent="0.25">
      <c r="A438" s="131" t="s">
        <v>156</v>
      </c>
      <c r="B438" s="132" t="s">
        <v>165</v>
      </c>
      <c r="C438" s="131" t="s">
        <v>156</v>
      </c>
      <c r="D438" s="98" t="s">
        <v>165</v>
      </c>
      <c r="E438" s="133">
        <v>4765</v>
      </c>
      <c r="F438" s="134" t="s">
        <v>84</v>
      </c>
      <c r="G438" s="135" t="s">
        <v>144</v>
      </c>
      <c r="H438" s="139" t="s">
        <v>318</v>
      </c>
      <c r="I438" s="147">
        <v>7</v>
      </c>
    </row>
    <row r="439" spans="1:9" ht="16.899999999999999" customHeight="1" x14ac:dyDescent="0.25">
      <c r="A439" s="131" t="s">
        <v>156</v>
      </c>
      <c r="B439" s="132" t="s">
        <v>165</v>
      </c>
      <c r="C439" s="131" t="s">
        <v>156</v>
      </c>
      <c r="D439" s="98" t="s">
        <v>165</v>
      </c>
      <c r="E439" s="133">
        <v>4766</v>
      </c>
      <c r="F439" s="134" t="s">
        <v>85</v>
      </c>
      <c r="G439" s="135" t="s">
        <v>144</v>
      </c>
      <c r="H439" s="139" t="s">
        <v>318</v>
      </c>
      <c r="I439" s="147">
        <v>14</v>
      </c>
    </row>
    <row r="440" spans="1:9" ht="16.899999999999999" customHeight="1" x14ac:dyDescent="0.25">
      <c r="A440" s="131" t="s">
        <v>156</v>
      </c>
      <c r="B440" s="132" t="s">
        <v>165</v>
      </c>
      <c r="C440" s="131" t="s">
        <v>156</v>
      </c>
      <c r="D440" s="98" t="s">
        <v>165</v>
      </c>
      <c r="E440" s="133">
        <v>4767</v>
      </c>
      <c r="F440" s="134" t="s">
        <v>86</v>
      </c>
      <c r="G440" s="135" t="s">
        <v>144</v>
      </c>
      <c r="H440" s="139" t="s">
        <v>318</v>
      </c>
      <c r="I440" s="147">
        <v>10</v>
      </c>
    </row>
    <row r="441" spans="1:9" ht="16.899999999999999" customHeight="1" x14ac:dyDescent="0.25">
      <c r="A441" s="131" t="s">
        <v>156</v>
      </c>
      <c r="B441" s="132" t="s">
        <v>248</v>
      </c>
      <c r="C441" s="131" t="s">
        <v>156</v>
      </c>
      <c r="D441" s="98" t="s">
        <v>165</v>
      </c>
      <c r="E441" s="133">
        <v>4768</v>
      </c>
      <c r="F441" s="134" t="s">
        <v>87</v>
      </c>
      <c r="G441" s="135" t="s">
        <v>144</v>
      </c>
      <c r="H441" s="139" t="s">
        <v>318</v>
      </c>
      <c r="I441" s="147">
        <v>35</v>
      </c>
    </row>
    <row r="442" spans="1:9" ht="16.899999999999999" customHeight="1" x14ac:dyDescent="0.25">
      <c r="A442" s="131" t="s">
        <v>156</v>
      </c>
      <c r="B442" s="132" t="s">
        <v>165</v>
      </c>
      <c r="C442" s="131" t="s">
        <v>156</v>
      </c>
      <c r="D442" s="98" t="s">
        <v>165</v>
      </c>
      <c r="E442" s="133">
        <v>4769</v>
      </c>
      <c r="F442" s="134" t="s">
        <v>88</v>
      </c>
      <c r="G442" s="135" t="s">
        <v>144</v>
      </c>
      <c r="H442" s="139" t="s">
        <v>318</v>
      </c>
      <c r="I442" s="147">
        <v>5</v>
      </c>
    </row>
    <row r="443" spans="1:9" ht="16.899999999999999" customHeight="1" x14ac:dyDescent="0.25">
      <c r="A443" s="131" t="s">
        <v>156</v>
      </c>
      <c r="B443" s="132" t="s">
        <v>165</v>
      </c>
      <c r="C443" s="131" t="s">
        <v>156</v>
      </c>
      <c r="D443" s="98" t="s">
        <v>165</v>
      </c>
      <c r="E443" s="133">
        <v>4770</v>
      </c>
      <c r="F443" s="134" t="s">
        <v>89</v>
      </c>
      <c r="G443" s="135" t="s">
        <v>144</v>
      </c>
      <c r="H443" s="139" t="s">
        <v>318</v>
      </c>
      <c r="I443" s="147">
        <v>18</v>
      </c>
    </row>
    <row r="444" spans="1:9" ht="16.899999999999999" customHeight="1" x14ac:dyDescent="0.25">
      <c r="A444" s="131" t="s">
        <v>156</v>
      </c>
      <c r="B444" s="132" t="s">
        <v>248</v>
      </c>
      <c r="C444" s="131" t="s">
        <v>156</v>
      </c>
      <c r="D444" s="98" t="s">
        <v>165</v>
      </c>
      <c r="E444" s="133">
        <v>6673</v>
      </c>
      <c r="F444" s="134" t="s">
        <v>90</v>
      </c>
      <c r="G444" s="135" t="s">
        <v>144</v>
      </c>
      <c r="H444" s="139" t="s">
        <v>318</v>
      </c>
      <c r="I444" s="147">
        <v>59</v>
      </c>
    </row>
    <row r="445" spans="1:9" ht="16.899999999999999" customHeight="1" x14ac:dyDescent="0.25">
      <c r="A445" s="131" t="s">
        <v>156</v>
      </c>
      <c r="B445" s="132" t="s">
        <v>166</v>
      </c>
      <c r="C445" s="131" t="s">
        <v>156</v>
      </c>
      <c r="D445" s="98" t="s">
        <v>172</v>
      </c>
      <c r="E445" s="133">
        <v>4771</v>
      </c>
      <c r="F445" s="134" t="s">
        <v>91</v>
      </c>
      <c r="G445" s="135" t="s">
        <v>144</v>
      </c>
      <c r="H445" s="139" t="s">
        <v>318</v>
      </c>
      <c r="I445" s="147">
        <v>52</v>
      </c>
    </row>
    <row r="446" spans="1:9" ht="16.899999999999999" customHeight="1" x14ac:dyDescent="0.25">
      <c r="A446" s="131" t="s">
        <v>156</v>
      </c>
      <c r="B446" s="132" t="s">
        <v>166</v>
      </c>
      <c r="C446" s="131" t="s">
        <v>156</v>
      </c>
      <c r="D446" s="98" t="s">
        <v>172</v>
      </c>
      <c r="E446" s="133">
        <v>4772</v>
      </c>
      <c r="F446" s="134" t="s">
        <v>92</v>
      </c>
      <c r="G446" s="135" t="s">
        <v>144</v>
      </c>
      <c r="H446" s="139" t="s">
        <v>318</v>
      </c>
      <c r="I446" s="147">
        <v>17</v>
      </c>
    </row>
    <row r="447" spans="1:9" ht="16.899999999999999" customHeight="1" x14ac:dyDescent="0.25">
      <c r="A447" s="131" t="s">
        <v>156</v>
      </c>
      <c r="B447" s="132" t="s">
        <v>166</v>
      </c>
      <c r="C447" s="131" t="s">
        <v>156</v>
      </c>
      <c r="D447" s="98" t="s">
        <v>172</v>
      </c>
      <c r="E447" s="133">
        <v>4773</v>
      </c>
      <c r="F447" s="134" t="s">
        <v>93</v>
      </c>
      <c r="G447" s="135" t="s">
        <v>144</v>
      </c>
      <c r="H447" s="139" t="s">
        <v>318</v>
      </c>
      <c r="I447" s="147">
        <v>4</v>
      </c>
    </row>
    <row r="448" spans="1:9" ht="16.899999999999999" customHeight="1" x14ac:dyDescent="0.25">
      <c r="A448" s="131" t="s">
        <v>156</v>
      </c>
      <c r="B448" s="132" t="s">
        <v>166</v>
      </c>
      <c r="C448" s="131" t="s">
        <v>156</v>
      </c>
      <c r="D448" s="98" t="s">
        <v>172</v>
      </c>
      <c r="E448" s="133">
        <v>4774</v>
      </c>
      <c r="F448" s="134" t="s">
        <v>189</v>
      </c>
      <c r="G448" s="135" t="s">
        <v>144</v>
      </c>
      <c r="H448" s="139" t="s">
        <v>318</v>
      </c>
      <c r="I448" s="147">
        <v>17</v>
      </c>
    </row>
    <row r="449" spans="1:9" ht="16.899999999999999" customHeight="1" x14ac:dyDescent="0.25">
      <c r="A449" s="131" t="s">
        <v>156</v>
      </c>
      <c r="B449" s="132" t="s">
        <v>166</v>
      </c>
      <c r="C449" s="131" t="s">
        <v>156</v>
      </c>
      <c r="D449" s="98" t="s">
        <v>172</v>
      </c>
      <c r="E449" s="133">
        <v>6670</v>
      </c>
      <c r="F449" s="134" t="s">
        <v>94</v>
      </c>
      <c r="G449" s="135" t="s">
        <v>144</v>
      </c>
      <c r="H449" s="139" t="s">
        <v>318</v>
      </c>
      <c r="I449" s="147">
        <v>10</v>
      </c>
    </row>
    <row r="450" spans="1:9" ht="16.899999999999999" customHeight="1" x14ac:dyDescent="0.25">
      <c r="A450" s="131" t="s">
        <v>156</v>
      </c>
      <c r="B450" s="132" t="s">
        <v>166</v>
      </c>
      <c r="C450" s="131" t="s">
        <v>156</v>
      </c>
      <c r="D450" s="98" t="s">
        <v>172</v>
      </c>
      <c r="E450" s="133">
        <v>7119</v>
      </c>
      <c r="F450" s="134" t="s">
        <v>95</v>
      </c>
      <c r="G450" s="135" t="s">
        <v>144</v>
      </c>
      <c r="H450" s="139" t="s">
        <v>318</v>
      </c>
      <c r="I450" s="147">
        <v>16</v>
      </c>
    </row>
    <row r="451" spans="1:9" ht="16.899999999999999" customHeight="1" x14ac:dyDescent="0.25">
      <c r="A451" s="131" t="s">
        <v>156</v>
      </c>
      <c r="B451" s="132" t="s">
        <v>166</v>
      </c>
      <c r="C451" s="131" t="s">
        <v>156</v>
      </c>
      <c r="D451" s="98" t="s">
        <v>172</v>
      </c>
      <c r="E451" s="133">
        <v>31637</v>
      </c>
      <c r="F451" s="134" t="s">
        <v>315</v>
      </c>
      <c r="G451" s="135" t="s">
        <v>144</v>
      </c>
      <c r="H451" s="139" t="s">
        <v>318</v>
      </c>
      <c r="I451" s="147">
        <v>11</v>
      </c>
    </row>
    <row r="452" spans="1:9" ht="16.899999999999999" customHeight="1" x14ac:dyDescent="0.25">
      <c r="A452" s="131" t="s">
        <v>156</v>
      </c>
      <c r="B452" s="132" t="s">
        <v>158</v>
      </c>
      <c r="C452" s="131" t="s">
        <v>156</v>
      </c>
      <c r="D452" s="98" t="s">
        <v>158</v>
      </c>
      <c r="E452" s="133">
        <v>4730</v>
      </c>
      <c r="F452" s="134" t="s">
        <v>96</v>
      </c>
      <c r="G452" s="135" t="s">
        <v>144</v>
      </c>
      <c r="H452" s="139" t="s">
        <v>318</v>
      </c>
      <c r="I452" s="147">
        <v>68</v>
      </c>
    </row>
    <row r="453" spans="1:9" ht="16.899999999999999" customHeight="1" x14ac:dyDescent="0.25">
      <c r="A453" s="131" t="s">
        <v>156</v>
      </c>
      <c r="B453" s="132" t="s">
        <v>158</v>
      </c>
      <c r="C453" s="131" t="s">
        <v>156</v>
      </c>
      <c r="D453" s="98" t="s">
        <v>158</v>
      </c>
      <c r="E453" s="133">
        <v>4731</v>
      </c>
      <c r="F453" s="134" t="s">
        <v>97</v>
      </c>
      <c r="G453" s="135" t="s">
        <v>144</v>
      </c>
      <c r="H453" s="139" t="s">
        <v>318</v>
      </c>
      <c r="I453" s="147">
        <v>17</v>
      </c>
    </row>
    <row r="454" spans="1:9" ht="16.899999999999999" customHeight="1" x14ac:dyDescent="0.25">
      <c r="A454" s="131" t="s">
        <v>156</v>
      </c>
      <c r="B454" s="132" t="s">
        <v>158</v>
      </c>
      <c r="C454" s="131" t="s">
        <v>156</v>
      </c>
      <c r="D454" s="98" t="s">
        <v>158</v>
      </c>
      <c r="E454" s="133">
        <v>4732</v>
      </c>
      <c r="F454" s="134" t="s">
        <v>190</v>
      </c>
      <c r="G454" s="135" t="s">
        <v>144</v>
      </c>
      <c r="H454" s="139" t="s">
        <v>318</v>
      </c>
      <c r="I454" s="147">
        <v>19</v>
      </c>
    </row>
    <row r="455" spans="1:9" ht="16.899999999999999" customHeight="1" x14ac:dyDescent="0.25">
      <c r="A455" s="131" t="s">
        <v>156</v>
      </c>
      <c r="B455" s="132" t="s">
        <v>158</v>
      </c>
      <c r="C455" s="131" t="s">
        <v>156</v>
      </c>
      <c r="D455" s="98" t="s">
        <v>158</v>
      </c>
      <c r="E455" s="133">
        <v>4733</v>
      </c>
      <c r="F455" s="134" t="s">
        <v>98</v>
      </c>
      <c r="G455" s="135" t="s">
        <v>144</v>
      </c>
      <c r="H455" s="139" t="s">
        <v>318</v>
      </c>
      <c r="I455" s="147">
        <v>12</v>
      </c>
    </row>
    <row r="456" spans="1:9" ht="16.899999999999999" customHeight="1" x14ac:dyDescent="0.25">
      <c r="A456" s="131" t="s">
        <v>156</v>
      </c>
      <c r="B456" s="132" t="s">
        <v>158</v>
      </c>
      <c r="C456" s="131" t="s">
        <v>156</v>
      </c>
      <c r="D456" s="98" t="s">
        <v>158</v>
      </c>
      <c r="E456" s="133">
        <v>4734</v>
      </c>
      <c r="F456" s="134" t="s">
        <v>191</v>
      </c>
      <c r="G456" s="135" t="s">
        <v>144</v>
      </c>
      <c r="H456" s="139" t="s">
        <v>318</v>
      </c>
      <c r="I456" s="147">
        <v>10</v>
      </c>
    </row>
    <row r="457" spans="1:9" ht="16.899999999999999" customHeight="1" x14ac:dyDescent="0.25">
      <c r="A457" s="131" t="s">
        <v>156</v>
      </c>
      <c r="B457" s="132" t="s">
        <v>158</v>
      </c>
      <c r="C457" s="131" t="s">
        <v>156</v>
      </c>
      <c r="D457" s="98" t="s">
        <v>158</v>
      </c>
      <c r="E457" s="133">
        <v>7712</v>
      </c>
      <c r="F457" s="134" t="s">
        <v>99</v>
      </c>
      <c r="G457" s="135" t="s">
        <v>144</v>
      </c>
      <c r="H457" s="139" t="s">
        <v>318</v>
      </c>
      <c r="I457" s="147">
        <v>13</v>
      </c>
    </row>
    <row r="458" spans="1:9" ht="16.899999999999999" customHeight="1" x14ac:dyDescent="0.25">
      <c r="A458" s="131" t="s">
        <v>156</v>
      </c>
      <c r="B458" s="132" t="s">
        <v>158</v>
      </c>
      <c r="C458" s="131" t="s">
        <v>156</v>
      </c>
      <c r="D458" s="98" t="s">
        <v>158</v>
      </c>
      <c r="E458" s="133">
        <v>9871</v>
      </c>
      <c r="F458" s="134" t="s">
        <v>100</v>
      </c>
      <c r="G458" s="135" t="s">
        <v>144</v>
      </c>
      <c r="H458" s="139" t="s">
        <v>318</v>
      </c>
      <c r="I458" s="147">
        <v>8</v>
      </c>
    </row>
    <row r="459" spans="1:9" ht="16.899999999999999" customHeight="1" x14ac:dyDescent="0.25">
      <c r="A459" s="131" t="s">
        <v>156</v>
      </c>
      <c r="B459" s="132" t="s">
        <v>158</v>
      </c>
      <c r="C459" s="131" t="s">
        <v>156</v>
      </c>
      <c r="D459" s="98" t="s">
        <v>158</v>
      </c>
      <c r="E459" s="133">
        <v>12166</v>
      </c>
      <c r="F459" s="134" t="s">
        <v>101</v>
      </c>
      <c r="G459" s="135" t="s">
        <v>144</v>
      </c>
      <c r="H459" s="139" t="s">
        <v>318</v>
      </c>
      <c r="I459" s="147">
        <v>24</v>
      </c>
    </row>
    <row r="460" spans="1:9" ht="16.899999999999999" customHeight="1" x14ac:dyDescent="0.25">
      <c r="A460" s="131" t="s">
        <v>156</v>
      </c>
      <c r="B460" s="132" t="s">
        <v>160</v>
      </c>
      <c r="C460" s="131" t="s">
        <v>156</v>
      </c>
      <c r="D460" s="98" t="s">
        <v>173</v>
      </c>
      <c r="E460" s="133">
        <v>4692</v>
      </c>
      <c r="F460" s="134" t="s">
        <v>102</v>
      </c>
      <c r="G460" s="135" t="s">
        <v>144</v>
      </c>
      <c r="H460" s="139" t="s">
        <v>318</v>
      </c>
      <c r="I460" s="147">
        <v>24</v>
      </c>
    </row>
    <row r="461" spans="1:9" ht="16.899999999999999" customHeight="1" x14ac:dyDescent="0.25">
      <c r="A461" s="131" t="s">
        <v>156</v>
      </c>
      <c r="B461" s="132" t="s">
        <v>160</v>
      </c>
      <c r="C461" s="131" t="s">
        <v>156</v>
      </c>
      <c r="D461" s="98" t="s">
        <v>173</v>
      </c>
      <c r="E461" s="133">
        <v>4693</v>
      </c>
      <c r="F461" s="134" t="s">
        <v>103</v>
      </c>
      <c r="G461" s="135" t="s">
        <v>144</v>
      </c>
      <c r="H461" s="139" t="s">
        <v>318</v>
      </c>
      <c r="I461" s="147">
        <v>5</v>
      </c>
    </row>
    <row r="462" spans="1:9" ht="16.899999999999999" customHeight="1" x14ac:dyDescent="0.25">
      <c r="A462" s="131" t="s">
        <v>156</v>
      </c>
      <c r="B462" s="132" t="s">
        <v>160</v>
      </c>
      <c r="C462" s="131" t="s">
        <v>156</v>
      </c>
      <c r="D462" s="98" t="s">
        <v>173</v>
      </c>
      <c r="E462" s="133">
        <v>4694</v>
      </c>
      <c r="F462" s="134" t="s">
        <v>104</v>
      </c>
      <c r="G462" s="135" t="s">
        <v>144</v>
      </c>
      <c r="H462" s="139" t="s">
        <v>318</v>
      </c>
      <c r="I462" s="147">
        <v>8</v>
      </c>
    </row>
    <row r="463" spans="1:9" ht="16.899999999999999" customHeight="1" x14ac:dyDescent="0.25">
      <c r="A463" s="131" t="s">
        <v>156</v>
      </c>
      <c r="B463" s="132" t="s">
        <v>160</v>
      </c>
      <c r="C463" s="131" t="s">
        <v>156</v>
      </c>
      <c r="D463" s="98" t="s">
        <v>173</v>
      </c>
      <c r="E463" s="133">
        <v>7089</v>
      </c>
      <c r="F463" s="134" t="s">
        <v>105</v>
      </c>
      <c r="G463" s="135" t="s">
        <v>144</v>
      </c>
      <c r="H463" s="139" t="s">
        <v>318</v>
      </c>
      <c r="I463" s="147">
        <v>15</v>
      </c>
    </row>
    <row r="464" spans="1:9" ht="16.899999999999999" customHeight="1" x14ac:dyDescent="0.25">
      <c r="A464" s="131" t="s">
        <v>156</v>
      </c>
      <c r="B464" s="132" t="s">
        <v>167</v>
      </c>
      <c r="C464" s="131" t="s">
        <v>156</v>
      </c>
      <c r="D464" s="98" t="s">
        <v>167</v>
      </c>
      <c r="E464" s="133">
        <v>4711</v>
      </c>
      <c r="F464" s="134" t="s">
        <v>106</v>
      </c>
      <c r="G464" s="135" t="s">
        <v>144</v>
      </c>
      <c r="H464" s="139" t="s">
        <v>318</v>
      </c>
      <c r="I464" s="147">
        <v>93</v>
      </c>
    </row>
    <row r="465" spans="1:9" ht="16.899999999999999" customHeight="1" x14ac:dyDescent="0.25">
      <c r="A465" s="131" t="s">
        <v>156</v>
      </c>
      <c r="B465" s="132" t="s">
        <v>167</v>
      </c>
      <c r="C465" s="131" t="s">
        <v>156</v>
      </c>
      <c r="D465" s="98" t="s">
        <v>167</v>
      </c>
      <c r="E465" s="133">
        <v>4712</v>
      </c>
      <c r="F465" s="134" t="s">
        <v>107</v>
      </c>
      <c r="G465" s="135" t="s">
        <v>144</v>
      </c>
      <c r="H465" s="139" t="s">
        <v>318</v>
      </c>
      <c r="I465" s="147">
        <v>12</v>
      </c>
    </row>
    <row r="466" spans="1:9" ht="16.899999999999999" customHeight="1" x14ac:dyDescent="0.25">
      <c r="A466" s="131" t="s">
        <v>156</v>
      </c>
      <c r="B466" s="132" t="s">
        <v>167</v>
      </c>
      <c r="C466" s="131" t="s">
        <v>156</v>
      </c>
      <c r="D466" s="98" t="s">
        <v>167</v>
      </c>
      <c r="E466" s="133">
        <v>4713</v>
      </c>
      <c r="F466" s="134" t="s">
        <v>108</v>
      </c>
      <c r="G466" s="135" t="s">
        <v>144</v>
      </c>
      <c r="H466" s="139" t="s">
        <v>318</v>
      </c>
      <c r="I466" s="147">
        <v>14</v>
      </c>
    </row>
    <row r="467" spans="1:9" ht="16.899999999999999" customHeight="1" x14ac:dyDescent="0.25">
      <c r="A467" s="131" t="s">
        <v>156</v>
      </c>
      <c r="B467" s="132" t="s">
        <v>167</v>
      </c>
      <c r="C467" s="131" t="s">
        <v>156</v>
      </c>
      <c r="D467" s="98" t="s">
        <v>167</v>
      </c>
      <c r="E467" s="133">
        <v>4714</v>
      </c>
      <c r="F467" s="134" t="s">
        <v>109</v>
      </c>
      <c r="G467" s="135" t="s">
        <v>144</v>
      </c>
      <c r="H467" s="139" t="s">
        <v>318</v>
      </c>
      <c r="I467" s="147">
        <v>20</v>
      </c>
    </row>
    <row r="468" spans="1:9" ht="16.899999999999999" customHeight="1" x14ac:dyDescent="0.25">
      <c r="A468" s="131" t="s">
        <v>156</v>
      </c>
      <c r="B468" s="132" t="s">
        <v>167</v>
      </c>
      <c r="C468" s="131" t="s">
        <v>156</v>
      </c>
      <c r="D468" s="98" t="s">
        <v>167</v>
      </c>
      <c r="E468" s="133">
        <v>4715</v>
      </c>
      <c r="F468" s="134" t="s">
        <v>110</v>
      </c>
      <c r="G468" s="135" t="s">
        <v>144</v>
      </c>
      <c r="H468" s="139" t="s">
        <v>318</v>
      </c>
      <c r="I468" s="147">
        <v>25</v>
      </c>
    </row>
    <row r="469" spans="1:9" ht="16.899999999999999" customHeight="1" x14ac:dyDescent="0.25">
      <c r="A469" s="131" t="s">
        <v>156</v>
      </c>
      <c r="B469" s="132" t="s">
        <v>167</v>
      </c>
      <c r="C469" s="131" t="s">
        <v>156</v>
      </c>
      <c r="D469" s="98" t="s">
        <v>167</v>
      </c>
      <c r="E469" s="133">
        <v>4716</v>
      </c>
      <c r="F469" s="134" t="s">
        <v>111</v>
      </c>
      <c r="G469" s="135" t="s">
        <v>144</v>
      </c>
      <c r="H469" s="139" t="s">
        <v>318</v>
      </c>
      <c r="I469" s="147">
        <v>53</v>
      </c>
    </row>
    <row r="470" spans="1:9" ht="16.899999999999999" customHeight="1" x14ac:dyDescent="0.25">
      <c r="A470" s="131" t="s">
        <v>156</v>
      </c>
      <c r="B470" s="132" t="s">
        <v>167</v>
      </c>
      <c r="C470" s="131" t="s">
        <v>156</v>
      </c>
      <c r="D470" s="98" t="s">
        <v>167</v>
      </c>
      <c r="E470" s="133">
        <v>4717</v>
      </c>
      <c r="F470" s="134" t="s">
        <v>112</v>
      </c>
      <c r="G470" s="135" t="s">
        <v>144</v>
      </c>
      <c r="H470" s="139" t="s">
        <v>318</v>
      </c>
      <c r="I470" s="147">
        <v>15</v>
      </c>
    </row>
    <row r="471" spans="1:9" ht="16.899999999999999" customHeight="1" x14ac:dyDescent="0.25">
      <c r="A471" s="131" t="s">
        <v>156</v>
      </c>
      <c r="B471" s="132" t="s">
        <v>167</v>
      </c>
      <c r="C471" s="131" t="s">
        <v>156</v>
      </c>
      <c r="D471" s="98" t="s">
        <v>167</v>
      </c>
      <c r="E471" s="133">
        <v>7711</v>
      </c>
      <c r="F471" s="134" t="s">
        <v>282</v>
      </c>
      <c r="G471" s="135" t="s">
        <v>144</v>
      </c>
      <c r="H471" s="139" t="s">
        <v>318</v>
      </c>
      <c r="I471" s="147">
        <v>55</v>
      </c>
    </row>
    <row r="472" spans="1:9" ht="16.899999999999999" customHeight="1" x14ac:dyDescent="0.25">
      <c r="A472" s="131" t="s">
        <v>156</v>
      </c>
      <c r="B472" s="132" t="s">
        <v>167</v>
      </c>
      <c r="C472" s="131" t="s">
        <v>156</v>
      </c>
      <c r="D472" s="98" t="s">
        <v>167</v>
      </c>
      <c r="E472" s="133">
        <v>7032</v>
      </c>
      <c r="F472" s="134" t="s">
        <v>113</v>
      </c>
      <c r="G472" s="135" t="s">
        <v>144</v>
      </c>
      <c r="H472" s="139" t="s">
        <v>318</v>
      </c>
      <c r="I472" s="147">
        <v>17</v>
      </c>
    </row>
    <row r="473" spans="1:9" ht="16.899999999999999" customHeight="1" x14ac:dyDescent="0.25">
      <c r="A473" s="131" t="s">
        <v>156</v>
      </c>
      <c r="B473" s="132" t="s">
        <v>167</v>
      </c>
      <c r="C473" s="131" t="s">
        <v>156</v>
      </c>
      <c r="D473" s="98" t="s">
        <v>167</v>
      </c>
      <c r="E473" s="133">
        <v>11327</v>
      </c>
      <c r="F473" s="134" t="s">
        <v>114</v>
      </c>
      <c r="G473" s="135" t="s">
        <v>144</v>
      </c>
      <c r="H473" s="139" t="s">
        <v>318</v>
      </c>
      <c r="I473" s="147">
        <v>36</v>
      </c>
    </row>
    <row r="474" spans="1:9" ht="16.899999999999999" customHeight="1" x14ac:dyDescent="0.25">
      <c r="A474" s="131" t="s">
        <v>156</v>
      </c>
      <c r="B474" s="132" t="s">
        <v>166</v>
      </c>
      <c r="C474" s="131" t="s">
        <v>156</v>
      </c>
      <c r="D474" s="98" t="s">
        <v>174</v>
      </c>
      <c r="E474" s="133">
        <v>4780</v>
      </c>
      <c r="F474" s="134" t="s">
        <v>115</v>
      </c>
      <c r="G474" s="135" t="s">
        <v>144</v>
      </c>
      <c r="H474" s="139" t="s">
        <v>318</v>
      </c>
      <c r="I474" s="147">
        <v>13</v>
      </c>
    </row>
    <row r="475" spans="1:9" ht="16.899999999999999" customHeight="1" x14ac:dyDescent="0.25">
      <c r="A475" s="131" t="s">
        <v>156</v>
      </c>
      <c r="B475" s="132" t="s">
        <v>165</v>
      </c>
      <c r="C475" s="131" t="s">
        <v>156</v>
      </c>
      <c r="D475" s="98" t="s">
        <v>174</v>
      </c>
      <c r="E475" s="133">
        <v>6671</v>
      </c>
      <c r="F475" s="134" t="s">
        <v>116</v>
      </c>
      <c r="G475" s="135" t="s">
        <v>144</v>
      </c>
      <c r="H475" s="139" t="s">
        <v>318</v>
      </c>
      <c r="I475" s="147">
        <v>8</v>
      </c>
    </row>
    <row r="476" spans="1:9" ht="16.899999999999999" customHeight="1" x14ac:dyDescent="0.25">
      <c r="A476" s="131" t="s">
        <v>156</v>
      </c>
      <c r="B476" s="132" t="s">
        <v>166</v>
      </c>
      <c r="C476" s="131" t="s">
        <v>156</v>
      </c>
      <c r="D476" s="98" t="s">
        <v>174</v>
      </c>
      <c r="E476" s="133">
        <v>6819</v>
      </c>
      <c r="F476" s="134" t="s">
        <v>117</v>
      </c>
      <c r="G476" s="135" t="s">
        <v>144</v>
      </c>
      <c r="H476" s="139" t="s">
        <v>318</v>
      </c>
      <c r="I476" s="147">
        <v>9</v>
      </c>
    </row>
    <row r="477" spans="1:9" ht="16.899999999999999" customHeight="1" x14ac:dyDescent="0.25">
      <c r="A477" s="131" t="s">
        <v>156</v>
      </c>
      <c r="B477" s="132" t="s">
        <v>157</v>
      </c>
      <c r="C477" s="131" t="s">
        <v>156</v>
      </c>
      <c r="D477" s="98" t="s">
        <v>157</v>
      </c>
      <c r="E477" s="133">
        <v>4742</v>
      </c>
      <c r="F477" s="134" t="s">
        <v>118</v>
      </c>
      <c r="G477" s="135" t="s">
        <v>144</v>
      </c>
      <c r="H477" s="139" t="s">
        <v>318</v>
      </c>
      <c r="I477" s="147">
        <v>224</v>
      </c>
    </row>
    <row r="478" spans="1:9" ht="16.899999999999999" customHeight="1" x14ac:dyDescent="0.25">
      <c r="A478" s="131" t="s">
        <v>156</v>
      </c>
      <c r="B478" s="132" t="s">
        <v>157</v>
      </c>
      <c r="C478" s="131" t="s">
        <v>156</v>
      </c>
      <c r="D478" s="98" t="s">
        <v>157</v>
      </c>
      <c r="E478" s="133">
        <v>4744</v>
      </c>
      <c r="F478" s="134" t="s">
        <v>119</v>
      </c>
      <c r="G478" s="135" t="s">
        <v>144</v>
      </c>
      <c r="H478" s="139" t="s">
        <v>318</v>
      </c>
      <c r="I478" s="147">
        <v>25</v>
      </c>
    </row>
    <row r="479" spans="1:9" ht="16.899999999999999" customHeight="1" x14ac:dyDescent="0.25">
      <c r="A479" s="131" t="s">
        <v>156</v>
      </c>
      <c r="B479" s="132" t="s">
        <v>157</v>
      </c>
      <c r="C479" s="131" t="s">
        <v>156</v>
      </c>
      <c r="D479" s="98" t="s">
        <v>157</v>
      </c>
      <c r="E479" s="133">
        <v>4745</v>
      </c>
      <c r="F479" s="134" t="s">
        <v>120</v>
      </c>
      <c r="G479" s="135" t="s">
        <v>144</v>
      </c>
      <c r="H479" s="139" t="s">
        <v>318</v>
      </c>
      <c r="I479" s="147">
        <v>44</v>
      </c>
    </row>
    <row r="480" spans="1:9" ht="16.899999999999999" customHeight="1" x14ac:dyDescent="0.25">
      <c r="A480" s="131" t="s">
        <v>156</v>
      </c>
      <c r="B480" s="132" t="s">
        <v>157</v>
      </c>
      <c r="C480" s="131" t="s">
        <v>156</v>
      </c>
      <c r="D480" s="98" t="s">
        <v>157</v>
      </c>
      <c r="E480" s="133">
        <v>4746</v>
      </c>
      <c r="F480" s="134" t="s">
        <v>121</v>
      </c>
      <c r="G480" s="135" t="s">
        <v>144</v>
      </c>
      <c r="H480" s="139" t="s">
        <v>318</v>
      </c>
      <c r="I480" s="147">
        <v>11</v>
      </c>
    </row>
    <row r="481" spans="1:9" ht="16.899999999999999" customHeight="1" x14ac:dyDescent="0.25">
      <c r="A481" s="131" t="s">
        <v>156</v>
      </c>
      <c r="B481" s="132" t="s">
        <v>157</v>
      </c>
      <c r="C481" s="131" t="s">
        <v>156</v>
      </c>
      <c r="D481" s="98" t="s">
        <v>157</v>
      </c>
      <c r="E481" s="133">
        <v>4747</v>
      </c>
      <c r="F481" s="134" t="s">
        <v>193</v>
      </c>
      <c r="G481" s="135" t="s">
        <v>144</v>
      </c>
      <c r="H481" s="139" t="s">
        <v>318</v>
      </c>
      <c r="I481" s="147">
        <v>21</v>
      </c>
    </row>
    <row r="482" spans="1:9" ht="16.899999999999999" customHeight="1" x14ac:dyDescent="0.25">
      <c r="A482" s="131" t="s">
        <v>156</v>
      </c>
      <c r="B482" s="132" t="s">
        <v>156</v>
      </c>
      <c r="C482" s="131" t="s">
        <v>156</v>
      </c>
      <c r="D482" s="98" t="s">
        <v>157</v>
      </c>
      <c r="E482" s="133">
        <v>4743</v>
      </c>
      <c r="F482" s="134" t="s">
        <v>122</v>
      </c>
      <c r="G482" s="135" t="s">
        <v>144</v>
      </c>
      <c r="H482" s="139" t="s">
        <v>318</v>
      </c>
      <c r="I482" s="147">
        <v>68</v>
      </c>
    </row>
    <row r="483" spans="1:9" ht="16.899999999999999" customHeight="1" x14ac:dyDescent="0.25">
      <c r="A483" s="131" t="s">
        <v>156</v>
      </c>
      <c r="B483" s="132" t="s">
        <v>156</v>
      </c>
      <c r="C483" s="131" t="s">
        <v>156</v>
      </c>
      <c r="D483" s="98" t="s">
        <v>157</v>
      </c>
      <c r="E483" s="133">
        <v>4748</v>
      </c>
      <c r="F483" s="134" t="s">
        <v>123</v>
      </c>
      <c r="G483" s="135" t="s">
        <v>144</v>
      </c>
      <c r="H483" s="139" t="s">
        <v>318</v>
      </c>
      <c r="I483" s="147">
        <v>22</v>
      </c>
    </row>
    <row r="484" spans="1:9" ht="16.899999999999999" customHeight="1" x14ac:dyDescent="0.25">
      <c r="A484" s="131" t="s">
        <v>156</v>
      </c>
      <c r="B484" s="132" t="s">
        <v>156</v>
      </c>
      <c r="C484" s="131" t="s">
        <v>156</v>
      </c>
      <c r="D484" s="98" t="s">
        <v>157</v>
      </c>
      <c r="E484" s="133">
        <v>4749</v>
      </c>
      <c r="F484" s="134" t="s">
        <v>124</v>
      </c>
      <c r="G484" s="135" t="s">
        <v>144</v>
      </c>
      <c r="H484" s="139" t="s">
        <v>318</v>
      </c>
      <c r="I484" s="147">
        <v>13</v>
      </c>
    </row>
    <row r="485" spans="1:9" ht="16.899999999999999" customHeight="1" x14ac:dyDescent="0.25">
      <c r="A485" s="131" t="s">
        <v>156</v>
      </c>
      <c r="B485" s="132" t="s">
        <v>157</v>
      </c>
      <c r="C485" s="131" t="s">
        <v>156</v>
      </c>
      <c r="D485" s="98" t="s">
        <v>157</v>
      </c>
      <c r="E485" s="133">
        <v>6843</v>
      </c>
      <c r="F485" s="134" t="s">
        <v>126</v>
      </c>
      <c r="G485" s="135" t="s">
        <v>144</v>
      </c>
      <c r="H485" s="139" t="s">
        <v>318</v>
      </c>
      <c r="I485" s="147">
        <v>15</v>
      </c>
    </row>
    <row r="486" spans="1:9" ht="16.899999999999999" customHeight="1" x14ac:dyDescent="0.25">
      <c r="A486" s="131" t="s">
        <v>156</v>
      </c>
      <c r="B486" s="132" t="s">
        <v>157</v>
      </c>
      <c r="C486" s="131" t="s">
        <v>156</v>
      </c>
      <c r="D486" s="98" t="s">
        <v>157</v>
      </c>
      <c r="E486" s="133">
        <v>6812</v>
      </c>
      <c r="F486" s="134" t="s">
        <v>127</v>
      </c>
      <c r="G486" s="135" t="s">
        <v>144</v>
      </c>
      <c r="H486" s="139" t="s">
        <v>318</v>
      </c>
      <c r="I486" s="147">
        <v>18</v>
      </c>
    </row>
    <row r="487" spans="1:9" ht="16.899999999999999" customHeight="1" x14ac:dyDescent="0.25">
      <c r="A487" s="131" t="s">
        <v>156</v>
      </c>
      <c r="B487" s="132" t="s">
        <v>157</v>
      </c>
      <c r="C487" s="131" t="s">
        <v>156</v>
      </c>
      <c r="D487" s="98" t="s">
        <v>157</v>
      </c>
      <c r="E487" s="133">
        <v>8803</v>
      </c>
      <c r="F487" s="134" t="s">
        <v>128</v>
      </c>
      <c r="G487" s="135" t="s">
        <v>144</v>
      </c>
      <c r="H487" s="139" t="s">
        <v>318</v>
      </c>
      <c r="I487" s="147">
        <v>17</v>
      </c>
    </row>
    <row r="488" spans="1:9" ht="16.899999999999999" customHeight="1" x14ac:dyDescent="0.25">
      <c r="A488" s="131" t="s">
        <v>156</v>
      </c>
      <c r="B488" s="132" t="s">
        <v>157</v>
      </c>
      <c r="C488" s="131" t="s">
        <v>156</v>
      </c>
      <c r="D488" s="98" t="s">
        <v>157</v>
      </c>
      <c r="E488" s="133">
        <v>10993</v>
      </c>
      <c r="F488" s="134" t="s">
        <v>194</v>
      </c>
      <c r="G488" s="135" t="s">
        <v>144</v>
      </c>
      <c r="H488" s="139" t="s">
        <v>318</v>
      </c>
      <c r="I488" s="147">
        <v>9</v>
      </c>
    </row>
    <row r="489" spans="1:9" ht="16.899999999999999" customHeight="1" x14ac:dyDescent="0.25">
      <c r="A489" s="131" t="s">
        <v>156</v>
      </c>
      <c r="B489" s="132" t="s">
        <v>157</v>
      </c>
      <c r="C489" s="131" t="s">
        <v>156</v>
      </c>
      <c r="D489" s="98" t="s">
        <v>157</v>
      </c>
      <c r="E489" s="133">
        <v>10879</v>
      </c>
      <c r="F489" s="134" t="s">
        <v>129</v>
      </c>
      <c r="G489" s="135" t="s">
        <v>144</v>
      </c>
      <c r="H489" s="139" t="s">
        <v>318</v>
      </c>
      <c r="I489" s="147">
        <v>16</v>
      </c>
    </row>
    <row r="490" spans="1:9" ht="16.899999999999999" customHeight="1" x14ac:dyDescent="0.25">
      <c r="A490" s="131" t="s">
        <v>156</v>
      </c>
      <c r="B490" s="132" t="s">
        <v>156</v>
      </c>
      <c r="C490" s="131" t="s">
        <v>156</v>
      </c>
      <c r="D490" s="98" t="s">
        <v>157</v>
      </c>
      <c r="E490" s="133">
        <v>25522</v>
      </c>
      <c r="F490" s="134" t="s">
        <v>136</v>
      </c>
      <c r="G490" s="135" t="s">
        <v>144</v>
      </c>
      <c r="H490" s="139" t="s">
        <v>318</v>
      </c>
      <c r="I490" s="147">
        <v>18</v>
      </c>
    </row>
    <row r="491" spans="1:9" ht="16.899999999999999" customHeight="1" x14ac:dyDescent="0.25">
      <c r="A491" s="131" t="s">
        <v>156</v>
      </c>
      <c r="B491" s="132" t="s">
        <v>156</v>
      </c>
      <c r="C491" s="131" t="s">
        <v>156</v>
      </c>
      <c r="D491" s="98" t="s">
        <v>157</v>
      </c>
      <c r="E491" s="133">
        <v>25513</v>
      </c>
      <c r="F491" s="134" t="s">
        <v>224</v>
      </c>
      <c r="G491" s="135" t="s">
        <v>144</v>
      </c>
      <c r="H491" s="139" t="s">
        <v>318</v>
      </c>
      <c r="I491" s="147">
        <v>26</v>
      </c>
    </row>
    <row r="492" spans="1:9" ht="16.899999999999999" customHeight="1" x14ac:dyDescent="0.25">
      <c r="A492" s="131" t="s">
        <v>156</v>
      </c>
      <c r="B492" s="132" t="s">
        <v>156</v>
      </c>
      <c r="C492" s="131" t="s">
        <v>156</v>
      </c>
      <c r="D492" s="98" t="s">
        <v>157</v>
      </c>
      <c r="E492" s="133">
        <v>25508</v>
      </c>
      <c r="F492" s="134" t="s">
        <v>225</v>
      </c>
      <c r="G492" s="135" t="s">
        <v>144</v>
      </c>
      <c r="H492" s="139" t="s">
        <v>318</v>
      </c>
      <c r="I492" s="147">
        <v>32</v>
      </c>
    </row>
    <row r="493" spans="1:9" ht="16.899999999999999" customHeight="1" x14ac:dyDescent="0.25">
      <c r="A493" s="131" t="s">
        <v>156</v>
      </c>
      <c r="B493" s="132" t="s">
        <v>166</v>
      </c>
      <c r="C493" s="131" t="s">
        <v>156</v>
      </c>
      <c r="D493" s="98" t="s">
        <v>166</v>
      </c>
      <c r="E493" s="133">
        <v>4781</v>
      </c>
      <c r="F493" s="134" t="s">
        <v>130</v>
      </c>
      <c r="G493" s="135" t="s">
        <v>144</v>
      </c>
      <c r="H493" s="139" t="s">
        <v>318</v>
      </c>
      <c r="I493" s="147">
        <v>25</v>
      </c>
    </row>
    <row r="494" spans="1:9" ht="16.899999999999999" customHeight="1" x14ac:dyDescent="0.25">
      <c r="A494" s="131" t="s">
        <v>156</v>
      </c>
      <c r="B494" s="132" t="s">
        <v>168</v>
      </c>
      <c r="C494" s="131" t="s">
        <v>156</v>
      </c>
      <c r="D494" s="98" t="s">
        <v>168</v>
      </c>
      <c r="E494" s="133">
        <v>4718</v>
      </c>
      <c r="F494" s="134" t="s">
        <v>131</v>
      </c>
      <c r="G494" s="135" t="s">
        <v>144</v>
      </c>
      <c r="H494" s="139" t="s">
        <v>318</v>
      </c>
      <c r="I494" s="147">
        <v>130</v>
      </c>
    </row>
    <row r="495" spans="1:9" ht="16.899999999999999" customHeight="1" x14ac:dyDescent="0.25">
      <c r="A495" s="131" t="s">
        <v>156</v>
      </c>
      <c r="B495" s="132" t="s">
        <v>168</v>
      </c>
      <c r="C495" s="131" t="s">
        <v>156</v>
      </c>
      <c r="D495" s="98" t="s">
        <v>168</v>
      </c>
      <c r="E495" s="133">
        <v>4720</v>
      </c>
      <c r="F495" s="134" t="s">
        <v>195</v>
      </c>
      <c r="G495" s="135" t="s">
        <v>144</v>
      </c>
      <c r="H495" s="139" t="s">
        <v>318</v>
      </c>
      <c r="I495" s="147">
        <v>14</v>
      </c>
    </row>
    <row r="496" spans="1:9" ht="16.899999999999999" customHeight="1" x14ac:dyDescent="0.25">
      <c r="A496" s="131" t="s">
        <v>156</v>
      </c>
      <c r="B496" s="132" t="s">
        <v>168</v>
      </c>
      <c r="C496" s="131" t="s">
        <v>156</v>
      </c>
      <c r="D496" s="98" t="s">
        <v>168</v>
      </c>
      <c r="E496" s="133">
        <v>4721</v>
      </c>
      <c r="F496" s="134" t="s">
        <v>132</v>
      </c>
      <c r="G496" s="135" t="s">
        <v>144</v>
      </c>
      <c r="H496" s="139" t="s">
        <v>318</v>
      </c>
      <c r="I496" s="147">
        <v>30</v>
      </c>
    </row>
    <row r="497" spans="1:9" ht="16.899999999999999" customHeight="1" x14ac:dyDescent="0.25">
      <c r="A497" s="131" t="s">
        <v>156</v>
      </c>
      <c r="B497" s="132" t="s">
        <v>168</v>
      </c>
      <c r="C497" s="131" t="s">
        <v>156</v>
      </c>
      <c r="D497" s="98" t="s">
        <v>168</v>
      </c>
      <c r="E497" s="133">
        <v>4722</v>
      </c>
      <c r="F497" s="134" t="s">
        <v>133</v>
      </c>
      <c r="G497" s="135" t="s">
        <v>144</v>
      </c>
      <c r="H497" s="139" t="s">
        <v>318</v>
      </c>
      <c r="I497" s="147">
        <v>10</v>
      </c>
    </row>
    <row r="498" spans="1:9" ht="16.899999999999999" customHeight="1" x14ac:dyDescent="0.25">
      <c r="A498" s="131" t="s">
        <v>156</v>
      </c>
      <c r="B498" s="132" t="s">
        <v>168</v>
      </c>
      <c r="C498" s="131" t="s">
        <v>156</v>
      </c>
      <c r="D498" s="98" t="s">
        <v>168</v>
      </c>
      <c r="E498" s="133">
        <v>4723</v>
      </c>
      <c r="F498" s="134" t="s">
        <v>134</v>
      </c>
      <c r="G498" s="135" t="s">
        <v>144</v>
      </c>
      <c r="H498" s="139" t="s">
        <v>318</v>
      </c>
      <c r="I498" s="147">
        <v>8</v>
      </c>
    </row>
    <row r="499" spans="1:9" ht="16.899999999999999" customHeight="1" x14ac:dyDescent="0.25">
      <c r="A499" s="131" t="s">
        <v>156</v>
      </c>
      <c r="B499" s="132" t="s">
        <v>168</v>
      </c>
      <c r="C499" s="131" t="s">
        <v>156</v>
      </c>
      <c r="D499" s="98" t="s">
        <v>168</v>
      </c>
      <c r="E499" s="133">
        <v>4724</v>
      </c>
      <c r="F499" s="134" t="s">
        <v>135</v>
      </c>
      <c r="G499" s="135" t="s">
        <v>144</v>
      </c>
      <c r="H499" s="139" t="s">
        <v>318</v>
      </c>
      <c r="I499" s="147">
        <v>15</v>
      </c>
    </row>
    <row r="500" spans="1:9" ht="16.899999999999999" customHeight="1" x14ac:dyDescent="0.25">
      <c r="A500" s="131" t="s">
        <v>156</v>
      </c>
      <c r="B500" s="132" t="s">
        <v>168</v>
      </c>
      <c r="C500" s="131" t="s">
        <v>156</v>
      </c>
      <c r="D500" s="98" t="s">
        <v>168</v>
      </c>
      <c r="E500" s="133">
        <v>4719</v>
      </c>
      <c r="F500" s="134" t="s">
        <v>136</v>
      </c>
      <c r="G500" s="135" t="s">
        <v>144</v>
      </c>
      <c r="H500" s="139" t="s">
        <v>318</v>
      </c>
      <c r="I500" s="147">
        <v>28</v>
      </c>
    </row>
    <row r="501" spans="1:9" ht="16.899999999999999" customHeight="1" x14ac:dyDescent="0.25">
      <c r="A501" s="131" t="s">
        <v>156</v>
      </c>
      <c r="B501" s="132" t="s">
        <v>168</v>
      </c>
      <c r="C501" s="131" t="s">
        <v>156</v>
      </c>
      <c r="D501" s="98" t="s">
        <v>168</v>
      </c>
      <c r="E501" s="133">
        <v>4725</v>
      </c>
      <c r="F501" s="134" t="s">
        <v>137</v>
      </c>
      <c r="G501" s="135" t="s">
        <v>144</v>
      </c>
      <c r="H501" s="139" t="s">
        <v>318</v>
      </c>
      <c r="I501" s="147">
        <v>18</v>
      </c>
    </row>
    <row r="502" spans="1:9" ht="16.899999999999999" customHeight="1" x14ac:dyDescent="0.25">
      <c r="A502" s="131" t="s">
        <v>156</v>
      </c>
      <c r="B502" s="132" t="s">
        <v>168</v>
      </c>
      <c r="C502" s="131" t="s">
        <v>156</v>
      </c>
      <c r="D502" s="98" t="s">
        <v>168</v>
      </c>
      <c r="E502" s="133">
        <v>4726</v>
      </c>
      <c r="F502" s="134" t="s">
        <v>138</v>
      </c>
      <c r="G502" s="135" t="s">
        <v>144</v>
      </c>
      <c r="H502" s="139" t="s">
        <v>318</v>
      </c>
      <c r="I502" s="147">
        <v>16</v>
      </c>
    </row>
    <row r="503" spans="1:9" ht="16.899999999999999" customHeight="1" x14ac:dyDescent="0.25">
      <c r="A503" s="131" t="s">
        <v>156</v>
      </c>
      <c r="B503" s="132" t="s">
        <v>168</v>
      </c>
      <c r="C503" s="131" t="s">
        <v>156</v>
      </c>
      <c r="D503" s="98" t="s">
        <v>168</v>
      </c>
      <c r="E503" s="133">
        <v>4727</v>
      </c>
      <c r="F503" s="134" t="s">
        <v>139</v>
      </c>
      <c r="G503" s="135" t="s">
        <v>144</v>
      </c>
      <c r="H503" s="139" t="s">
        <v>318</v>
      </c>
      <c r="I503" s="147">
        <v>13</v>
      </c>
    </row>
    <row r="504" spans="1:9" ht="16.899999999999999" customHeight="1" x14ac:dyDescent="0.25">
      <c r="A504" s="131" t="s">
        <v>156</v>
      </c>
      <c r="B504" s="132" t="s">
        <v>168</v>
      </c>
      <c r="C504" s="131" t="s">
        <v>156</v>
      </c>
      <c r="D504" s="98" t="s">
        <v>168</v>
      </c>
      <c r="E504" s="138">
        <v>4728</v>
      </c>
      <c r="F504" s="134" t="s">
        <v>140</v>
      </c>
      <c r="G504" s="135" t="s">
        <v>144</v>
      </c>
      <c r="H504" s="139" t="s">
        <v>318</v>
      </c>
      <c r="I504" s="147">
        <v>23</v>
      </c>
    </row>
    <row r="505" spans="1:9" ht="16.899999999999999" customHeight="1" x14ac:dyDescent="0.25">
      <c r="A505" s="131" t="s">
        <v>156</v>
      </c>
      <c r="B505" s="132" t="s">
        <v>168</v>
      </c>
      <c r="C505" s="131" t="s">
        <v>156</v>
      </c>
      <c r="D505" s="98" t="s">
        <v>168</v>
      </c>
      <c r="E505" s="133">
        <v>4729</v>
      </c>
      <c r="F505" s="134" t="s">
        <v>141</v>
      </c>
      <c r="G505" s="135" t="s">
        <v>144</v>
      </c>
      <c r="H505" s="139" t="s">
        <v>318</v>
      </c>
      <c r="I505" s="147">
        <v>14</v>
      </c>
    </row>
    <row r="506" spans="1:9" ht="16.899999999999999" customHeight="1" x14ac:dyDescent="0.25">
      <c r="A506" s="131" t="s">
        <v>156</v>
      </c>
      <c r="B506" s="132" t="s">
        <v>168</v>
      </c>
      <c r="C506" s="131" t="s">
        <v>156</v>
      </c>
      <c r="D506" s="98" t="s">
        <v>168</v>
      </c>
      <c r="E506" s="133">
        <v>6811</v>
      </c>
      <c r="F506" s="134" t="s">
        <v>142</v>
      </c>
      <c r="G506" s="135" t="s">
        <v>144</v>
      </c>
      <c r="H506" s="139" t="s">
        <v>318</v>
      </c>
      <c r="I506" s="147">
        <v>4</v>
      </c>
    </row>
    <row r="507" spans="1:9" ht="16.899999999999999" customHeight="1" x14ac:dyDescent="0.25">
      <c r="A507" s="131" t="s">
        <v>156</v>
      </c>
      <c r="B507" s="132" t="s">
        <v>168</v>
      </c>
      <c r="C507" s="131" t="s">
        <v>156</v>
      </c>
      <c r="D507" s="98" t="s">
        <v>168</v>
      </c>
      <c r="E507" s="133">
        <v>25511</v>
      </c>
      <c r="F507" s="134" t="s">
        <v>226</v>
      </c>
      <c r="G507" s="135" t="s">
        <v>144</v>
      </c>
      <c r="H507" s="139" t="s">
        <v>318</v>
      </c>
      <c r="I507" s="147">
        <v>5</v>
      </c>
    </row>
    <row r="508" spans="1:9" ht="16.899999999999999" customHeight="1" x14ac:dyDescent="0.25">
      <c r="A508" s="131" t="s">
        <v>342</v>
      </c>
      <c r="B508" s="132" t="s">
        <v>343</v>
      </c>
      <c r="C508" s="131" t="s">
        <v>156</v>
      </c>
      <c r="D508" s="98" t="s">
        <v>156</v>
      </c>
      <c r="E508" s="133">
        <v>4659</v>
      </c>
      <c r="F508" s="134" t="s">
        <v>266</v>
      </c>
      <c r="G508" s="135" t="s">
        <v>143</v>
      </c>
      <c r="H508" s="139" t="s">
        <v>318</v>
      </c>
      <c r="I508" s="153">
        <v>433</v>
      </c>
    </row>
    <row r="509" spans="1:9" ht="16.899999999999999" customHeight="1" x14ac:dyDescent="0.25">
      <c r="A509" s="131" t="s">
        <v>156</v>
      </c>
      <c r="B509" s="132" t="s">
        <v>156</v>
      </c>
      <c r="C509" s="131" t="s">
        <v>156</v>
      </c>
      <c r="D509" s="98" t="s">
        <v>156</v>
      </c>
      <c r="E509" s="133">
        <v>4660</v>
      </c>
      <c r="F509" s="134" t="s">
        <v>3</v>
      </c>
      <c r="G509" s="135" t="s">
        <v>143</v>
      </c>
      <c r="H509" s="139" t="s">
        <v>318</v>
      </c>
      <c r="I509" s="153">
        <v>520</v>
      </c>
    </row>
    <row r="510" spans="1:9" ht="16.899999999999999" customHeight="1" x14ac:dyDescent="0.25">
      <c r="A510" s="131" t="s">
        <v>156</v>
      </c>
      <c r="B510" s="132" t="s">
        <v>156</v>
      </c>
      <c r="C510" s="131" t="s">
        <v>156</v>
      </c>
      <c r="D510" s="98" t="s">
        <v>156</v>
      </c>
      <c r="E510" s="133">
        <v>4661</v>
      </c>
      <c r="F510" s="134" t="s">
        <v>4</v>
      </c>
      <c r="G510" s="135" t="s">
        <v>143</v>
      </c>
      <c r="H510" s="139" t="s">
        <v>318</v>
      </c>
      <c r="I510" s="153">
        <v>56</v>
      </c>
    </row>
    <row r="511" spans="1:9" ht="16.899999999999999" customHeight="1" x14ac:dyDescent="0.25">
      <c r="A511" s="131" t="s">
        <v>156</v>
      </c>
      <c r="B511" s="132" t="s">
        <v>156</v>
      </c>
      <c r="C511" s="131" t="s">
        <v>156</v>
      </c>
      <c r="D511" s="98" t="s">
        <v>156</v>
      </c>
      <c r="E511" s="133">
        <v>4662</v>
      </c>
      <c r="F511" s="134" t="s">
        <v>177</v>
      </c>
      <c r="G511" s="135" t="s">
        <v>143</v>
      </c>
      <c r="H511" s="139" t="s">
        <v>318</v>
      </c>
      <c r="I511" s="153">
        <v>27</v>
      </c>
    </row>
    <row r="512" spans="1:9" ht="16.899999999999999" customHeight="1" x14ac:dyDescent="0.25">
      <c r="A512" s="131" t="s">
        <v>156</v>
      </c>
      <c r="B512" s="132" t="s">
        <v>156</v>
      </c>
      <c r="C512" s="131" t="s">
        <v>156</v>
      </c>
      <c r="D512" s="98" t="s">
        <v>156</v>
      </c>
      <c r="E512" s="133">
        <v>4663</v>
      </c>
      <c r="F512" s="134" t="s">
        <v>5</v>
      </c>
      <c r="G512" s="135" t="s">
        <v>143</v>
      </c>
      <c r="H512" s="139" t="s">
        <v>318</v>
      </c>
      <c r="I512" s="153">
        <v>37</v>
      </c>
    </row>
    <row r="513" spans="1:9" ht="16.899999999999999" customHeight="1" x14ac:dyDescent="0.25">
      <c r="A513" s="131" t="s">
        <v>156</v>
      </c>
      <c r="B513" s="132" t="s">
        <v>156</v>
      </c>
      <c r="C513" s="131" t="s">
        <v>156</v>
      </c>
      <c r="D513" s="98" t="s">
        <v>156</v>
      </c>
      <c r="E513" s="133">
        <v>4664</v>
      </c>
      <c r="F513" s="134" t="s">
        <v>6</v>
      </c>
      <c r="G513" s="135" t="s">
        <v>143</v>
      </c>
      <c r="H513" s="139" t="s">
        <v>318</v>
      </c>
      <c r="I513" s="153">
        <v>20</v>
      </c>
    </row>
    <row r="514" spans="1:9" ht="16.899999999999999" customHeight="1" x14ac:dyDescent="0.25">
      <c r="A514" s="131" t="s">
        <v>156</v>
      </c>
      <c r="B514" s="132" t="s">
        <v>156</v>
      </c>
      <c r="C514" s="131" t="s">
        <v>156</v>
      </c>
      <c r="D514" s="98" t="s">
        <v>156</v>
      </c>
      <c r="E514" s="133">
        <v>4665</v>
      </c>
      <c r="F514" s="134" t="s">
        <v>178</v>
      </c>
      <c r="G514" s="135" t="s">
        <v>143</v>
      </c>
      <c r="H514" s="139" t="s">
        <v>318</v>
      </c>
      <c r="I514" s="153">
        <v>55</v>
      </c>
    </row>
    <row r="515" spans="1:9" ht="16.899999999999999" customHeight="1" x14ac:dyDescent="0.25">
      <c r="A515" s="131" t="s">
        <v>156</v>
      </c>
      <c r="B515" s="132" t="s">
        <v>156</v>
      </c>
      <c r="C515" s="131" t="s">
        <v>156</v>
      </c>
      <c r="D515" s="98" t="s">
        <v>156</v>
      </c>
      <c r="E515" s="133">
        <v>4666</v>
      </c>
      <c r="F515" s="134" t="s">
        <v>179</v>
      </c>
      <c r="G515" s="135" t="s">
        <v>143</v>
      </c>
      <c r="H515" s="139" t="s">
        <v>318</v>
      </c>
      <c r="I515" s="153">
        <v>55</v>
      </c>
    </row>
    <row r="516" spans="1:9" ht="16.899999999999999" customHeight="1" x14ac:dyDescent="0.25">
      <c r="A516" s="131" t="s">
        <v>156</v>
      </c>
      <c r="B516" s="132" t="s">
        <v>156</v>
      </c>
      <c r="C516" s="131" t="s">
        <v>156</v>
      </c>
      <c r="D516" s="98" t="s">
        <v>156</v>
      </c>
      <c r="E516" s="133">
        <v>4667</v>
      </c>
      <c r="F516" s="134" t="s">
        <v>7</v>
      </c>
      <c r="G516" s="135" t="s">
        <v>143</v>
      </c>
      <c r="H516" s="139" t="s">
        <v>318</v>
      </c>
      <c r="I516" s="153">
        <v>10</v>
      </c>
    </row>
    <row r="517" spans="1:9" ht="16.899999999999999" customHeight="1" x14ac:dyDescent="0.25">
      <c r="A517" s="131" t="s">
        <v>156</v>
      </c>
      <c r="B517" s="132" t="s">
        <v>156</v>
      </c>
      <c r="C517" s="131" t="s">
        <v>156</v>
      </c>
      <c r="D517" s="98" t="s">
        <v>156</v>
      </c>
      <c r="E517" s="133">
        <v>4668</v>
      </c>
      <c r="F517" s="134" t="s">
        <v>8</v>
      </c>
      <c r="G517" s="135" t="s">
        <v>143</v>
      </c>
      <c r="H517" s="139" t="s">
        <v>318</v>
      </c>
      <c r="I517" s="153">
        <v>42</v>
      </c>
    </row>
    <row r="518" spans="1:9" ht="16.899999999999999" customHeight="1" x14ac:dyDescent="0.25">
      <c r="A518" s="131" t="s">
        <v>156</v>
      </c>
      <c r="B518" s="132" t="s">
        <v>156</v>
      </c>
      <c r="C518" s="131" t="s">
        <v>156</v>
      </c>
      <c r="D518" s="98" t="s">
        <v>156</v>
      </c>
      <c r="E518" s="133">
        <v>4669</v>
      </c>
      <c r="F518" s="134" t="s">
        <v>180</v>
      </c>
      <c r="G518" s="135" t="s">
        <v>143</v>
      </c>
      <c r="H518" s="139" t="s">
        <v>318</v>
      </c>
      <c r="I518" s="153">
        <v>14</v>
      </c>
    </row>
    <row r="519" spans="1:9" ht="16.899999999999999" customHeight="1" x14ac:dyDescent="0.25">
      <c r="A519" s="131" t="s">
        <v>156</v>
      </c>
      <c r="B519" s="132" t="s">
        <v>156</v>
      </c>
      <c r="C519" s="131" t="s">
        <v>156</v>
      </c>
      <c r="D519" s="98" t="s">
        <v>156</v>
      </c>
      <c r="E519" s="133">
        <v>4670</v>
      </c>
      <c r="F519" s="134" t="s">
        <v>9</v>
      </c>
      <c r="G519" s="135" t="s">
        <v>143</v>
      </c>
      <c r="H519" s="139" t="s">
        <v>318</v>
      </c>
      <c r="I519" s="153">
        <v>24</v>
      </c>
    </row>
    <row r="520" spans="1:9" ht="16.899999999999999" customHeight="1" x14ac:dyDescent="0.25">
      <c r="A520" s="131" t="s">
        <v>156</v>
      </c>
      <c r="B520" s="132" t="s">
        <v>156</v>
      </c>
      <c r="C520" s="131" t="s">
        <v>156</v>
      </c>
      <c r="D520" s="98" t="s">
        <v>156</v>
      </c>
      <c r="E520" s="133">
        <v>4671</v>
      </c>
      <c r="F520" s="134" t="s">
        <v>10</v>
      </c>
      <c r="G520" s="135" t="s">
        <v>143</v>
      </c>
      <c r="H520" s="139" t="s">
        <v>318</v>
      </c>
      <c r="I520" s="153">
        <v>28</v>
      </c>
    </row>
    <row r="521" spans="1:9" ht="16.899999999999999" customHeight="1" x14ac:dyDescent="0.25">
      <c r="A521" s="131" t="s">
        <v>156</v>
      </c>
      <c r="B521" s="132" t="s">
        <v>156</v>
      </c>
      <c r="C521" s="131" t="s">
        <v>156</v>
      </c>
      <c r="D521" s="98" t="s">
        <v>156</v>
      </c>
      <c r="E521" s="133">
        <v>4672</v>
      </c>
      <c r="F521" s="134" t="s">
        <v>11</v>
      </c>
      <c r="G521" s="135" t="s">
        <v>143</v>
      </c>
      <c r="H521" s="139" t="s">
        <v>318</v>
      </c>
      <c r="I521" s="153">
        <v>50</v>
      </c>
    </row>
    <row r="522" spans="1:9" ht="16.899999999999999" customHeight="1" x14ac:dyDescent="0.25">
      <c r="A522" s="131" t="s">
        <v>156</v>
      </c>
      <c r="B522" s="132" t="s">
        <v>156</v>
      </c>
      <c r="C522" s="131" t="s">
        <v>156</v>
      </c>
      <c r="D522" s="98" t="s">
        <v>156</v>
      </c>
      <c r="E522" s="133">
        <v>4673</v>
      </c>
      <c r="F522" s="134" t="s">
        <v>12</v>
      </c>
      <c r="G522" s="135" t="s">
        <v>143</v>
      </c>
      <c r="H522" s="139" t="s">
        <v>318</v>
      </c>
      <c r="I522" s="153">
        <v>28</v>
      </c>
    </row>
    <row r="523" spans="1:9" ht="16.899999999999999" customHeight="1" x14ac:dyDescent="0.25">
      <c r="A523" s="131" t="s">
        <v>156</v>
      </c>
      <c r="B523" s="132" t="s">
        <v>156</v>
      </c>
      <c r="C523" s="131" t="s">
        <v>156</v>
      </c>
      <c r="D523" s="98" t="s">
        <v>156</v>
      </c>
      <c r="E523" s="133">
        <v>4674</v>
      </c>
      <c r="F523" s="134" t="s">
        <v>13</v>
      </c>
      <c r="G523" s="135" t="s">
        <v>143</v>
      </c>
      <c r="H523" s="139" t="s">
        <v>318</v>
      </c>
      <c r="I523" s="153">
        <v>22</v>
      </c>
    </row>
    <row r="524" spans="1:9" ht="16.899999999999999" customHeight="1" x14ac:dyDescent="0.25">
      <c r="A524" s="131" t="s">
        <v>156</v>
      </c>
      <c r="B524" s="132" t="s">
        <v>156</v>
      </c>
      <c r="C524" s="131" t="s">
        <v>156</v>
      </c>
      <c r="D524" s="98" t="s">
        <v>156</v>
      </c>
      <c r="E524" s="133">
        <v>4675</v>
      </c>
      <c r="F524" s="134" t="s">
        <v>181</v>
      </c>
      <c r="G524" s="135" t="s">
        <v>143</v>
      </c>
      <c r="H524" s="139" t="s">
        <v>318</v>
      </c>
      <c r="I524" s="153">
        <v>31</v>
      </c>
    </row>
    <row r="525" spans="1:9" ht="16.899999999999999" customHeight="1" x14ac:dyDescent="0.25">
      <c r="A525" s="131" t="s">
        <v>156</v>
      </c>
      <c r="B525" s="132" t="s">
        <v>156</v>
      </c>
      <c r="C525" s="131" t="s">
        <v>156</v>
      </c>
      <c r="D525" s="98" t="s">
        <v>156</v>
      </c>
      <c r="E525" s="133">
        <v>4676</v>
      </c>
      <c r="F525" s="134" t="s">
        <v>14</v>
      </c>
      <c r="G525" s="135" t="s">
        <v>143</v>
      </c>
      <c r="H525" s="139" t="s">
        <v>318</v>
      </c>
      <c r="I525" s="153">
        <v>28</v>
      </c>
    </row>
    <row r="526" spans="1:9" ht="16.899999999999999" customHeight="1" x14ac:dyDescent="0.25">
      <c r="A526" s="131" t="s">
        <v>156</v>
      </c>
      <c r="B526" s="132" t="s">
        <v>156</v>
      </c>
      <c r="C526" s="131" t="s">
        <v>156</v>
      </c>
      <c r="D526" s="98" t="s">
        <v>156</v>
      </c>
      <c r="E526" s="133">
        <v>4677</v>
      </c>
      <c r="F526" s="134" t="s">
        <v>182</v>
      </c>
      <c r="G526" s="135" t="s">
        <v>143</v>
      </c>
      <c r="H526" s="139" t="s">
        <v>318</v>
      </c>
      <c r="I526" s="153">
        <v>29</v>
      </c>
    </row>
    <row r="527" spans="1:9" ht="16.899999999999999" customHeight="1" x14ac:dyDescent="0.25">
      <c r="A527" s="131" t="s">
        <v>156</v>
      </c>
      <c r="B527" s="132" t="s">
        <v>156</v>
      </c>
      <c r="C527" s="131" t="s">
        <v>156</v>
      </c>
      <c r="D527" s="98" t="s">
        <v>156</v>
      </c>
      <c r="E527" s="133">
        <v>4678</v>
      </c>
      <c r="F527" s="134" t="s">
        <v>15</v>
      </c>
      <c r="G527" s="135" t="s">
        <v>143</v>
      </c>
      <c r="H527" s="139" t="s">
        <v>318</v>
      </c>
      <c r="I527" s="153">
        <v>21</v>
      </c>
    </row>
    <row r="528" spans="1:9" ht="16.899999999999999" customHeight="1" x14ac:dyDescent="0.25">
      <c r="A528" s="131" t="s">
        <v>156</v>
      </c>
      <c r="B528" s="132" t="s">
        <v>156</v>
      </c>
      <c r="C528" s="131" t="s">
        <v>156</v>
      </c>
      <c r="D528" s="98" t="s">
        <v>156</v>
      </c>
      <c r="E528" s="133">
        <v>4679</v>
      </c>
      <c r="F528" s="134" t="s">
        <v>16</v>
      </c>
      <c r="G528" s="135" t="s">
        <v>143</v>
      </c>
      <c r="H528" s="139" t="s">
        <v>318</v>
      </c>
      <c r="I528" s="153">
        <v>24</v>
      </c>
    </row>
    <row r="529" spans="1:9" ht="16.899999999999999" customHeight="1" x14ac:dyDescent="0.25">
      <c r="A529" s="131" t="s">
        <v>156</v>
      </c>
      <c r="B529" s="132" t="s">
        <v>156</v>
      </c>
      <c r="C529" s="131" t="s">
        <v>156</v>
      </c>
      <c r="D529" s="98" t="s">
        <v>156</v>
      </c>
      <c r="E529" s="133">
        <v>4680</v>
      </c>
      <c r="F529" s="134" t="s">
        <v>17</v>
      </c>
      <c r="G529" s="135" t="s">
        <v>143</v>
      </c>
      <c r="H529" s="139" t="s">
        <v>318</v>
      </c>
      <c r="I529" s="153">
        <v>47</v>
      </c>
    </row>
    <row r="530" spans="1:9" ht="16.899999999999999" customHeight="1" x14ac:dyDescent="0.25">
      <c r="A530" s="131" t="s">
        <v>156</v>
      </c>
      <c r="B530" s="132" t="s">
        <v>156</v>
      </c>
      <c r="C530" s="131" t="s">
        <v>156</v>
      </c>
      <c r="D530" s="98" t="s">
        <v>156</v>
      </c>
      <c r="E530" s="133">
        <v>7710</v>
      </c>
      <c r="F530" s="134" t="s">
        <v>18</v>
      </c>
      <c r="G530" s="135" t="s">
        <v>143</v>
      </c>
      <c r="H530" s="139" t="s">
        <v>318</v>
      </c>
      <c r="I530" s="153">
        <v>25</v>
      </c>
    </row>
    <row r="531" spans="1:9" ht="16.899999999999999" customHeight="1" x14ac:dyDescent="0.25">
      <c r="A531" s="131" t="s">
        <v>156</v>
      </c>
      <c r="B531" s="132" t="s">
        <v>156</v>
      </c>
      <c r="C531" s="131" t="s">
        <v>156</v>
      </c>
      <c r="D531" s="98" t="s">
        <v>156</v>
      </c>
      <c r="E531" s="133">
        <v>4681</v>
      </c>
      <c r="F531" s="134" t="s">
        <v>19</v>
      </c>
      <c r="G531" s="135" t="s">
        <v>143</v>
      </c>
      <c r="H531" s="139" t="s">
        <v>318</v>
      </c>
      <c r="I531" s="153">
        <v>45</v>
      </c>
    </row>
    <row r="532" spans="1:9" ht="16.899999999999999" customHeight="1" x14ac:dyDescent="0.25">
      <c r="A532" s="131" t="s">
        <v>156</v>
      </c>
      <c r="B532" s="132" t="s">
        <v>156</v>
      </c>
      <c r="C532" s="131" t="s">
        <v>156</v>
      </c>
      <c r="D532" s="98" t="s">
        <v>156</v>
      </c>
      <c r="E532" s="133">
        <v>6842</v>
      </c>
      <c r="F532" s="134" t="s">
        <v>20</v>
      </c>
      <c r="G532" s="135" t="s">
        <v>143</v>
      </c>
      <c r="H532" s="139" t="s">
        <v>318</v>
      </c>
      <c r="I532" s="153">
        <v>19</v>
      </c>
    </row>
    <row r="533" spans="1:9" ht="16.899999999999999" customHeight="1" x14ac:dyDescent="0.25">
      <c r="A533" s="131" t="s">
        <v>156</v>
      </c>
      <c r="B533" s="132" t="s">
        <v>156</v>
      </c>
      <c r="C533" s="131" t="s">
        <v>156</v>
      </c>
      <c r="D533" s="98" t="s">
        <v>156</v>
      </c>
      <c r="E533" s="133">
        <v>6926</v>
      </c>
      <c r="F533" s="134" t="s">
        <v>21</v>
      </c>
      <c r="G533" s="135" t="s">
        <v>143</v>
      </c>
      <c r="H533" s="139" t="s">
        <v>318</v>
      </c>
      <c r="I533" s="153">
        <v>9</v>
      </c>
    </row>
    <row r="534" spans="1:9" ht="16.899999999999999" customHeight="1" x14ac:dyDescent="0.25">
      <c r="A534" s="131" t="s">
        <v>156</v>
      </c>
      <c r="B534" s="132" t="s">
        <v>156</v>
      </c>
      <c r="C534" s="131" t="s">
        <v>156</v>
      </c>
      <c r="D534" s="98" t="s">
        <v>156</v>
      </c>
      <c r="E534" s="133">
        <v>6928</v>
      </c>
      <c r="F534" s="134" t="s">
        <v>183</v>
      </c>
      <c r="G534" s="135" t="s">
        <v>143</v>
      </c>
      <c r="H534" s="139" t="s">
        <v>318</v>
      </c>
      <c r="I534" s="153">
        <v>10</v>
      </c>
    </row>
    <row r="535" spans="1:9" ht="16.899999999999999" customHeight="1" x14ac:dyDescent="0.25">
      <c r="A535" s="131" t="s">
        <v>156</v>
      </c>
      <c r="B535" s="132" t="s">
        <v>156</v>
      </c>
      <c r="C535" s="131" t="s">
        <v>156</v>
      </c>
      <c r="D535" s="98" t="s">
        <v>156</v>
      </c>
      <c r="E535" s="133">
        <v>6955</v>
      </c>
      <c r="F535" s="134" t="s">
        <v>22</v>
      </c>
      <c r="G535" s="135" t="s">
        <v>143</v>
      </c>
      <c r="H535" s="139" t="s">
        <v>318</v>
      </c>
      <c r="I535" s="153">
        <v>9</v>
      </c>
    </row>
    <row r="536" spans="1:9" ht="16.899999999999999" customHeight="1" x14ac:dyDescent="0.25">
      <c r="A536" s="131" t="s">
        <v>156</v>
      </c>
      <c r="B536" s="132" t="s">
        <v>156</v>
      </c>
      <c r="C536" s="131" t="s">
        <v>156</v>
      </c>
      <c r="D536" s="98" t="s">
        <v>156</v>
      </c>
      <c r="E536" s="133">
        <v>6957</v>
      </c>
      <c r="F536" s="134" t="s">
        <v>23</v>
      </c>
      <c r="G536" s="135" t="s">
        <v>143</v>
      </c>
      <c r="H536" s="139" t="s">
        <v>318</v>
      </c>
      <c r="I536" s="153">
        <v>58</v>
      </c>
    </row>
    <row r="537" spans="1:9" ht="16.899999999999999" customHeight="1" x14ac:dyDescent="0.25">
      <c r="A537" s="131" t="s">
        <v>156</v>
      </c>
      <c r="B537" s="132" t="s">
        <v>156</v>
      </c>
      <c r="C537" s="131" t="s">
        <v>156</v>
      </c>
      <c r="D537" s="98" t="s">
        <v>156</v>
      </c>
      <c r="E537" s="133">
        <v>10880</v>
      </c>
      <c r="F537" s="134" t="s">
        <v>24</v>
      </c>
      <c r="G537" s="135" t="s">
        <v>143</v>
      </c>
      <c r="H537" s="139" t="s">
        <v>318</v>
      </c>
      <c r="I537" s="153">
        <v>5</v>
      </c>
    </row>
    <row r="538" spans="1:9" ht="16.899999999999999" customHeight="1" x14ac:dyDescent="0.25">
      <c r="A538" s="131" t="s">
        <v>156</v>
      </c>
      <c r="B538" s="132" t="s">
        <v>156</v>
      </c>
      <c r="C538" s="131" t="s">
        <v>156</v>
      </c>
      <c r="D538" s="98" t="s">
        <v>156</v>
      </c>
      <c r="E538" s="133">
        <v>10991</v>
      </c>
      <c r="F538" s="134" t="s">
        <v>25</v>
      </c>
      <c r="G538" s="135" t="s">
        <v>143</v>
      </c>
      <c r="H538" s="139" t="s">
        <v>318</v>
      </c>
      <c r="I538" s="153">
        <v>29</v>
      </c>
    </row>
    <row r="539" spans="1:9" ht="16.899999999999999" customHeight="1" x14ac:dyDescent="0.25">
      <c r="A539" s="131" t="s">
        <v>342</v>
      </c>
      <c r="B539" s="132" t="s">
        <v>343</v>
      </c>
      <c r="C539" s="131" t="s">
        <v>156</v>
      </c>
      <c r="D539" s="98" t="s">
        <v>156</v>
      </c>
      <c r="E539" s="133">
        <v>10929</v>
      </c>
      <c r="F539" s="134" t="s">
        <v>353</v>
      </c>
      <c r="G539" s="135" t="s">
        <v>143</v>
      </c>
      <c r="H539" s="139" t="s">
        <v>318</v>
      </c>
      <c r="I539" s="153">
        <v>16</v>
      </c>
    </row>
    <row r="540" spans="1:9" ht="16.899999999999999" customHeight="1" x14ac:dyDescent="0.25">
      <c r="A540" s="131" t="s">
        <v>342</v>
      </c>
      <c r="B540" s="132" t="s">
        <v>343</v>
      </c>
      <c r="C540" s="131" t="s">
        <v>156</v>
      </c>
      <c r="D540" s="98" t="s">
        <v>156</v>
      </c>
      <c r="E540" s="133">
        <v>32601</v>
      </c>
      <c r="F540" s="134" t="s">
        <v>26</v>
      </c>
      <c r="G540" s="135" t="s">
        <v>143</v>
      </c>
      <c r="H540" s="139" t="s">
        <v>318</v>
      </c>
      <c r="I540" s="153">
        <v>542</v>
      </c>
    </row>
    <row r="541" spans="1:9" ht="16.899999999999999" customHeight="1" x14ac:dyDescent="0.25">
      <c r="A541" s="131" t="s">
        <v>156</v>
      </c>
      <c r="B541" s="132" t="s">
        <v>157</v>
      </c>
      <c r="C541" s="131" t="s">
        <v>156</v>
      </c>
      <c r="D541" s="98" t="s">
        <v>170</v>
      </c>
      <c r="E541" s="133">
        <v>4750</v>
      </c>
      <c r="F541" s="134" t="s">
        <v>27</v>
      </c>
      <c r="G541" s="135" t="s">
        <v>143</v>
      </c>
      <c r="H541" s="139" t="s">
        <v>318</v>
      </c>
      <c r="I541" s="153">
        <v>36</v>
      </c>
    </row>
    <row r="542" spans="1:9" ht="16.899999999999999" customHeight="1" x14ac:dyDescent="0.25">
      <c r="A542" s="131" t="s">
        <v>156</v>
      </c>
      <c r="B542" s="132" t="s">
        <v>157</v>
      </c>
      <c r="C542" s="131" t="s">
        <v>156</v>
      </c>
      <c r="D542" s="98" t="s">
        <v>170</v>
      </c>
      <c r="E542" s="133">
        <v>4751</v>
      </c>
      <c r="F542" s="134" t="s">
        <v>28</v>
      </c>
      <c r="G542" s="135" t="s">
        <v>143</v>
      </c>
      <c r="H542" s="139" t="s">
        <v>318</v>
      </c>
      <c r="I542" s="153">
        <v>28</v>
      </c>
    </row>
    <row r="543" spans="1:9" ht="16.899999999999999" customHeight="1" x14ac:dyDescent="0.25">
      <c r="A543" s="131" t="s">
        <v>156</v>
      </c>
      <c r="B543" s="132" t="s">
        <v>157</v>
      </c>
      <c r="C543" s="131" t="s">
        <v>156</v>
      </c>
      <c r="D543" s="98" t="s">
        <v>170</v>
      </c>
      <c r="E543" s="133">
        <v>4752</v>
      </c>
      <c r="F543" s="134" t="s">
        <v>29</v>
      </c>
      <c r="G543" s="135" t="s">
        <v>143</v>
      </c>
      <c r="H543" s="139" t="s">
        <v>318</v>
      </c>
      <c r="I543" s="153">
        <v>17</v>
      </c>
    </row>
    <row r="544" spans="1:9" ht="16.899999999999999" customHeight="1" x14ac:dyDescent="0.25">
      <c r="A544" s="131" t="s">
        <v>156</v>
      </c>
      <c r="B544" s="132" t="s">
        <v>157</v>
      </c>
      <c r="C544" s="131" t="s">
        <v>156</v>
      </c>
      <c r="D544" s="98" t="s">
        <v>170</v>
      </c>
      <c r="E544" s="133">
        <v>4753</v>
      </c>
      <c r="F544" s="134" t="s">
        <v>30</v>
      </c>
      <c r="G544" s="135" t="s">
        <v>143</v>
      </c>
      <c r="H544" s="139" t="s">
        <v>318</v>
      </c>
      <c r="I544" s="153">
        <v>11</v>
      </c>
    </row>
    <row r="545" spans="1:9" ht="16.899999999999999" customHeight="1" x14ac:dyDescent="0.25">
      <c r="A545" s="131" t="s">
        <v>156</v>
      </c>
      <c r="B545" s="132" t="s">
        <v>157</v>
      </c>
      <c r="C545" s="131" t="s">
        <v>156</v>
      </c>
      <c r="D545" s="98" t="s">
        <v>170</v>
      </c>
      <c r="E545" s="133">
        <v>4754</v>
      </c>
      <c r="F545" s="134" t="s">
        <v>125</v>
      </c>
      <c r="G545" s="135" t="s">
        <v>143</v>
      </c>
      <c r="H545" s="139" t="s">
        <v>318</v>
      </c>
      <c r="I545" s="153">
        <v>11</v>
      </c>
    </row>
    <row r="546" spans="1:9" ht="16.899999999999999" customHeight="1" x14ac:dyDescent="0.25">
      <c r="A546" s="131" t="s">
        <v>156</v>
      </c>
      <c r="B546" s="132" t="s">
        <v>158</v>
      </c>
      <c r="C546" s="131" t="s">
        <v>156</v>
      </c>
      <c r="D546" s="98" t="s">
        <v>171</v>
      </c>
      <c r="E546" s="133">
        <v>4735</v>
      </c>
      <c r="F546" s="134" t="s">
        <v>344</v>
      </c>
      <c r="G546" s="135" t="s">
        <v>143</v>
      </c>
      <c r="H546" s="139" t="s">
        <v>318</v>
      </c>
      <c r="I546" s="153">
        <v>50</v>
      </c>
    </row>
    <row r="547" spans="1:9" ht="16.899999999999999" customHeight="1" x14ac:dyDescent="0.25">
      <c r="A547" s="131" t="s">
        <v>156</v>
      </c>
      <c r="B547" s="132" t="s">
        <v>158</v>
      </c>
      <c r="C547" s="131" t="s">
        <v>156</v>
      </c>
      <c r="D547" s="98" t="s">
        <v>171</v>
      </c>
      <c r="E547" s="133">
        <v>4736</v>
      </c>
      <c r="F547" s="134" t="s">
        <v>31</v>
      </c>
      <c r="G547" s="135" t="s">
        <v>143</v>
      </c>
      <c r="H547" s="139" t="s">
        <v>318</v>
      </c>
      <c r="I547" s="153">
        <v>36</v>
      </c>
    </row>
    <row r="548" spans="1:9" ht="16.899999999999999" customHeight="1" x14ac:dyDescent="0.25">
      <c r="A548" s="131" t="s">
        <v>156</v>
      </c>
      <c r="B548" s="132" t="s">
        <v>158</v>
      </c>
      <c r="C548" s="131" t="s">
        <v>156</v>
      </c>
      <c r="D548" s="98" t="s">
        <v>171</v>
      </c>
      <c r="E548" s="133">
        <v>4737</v>
      </c>
      <c r="F548" s="134" t="s">
        <v>32</v>
      </c>
      <c r="G548" s="135" t="s">
        <v>143</v>
      </c>
      <c r="H548" s="139" t="s">
        <v>318</v>
      </c>
      <c r="I548" s="153">
        <v>16</v>
      </c>
    </row>
    <row r="549" spans="1:9" ht="16.899999999999999" customHeight="1" x14ac:dyDescent="0.25">
      <c r="A549" s="131" t="s">
        <v>156</v>
      </c>
      <c r="B549" s="132" t="s">
        <v>158</v>
      </c>
      <c r="C549" s="131" t="s">
        <v>156</v>
      </c>
      <c r="D549" s="98" t="s">
        <v>171</v>
      </c>
      <c r="E549" s="133">
        <v>4738</v>
      </c>
      <c r="F549" s="134" t="s">
        <v>33</v>
      </c>
      <c r="G549" s="135" t="s">
        <v>143</v>
      </c>
      <c r="H549" s="139" t="s">
        <v>318</v>
      </c>
      <c r="I549" s="153">
        <v>14</v>
      </c>
    </row>
    <row r="550" spans="1:9" ht="16.899999999999999" customHeight="1" x14ac:dyDescent="0.25">
      <c r="A550" s="131" t="s">
        <v>156</v>
      </c>
      <c r="B550" s="132" t="s">
        <v>158</v>
      </c>
      <c r="C550" s="131" t="s">
        <v>156</v>
      </c>
      <c r="D550" s="98" t="s">
        <v>171</v>
      </c>
      <c r="E550" s="133">
        <v>12266</v>
      </c>
      <c r="F550" s="134" t="s">
        <v>34</v>
      </c>
      <c r="G550" s="135" t="s">
        <v>143</v>
      </c>
      <c r="H550" s="139" t="s">
        <v>318</v>
      </c>
      <c r="I550" s="153">
        <v>22</v>
      </c>
    </row>
    <row r="551" spans="1:9" ht="16.899999999999999" customHeight="1" x14ac:dyDescent="0.25">
      <c r="A551" s="131" t="s">
        <v>156</v>
      </c>
      <c r="B551" s="132" t="s">
        <v>159</v>
      </c>
      <c r="C551" s="131" t="s">
        <v>156</v>
      </c>
      <c r="D551" s="98" t="s">
        <v>159</v>
      </c>
      <c r="E551" s="133">
        <v>4755</v>
      </c>
      <c r="F551" s="134" t="s">
        <v>35</v>
      </c>
      <c r="G551" s="135" t="s">
        <v>143</v>
      </c>
      <c r="H551" s="139" t="s">
        <v>318</v>
      </c>
      <c r="I551" s="153">
        <v>47</v>
      </c>
    </row>
    <row r="552" spans="1:9" ht="16.899999999999999" customHeight="1" x14ac:dyDescent="0.25">
      <c r="A552" s="131" t="s">
        <v>156</v>
      </c>
      <c r="B552" s="132" t="s">
        <v>159</v>
      </c>
      <c r="C552" s="131" t="s">
        <v>156</v>
      </c>
      <c r="D552" s="98" t="s">
        <v>159</v>
      </c>
      <c r="E552" s="133">
        <v>4756</v>
      </c>
      <c r="F552" s="134" t="s">
        <v>36</v>
      </c>
      <c r="G552" s="135" t="s">
        <v>143</v>
      </c>
      <c r="H552" s="139" t="s">
        <v>318</v>
      </c>
      <c r="I552" s="153">
        <v>9</v>
      </c>
    </row>
    <row r="553" spans="1:9" ht="16.899999999999999" customHeight="1" x14ac:dyDescent="0.25">
      <c r="A553" s="131" t="s">
        <v>156</v>
      </c>
      <c r="B553" s="132" t="s">
        <v>159</v>
      </c>
      <c r="C553" s="131" t="s">
        <v>156</v>
      </c>
      <c r="D553" s="98" t="s">
        <v>159</v>
      </c>
      <c r="E553" s="133">
        <v>4757</v>
      </c>
      <c r="F553" s="134" t="s">
        <v>37</v>
      </c>
      <c r="G553" s="135" t="s">
        <v>143</v>
      </c>
      <c r="H553" s="139" t="s">
        <v>318</v>
      </c>
      <c r="I553" s="153">
        <v>14</v>
      </c>
    </row>
    <row r="554" spans="1:9" ht="16.899999999999999" customHeight="1" x14ac:dyDescent="0.25">
      <c r="A554" s="131" t="s">
        <v>156</v>
      </c>
      <c r="B554" s="132" t="s">
        <v>159</v>
      </c>
      <c r="C554" s="131" t="s">
        <v>156</v>
      </c>
      <c r="D554" s="98" t="s">
        <v>159</v>
      </c>
      <c r="E554" s="133">
        <v>4758</v>
      </c>
      <c r="F554" s="134" t="s">
        <v>38</v>
      </c>
      <c r="G554" s="135" t="s">
        <v>143</v>
      </c>
      <c r="H554" s="139" t="s">
        <v>318</v>
      </c>
      <c r="I554" s="153">
        <v>28</v>
      </c>
    </row>
    <row r="555" spans="1:9" ht="16.899999999999999" customHeight="1" x14ac:dyDescent="0.25">
      <c r="A555" s="131" t="s">
        <v>156</v>
      </c>
      <c r="B555" s="132" t="s">
        <v>159</v>
      </c>
      <c r="C555" s="131" t="s">
        <v>156</v>
      </c>
      <c r="D555" s="98" t="s">
        <v>159</v>
      </c>
      <c r="E555" s="133">
        <v>7033</v>
      </c>
      <c r="F555" s="134" t="s">
        <v>39</v>
      </c>
      <c r="G555" s="135" t="s">
        <v>143</v>
      </c>
      <c r="H555" s="139" t="s">
        <v>318</v>
      </c>
      <c r="I555" s="153">
        <v>10</v>
      </c>
    </row>
    <row r="556" spans="1:9" ht="16.899999999999999" customHeight="1" x14ac:dyDescent="0.25">
      <c r="A556" s="131" t="s">
        <v>156</v>
      </c>
      <c r="B556" s="132" t="s">
        <v>159</v>
      </c>
      <c r="C556" s="131" t="s">
        <v>156</v>
      </c>
      <c r="D556" s="98" t="s">
        <v>159</v>
      </c>
      <c r="E556" s="133">
        <v>7118</v>
      </c>
      <c r="F556" s="134" t="s">
        <v>40</v>
      </c>
      <c r="G556" s="135" t="s">
        <v>143</v>
      </c>
      <c r="H556" s="139" t="s">
        <v>318</v>
      </c>
      <c r="I556" s="153">
        <v>7</v>
      </c>
    </row>
    <row r="557" spans="1:9" ht="16.899999999999999" customHeight="1" x14ac:dyDescent="0.25">
      <c r="A557" s="131" t="s">
        <v>156</v>
      </c>
      <c r="B557" s="132" t="s">
        <v>160</v>
      </c>
      <c r="C557" s="131" t="s">
        <v>156</v>
      </c>
      <c r="D557" s="98" t="s">
        <v>160</v>
      </c>
      <c r="E557" s="133">
        <v>4701</v>
      </c>
      <c r="F557" s="134" t="s">
        <v>184</v>
      </c>
      <c r="G557" s="135" t="s">
        <v>143</v>
      </c>
      <c r="H557" s="139" t="s">
        <v>318</v>
      </c>
      <c r="I557" s="153">
        <v>33</v>
      </c>
    </row>
    <row r="558" spans="1:9" ht="16.899999999999999" customHeight="1" x14ac:dyDescent="0.25">
      <c r="A558" s="131" t="s">
        <v>156</v>
      </c>
      <c r="B558" s="132" t="s">
        <v>160</v>
      </c>
      <c r="C558" s="131" t="s">
        <v>156</v>
      </c>
      <c r="D558" s="98" t="s">
        <v>160</v>
      </c>
      <c r="E558" s="133">
        <v>4702</v>
      </c>
      <c r="F558" s="134" t="s">
        <v>185</v>
      </c>
      <c r="G558" s="135" t="s">
        <v>143</v>
      </c>
      <c r="H558" s="139" t="s">
        <v>318</v>
      </c>
      <c r="I558" s="153">
        <v>17</v>
      </c>
    </row>
    <row r="559" spans="1:9" ht="16.899999999999999" customHeight="1" x14ac:dyDescent="0.25">
      <c r="A559" s="131" t="s">
        <v>156</v>
      </c>
      <c r="B559" s="132" t="s">
        <v>160</v>
      </c>
      <c r="C559" s="131" t="s">
        <v>156</v>
      </c>
      <c r="D559" s="98" t="s">
        <v>160</v>
      </c>
      <c r="E559" s="133">
        <v>4703</v>
      </c>
      <c r="F559" s="134" t="s">
        <v>41</v>
      </c>
      <c r="G559" s="135" t="s">
        <v>143</v>
      </c>
      <c r="H559" s="139" t="s">
        <v>318</v>
      </c>
      <c r="I559" s="153">
        <v>14</v>
      </c>
    </row>
    <row r="560" spans="1:9" ht="16.899999999999999" customHeight="1" x14ac:dyDescent="0.25">
      <c r="A560" s="131" t="s">
        <v>156</v>
      </c>
      <c r="B560" s="132" t="s">
        <v>160</v>
      </c>
      <c r="C560" s="131" t="s">
        <v>156</v>
      </c>
      <c r="D560" s="98" t="s">
        <v>160</v>
      </c>
      <c r="E560" s="133">
        <v>7091</v>
      </c>
      <c r="F560" s="134" t="s">
        <v>42</v>
      </c>
      <c r="G560" s="135" t="s">
        <v>143</v>
      </c>
      <c r="H560" s="139" t="s">
        <v>318</v>
      </c>
      <c r="I560" s="153">
        <v>5</v>
      </c>
    </row>
    <row r="561" spans="1:9" ht="16.899999999999999" customHeight="1" x14ac:dyDescent="0.25">
      <c r="A561" s="131" t="s">
        <v>156</v>
      </c>
      <c r="B561" s="132" t="s">
        <v>158</v>
      </c>
      <c r="C561" s="131" t="s">
        <v>156</v>
      </c>
      <c r="D561" s="98" t="s">
        <v>158</v>
      </c>
      <c r="E561" s="133">
        <v>4739</v>
      </c>
      <c r="F561" s="134" t="s">
        <v>43</v>
      </c>
      <c r="G561" s="135" t="s">
        <v>143</v>
      </c>
      <c r="H561" s="139" t="s">
        <v>318</v>
      </c>
      <c r="I561" s="153">
        <v>53</v>
      </c>
    </row>
    <row r="562" spans="1:9" ht="16.899999999999999" customHeight="1" x14ac:dyDescent="0.25">
      <c r="A562" s="131" t="s">
        <v>156</v>
      </c>
      <c r="B562" s="132" t="s">
        <v>158</v>
      </c>
      <c r="C562" s="131" t="s">
        <v>156</v>
      </c>
      <c r="D562" s="98" t="s">
        <v>158</v>
      </c>
      <c r="E562" s="133">
        <v>4740</v>
      </c>
      <c r="F562" s="134" t="s">
        <v>44</v>
      </c>
      <c r="G562" s="135" t="s">
        <v>143</v>
      </c>
      <c r="H562" s="139" t="s">
        <v>318</v>
      </c>
      <c r="I562" s="153">
        <v>10</v>
      </c>
    </row>
    <row r="563" spans="1:9" ht="16.899999999999999" customHeight="1" x14ac:dyDescent="0.25">
      <c r="A563" s="131" t="s">
        <v>156</v>
      </c>
      <c r="B563" s="132" t="s">
        <v>158</v>
      </c>
      <c r="C563" s="131" t="s">
        <v>156</v>
      </c>
      <c r="D563" s="98" t="s">
        <v>158</v>
      </c>
      <c r="E563" s="133">
        <v>4741</v>
      </c>
      <c r="F563" s="134" t="s">
        <v>45</v>
      </c>
      <c r="G563" s="135" t="s">
        <v>143</v>
      </c>
      <c r="H563" s="139" t="s">
        <v>318</v>
      </c>
      <c r="I563" s="153">
        <v>26</v>
      </c>
    </row>
    <row r="564" spans="1:9" ht="16.899999999999999" customHeight="1" x14ac:dyDescent="0.25">
      <c r="A564" s="131" t="s">
        <v>156</v>
      </c>
      <c r="B564" s="132" t="s">
        <v>158</v>
      </c>
      <c r="C564" s="131" t="s">
        <v>156</v>
      </c>
      <c r="D564" s="98" t="s">
        <v>158</v>
      </c>
      <c r="E564" s="133">
        <v>7123</v>
      </c>
      <c r="F564" s="134" t="s">
        <v>46</v>
      </c>
      <c r="G564" s="135" t="s">
        <v>143</v>
      </c>
      <c r="H564" s="139" t="s">
        <v>318</v>
      </c>
      <c r="I564" s="153">
        <v>5</v>
      </c>
    </row>
    <row r="565" spans="1:9" ht="16.899999999999999" customHeight="1" x14ac:dyDescent="0.25">
      <c r="A565" s="131" t="s">
        <v>156</v>
      </c>
      <c r="B565" s="132" t="s">
        <v>161</v>
      </c>
      <c r="C565" s="131" t="s">
        <v>156</v>
      </c>
      <c r="D565" s="98" t="s">
        <v>161</v>
      </c>
      <c r="E565" s="133">
        <v>4695</v>
      </c>
      <c r="F565" s="134" t="s">
        <v>47</v>
      </c>
      <c r="G565" s="135" t="s">
        <v>143</v>
      </c>
      <c r="H565" s="139" t="s">
        <v>318</v>
      </c>
      <c r="I565" s="153">
        <v>95</v>
      </c>
    </row>
    <row r="566" spans="1:9" ht="16.899999999999999" customHeight="1" x14ac:dyDescent="0.25">
      <c r="A566" s="131" t="s">
        <v>156</v>
      </c>
      <c r="B566" s="132" t="s">
        <v>161</v>
      </c>
      <c r="C566" s="131" t="s">
        <v>156</v>
      </c>
      <c r="D566" s="98" t="s">
        <v>161</v>
      </c>
      <c r="E566" s="133">
        <v>4696</v>
      </c>
      <c r="F566" s="134" t="s">
        <v>48</v>
      </c>
      <c r="G566" s="135" t="s">
        <v>143</v>
      </c>
      <c r="H566" s="139" t="s">
        <v>318</v>
      </c>
      <c r="I566" s="153">
        <v>6</v>
      </c>
    </row>
    <row r="567" spans="1:9" ht="16.899999999999999" customHeight="1" x14ac:dyDescent="0.25">
      <c r="A567" s="131" t="s">
        <v>156</v>
      </c>
      <c r="B567" s="132" t="s">
        <v>161</v>
      </c>
      <c r="C567" s="131" t="s">
        <v>156</v>
      </c>
      <c r="D567" s="98" t="s">
        <v>161</v>
      </c>
      <c r="E567" s="133">
        <v>4697</v>
      </c>
      <c r="F567" s="134" t="s">
        <v>49</v>
      </c>
      <c r="G567" s="135" t="s">
        <v>143</v>
      </c>
      <c r="H567" s="139" t="s">
        <v>318</v>
      </c>
      <c r="I567" s="153">
        <v>14</v>
      </c>
    </row>
    <row r="568" spans="1:9" ht="16.899999999999999" customHeight="1" x14ac:dyDescent="0.25">
      <c r="A568" s="131" t="s">
        <v>156</v>
      </c>
      <c r="B568" s="132" t="s">
        <v>161</v>
      </c>
      <c r="C568" s="131" t="s">
        <v>156</v>
      </c>
      <c r="D568" s="98" t="s">
        <v>161</v>
      </c>
      <c r="E568" s="133">
        <v>4698</v>
      </c>
      <c r="F568" s="134" t="s">
        <v>50</v>
      </c>
      <c r="G568" s="135" t="s">
        <v>143</v>
      </c>
      <c r="H568" s="139" t="s">
        <v>318</v>
      </c>
      <c r="I568" s="153">
        <v>11</v>
      </c>
    </row>
    <row r="569" spans="1:9" ht="16.899999999999999" customHeight="1" x14ac:dyDescent="0.25">
      <c r="A569" s="131" t="s">
        <v>156</v>
      </c>
      <c r="B569" s="132" t="s">
        <v>161</v>
      </c>
      <c r="C569" s="131" t="s">
        <v>156</v>
      </c>
      <c r="D569" s="98" t="s">
        <v>161</v>
      </c>
      <c r="E569" s="133">
        <v>4699</v>
      </c>
      <c r="F569" s="134" t="s">
        <v>51</v>
      </c>
      <c r="G569" s="135" t="s">
        <v>143</v>
      </c>
      <c r="H569" s="139" t="s">
        <v>318</v>
      </c>
      <c r="I569" s="153">
        <v>22</v>
      </c>
    </row>
    <row r="570" spans="1:9" ht="16.899999999999999" customHeight="1" x14ac:dyDescent="0.25">
      <c r="A570" s="131" t="s">
        <v>156</v>
      </c>
      <c r="B570" s="132" t="s">
        <v>161</v>
      </c>
      <c r="C570" s="131" t="s">
        <v>156</v>
      </c>
      <c r="D570" s="98" t="s">
        <v>161</v>
      </c>
      <c r="E570" s="133">
        <v>4700</v>
      </c>
      <c r="F570" s="134" t="s">
        <v>52</v>
      </c>
      <c r="G570" s="135" t="s">
        <v>143</v>
      </c>
      <c r="H570" s="139" t="s">
        <v>318</v>
      </c>
      <c r="I570" s="153">
        <v>10</v>
      </c>
    </row>
    <row r="571" spans="1:9" ht="16.899999999999999" customHeight="1" x14ac:dyDescent="0.25">
      <c r="A571" s="131" t="s">
        <v>156</v>
      </c>
      <c r="B571" s="132" t="s">
        <v>161</v>
      </c>
      <c r="C571" s="131" t="s">
        <v>156</v>
      </c>
      <c r="D571" s="98" t="s">
        <v>161</v>
      </c>
      <c r="E571" s="133">
        <v>7088</v>
      </c>
      <c r="F571" s="134" t="s">
        <v>53</v>
      </c>
      <c r="G571" s="135" t="s">
        <v>143</v>
      </c>
      <c r="H571" s="139" t="s">
        <v>318</v>
      </c>
      <c r="I571" s="153">
        <v>15</v>
      </c>
    </row>
    <row r="572" spans="1:9" ht="16.899999999999999" customHeight="1" x14ac:dyDescent="0.25">
      <c r="A572" s="131" t="s">
        <v>156</v>
      </c>
      <c r="B572" s="132" t="s">
        <v>161</v>
      </c>
      <c r="C572" s="131" t="s">
        <v>156</v>
      </c>
      <c r="D572" s="98" t="s">
        <v>161</v>
      </c>
      <c r="E572" s="133">
        <v>10878</v>
      </c>
      <c r="F572" s="134" t="s">
        <v>54</v>
      </c>
      <c r="G572" s="135" t="s">
        <v>143</v>
      </c>
      <c r="H572" s="139" t="s">
        <v>318</v>
      </c>
      <c r="I572" s="153">
        <v>25</v>
      </c>
    </row>
    <row r="573" spans="1:9" ht="16.899999999999999" customHeight="1" x14ac:dyDescent="0.25">
      <c r="A573" s="131" t="s">
        <v>156</v>
      </c>
      <c r="B573" s="132" t="s">
        <v>162</v>
      </c>
      <c r="C573" s="131" t="s">
        <v>156</v>
      </c>
      <c r="D573" s="98" t="s">
        <v>162</v>
      </c>
      <c r="E573" s="133">
        <v>4759</v>
      </c>
      <c r="F573" s="134" t="s">
        <v>55</v>
      </c>
      <c r="G573" s="135" t="s">
        <v>143</v>
      </c>
      <c r="H573" s="139" t="s">
        <v>318</v>
      </c>
      <c r="I573" s="153">
        <v>82</v>
      </c>
    </row>
    <row r="574" spans="1:9" ht="16.899999999999999" customHeight="1" x14ac:dyDescent="0.25">
      <c r="A574" s="131" t="s">
        <v>156</v>
      </c>
      <c r="B574" s="132" t="s">
        <v>162</v>
      </c>
      <c r="C574" s="131" t="s">
        <v>156</v>
      </c>
      <c r="D574" s="98" t="s">
        <v>162</v>
      </c>
      <c r="E574" s="133">
        <v>4760</v>
      </c>
      <c r="F574" s="134" t="s">
        <v>56</v>
      </c>
      <c r="G574" s="135" t="s">
        <v>143</v>
      </c>
      <c r="H574" s="139" t="s">
        <v>318</v>
      </c>
      <c r="I574" s="153">
        <v>46</v>
      </c>
    </row>
    <row r="575" spans="1:9" ht="16.899999999999999" customHeight="1" x14ac:dyDescent="0.25">
      <c r="A575" s="131" t="s">
        <v>156</v>
      </c>
      <c r="B575" s="132" t="s">
        <v>162</v>
      </c>
      <c r="C575" s="131" t="s">
        <v>156</v>
      </c>
      <c r="D575" s="98" t="s">
        <v>162</v>
      </c>
      <c r="E575" s="133">
        <v>4761</v>
      </c>
      <c r="F575" s="134" t="s">
        <v>57</v>
      </c>
      <c r="G575" s="135" t="s">
        <v>143</v>
      </c>
      <c r="H575" s="139" t="s">
        <v>318</v>
      </c>
      <c r="I575" s="153">
        <v>36</v>
      </c>
    </row>
    <row r="576" spans="1:9" ht="16.899999999999999" customHeight="1" x14ac:dyDescent="0.25">
      <c r="A576" s="131" t="s">
        <v>156</v>
      </c>
      <c r="B576" s="132" t="s">
        <v>162</v>
      </c>
      <c r="C576" s="131" t="s">
        <v>156</v>
      </c>
      <c r="D576" s="98" t="s">
        <v>162</v>
      </c>
      <c r="E576" s="133">
        <v>4762</v>
      </c>
      <c r="F576" s="134" t="s">
        <v>58</v>
      </c>
      <c r="G576" s="135" t="s">
        <v>143</v>
      </c>
      <c r="H576" s="139" t="s">
        <v>318</v>
      </c>
      <c r="I576" s="153">
        <v>20</v>
      </c>
    </row>
    <row r="577" spans="1:9" ht="16.899999999999999" customHeight="1" x14ac:dyDescent="0.25">
      <c r="A577" s="131" t="s">
        <v>156</v>
      </c>
      <c r="B577" s="132" t="s">
        <v>162</v>
      </c>
      <c r="C577" s="131" t="s">
        <v>156</v>
      </c>
      <c r="D577" s="98" t="s">
        <v>162</v>
      </c>
      <c r="E577" s="133">
        <v>6813</v>
      </c>
      <c r="F577" s="134" t="s">
        <v>59</v>
      </c>
      <c r="G577" s="135" t="s">
        <v>143</v>
      </c>
      <c r="H577" s="139" t="s">
        <v>318</v>
      </c>
      <c r="I577" s="153">
        <v>17</v>
      </c>
    </row>
    <row r="578" spans="1:9" ht="16.899999999999999" customHeight="1" x14ac:dyDescent="0.25">
      <c r="A578" s="131" t="s">
        <v>156</v>
      </c>
      <c r="B578" s="132" t="s">
        <v>162</v>
      </c>
      <c r="C578" s="131" t="s">
        <v>156</v>
      </c>
      <c r="D578" s="98" t="s">
        <v>162</v>
      </c>
      <c r="E578" s="133">
        <v>6956</v>
      </c>
      <c r="F578" s="134" t="s">
        <v>60</v>
      </c>
      <c r="G578" s="135" t="s">
        <v>143</v>
      </c>
      <c r="H578" s="139" t="s">
        <v>318</v>
      </c>
      <c r="I578" s="153">
        <v>31</v>
      </c>
    </row>
    <row r="579" spans="1:9" ht="16.899999999999999" customHeight="1" x14ac:dyDescent="0.25">
      <c r="A579" s="131" t="s">
        <v>156</v>
      </c>
      <c r="B579" s="132" t="s">
        <v>162</v>
      </c>
      <c r="C579" s="131" t="s">
        <v>156</v>
      </c>
      <c r="D579" s="98" t="s">
        <v>162</v>
      </c>
      <c r="E579" s="133">
        <v>7087</v>
      </c>
      <c r="F579" s="134" t="s">
        <v>61</v>
      </c>
      <c r="G579" s="135" t="s">
        <v>143</v>
      </c>
      <c r="H579" s="139" t="s">
        <v>318</v>
      </c>
      <c r="I579" s="153">
        <v>7</v>
      </c>
    </row>
    <row r="580" spans="1:9" ht="16.899999999999999" customHeight="1" x14ac:dyDescent="0.25">
      <c r="A580" s="131" t="s">
        <v>156</v>
      </c>
      <c r="B580" s="132" t="s">
        <v>163</v>
      </c>
      <c r="C580" s="131" t="s">
        <v>156</v>
      </c>
      <c r="D580" s="98" t="s">
        <v>163</v>
      </c>
      <c r="E580" s="133">
        <v>4704</v>
      </c>
      <c r="F580" s="134" t="s">
        <v>62</v>
      </c>
      <c r="G580" s="135" t="s">
        <v>143</v>
      </c>
      <c r="H580" s="139" t="s">
        <v>318</v>
      </c>
      <c r="I580" s="153">
        <v>112</v>
      </c>
    </row>
    <row r="581" spans="1:9" ht="16.899999999999999" customHeight="1" x14ac:dyDescent="0.25">
      <c r="A581" s="131" t="s">
        <v>156</v>
      </c>
      <c r="B581" s="132" t="s">
        <v>163</v>
      </c>
      <c r="C581" s="131" t="s">
        <v>156</v>
      </c>
      <c r="D581" s="98" t="s">
        <v>163</v>
      </c>
      <c r="E581" s="133">
        <v>4705</v>
      </c>
      <c r="F581" s="134" t="s">
        <v>63</v>
      </c>
      <c r="G581" s="135" t="s">
        <v>143</v>
      </c>
      <c r="H581" s="139" t="s">
        <v>318</v>
      </c>
      <c r="I581" s="153">
        <v>39</v>
      </c>
    </row>
    <row r="582" spans="1:9" ht="16.899999999999999" customHeight="1" x14ac:dyDescent="0.25">
      <c r="A582" s="131" t="s">
        <v>156</v>
      </c>
      <c r="B582" s="132" t="s">
        <v>163</v>
      </c>
      <c r="C582" s="131" t="s">
        <v>156</v>
      </c>
      <c r="D582" s="98" t="s">
        <v>163</v>
      </c>
      <c r="E582" s="133">
        <v>4706</v>
      </c>
      <c r="F582" s="134" t="s">
        <v>64</v>
      </c>
      <c r="G582" s="135" t="s">
        <v>143</v>
      </c>
      <c r="H582" s="139" t="s">
        <v>318</v>
      </c>
      <c r="I582" s="153">
        <v>29</v>
      </c>
    </row>
    <row r="583" spans="1:9" ht="16.899999999999999" customHeight="1" x14ac:dyDescent="0.25">
      <c r="A583" s="131" t="s">
        <v>156</v>
      </c>
      <c r="B583" s="132" t="s">
        <v>163</v>
      </c>
      <c r="C583" s="131" t="s">
        <v>156</v>
      </c>
      <c r="D583" s="98" t="s">
        <v>163</v>
      </c>
      <c r="E583" s="133">
        <v>4707</v>
      </c>
      <c r="F583" s="134" t="s">
        <v>65</v>
      </c>
      <c r="G583" s="135" t="s">
        <v>143</v>
      </c>
      <c r="H583" s="139" t="s">
        <v>318</v>
      </c>
      <c r="I583" s="153">
        <v>14</v>
      </c>
    </row>
    <row r="584" spans="1:9" ht="16.899999999999999" customHeight="1" x14ac:dyDescent="0.25">
      <c r="A584" s="131" t="s">
        <v>156</v>
      </c>
      <c r="B584" s="132" t="s">
        <v>163</v>
      </c>
      <c r="C584" s="131" t="s">
        <v>156</v>
      </c>
      <c r="D584" s="98" t="s">
        <v>163</v>
      </c>
      <c r="E584" s="133">
        <v>4708</v>
      </c>
      <c r="F584" s="134" t="s">
        <v>66</v>
      </c>
      <c r="G584" s="135" t="s">
        <v>143</v>
      </c>
      <c r="H584" s="139" t="s">
        <v>318</v>
      </c>
      <c r="I584" s="153">
        <v>28</v>
      </c>
    </row>
    <row r="585" spans="1:9" ht="16.899999999999999" customHeight="1" x14ac:dyDescent="0.25">
      <c r="A585" s="131" t="s">
        <v>156</v>
      </c>
      <c r="B585" s="132" t="s">
        <v>163</v>
      </c>
      <c r="C585" s="131" t="s">
        <v>156</v>
      </c>
      <c r="D585" s="98" t="s">
        <v>163</v>
      </c>
      <c r="E585" s="133">
        <v>4709</v>
      </c>
      <c r="F585" s="134" t="s">
        <v>67</v>
      </c>
      <c r="G585" s="135" t="s">
        <v>143</v>
      </c>
      <c r="H585" s="139" t="s">
        <v>318</v>
      </c>
      <c r="I585" s="153">
        <v>16</v>
      </c>
    </row>
    <row r="586" spans="1:9" ht="16.899999999999999" customHeight="1" x14ac:dyDescent="0.25">
      <c r="A586" s="131" t="s">
        <v>156</v>
      </c>
      <c r="B586" s="132" t="s">
        <v>163</v>
      </c>
      <c r="C586" s="131" t="s">
        <v>156</v>
      </c>
      <c r="D586" s="98" t="s">
        <v>163</v>
      </c>
      <c r="E586" s="133">
        <v>7137</v>
      </c>
      <c r="F586" s="134" t="s">
        <v>68</v>
      </c>
      <c r="G586" s="135" t="s">
        <v>143</v>
      </c>
      <c r="H586" s="139" t="s">
        <v>318</v>
      </c>
      <c r="I586" s="153">
        <v>30</v>
      </c>
    </row>
    <row r="587" spans="1:9" ht="16.899999999999999" customHeight="1" x14ac:dyDescent="0.25">
      <c r="A587" s="131" t="s">
        <v>156</v>
      </c>
      <c r="B587" s="132" t="s">
        <v>163</v>
      </c>
      <c r="C587" s="131" t="s">
        <v>156</v>
      </c>
      <c r="D587" s="98" t="s">
        <v>163</v>
      </c>
      <c r="E587" s="133">
        <v>11328</v>
      </c>
      <c r="F587" s="134" t="s">
        <v>69</v>
      </c>
      <c r="G587" s="135" t="s">
        <v>143</v>
      </c>
      <c r="H587" s="139" t="s">
        <v>318</v>
      </c>
      <c r="I587" s="153">
        <v>29</v>
      </c>
    </row>
    <row r="588" spans="1:9" ht="16.899999999999999" customHeight="1" x14ac:dyDescent="0.25">
      <c r="A588" s="131" t="s">
        <v>156</v>
      </c>
      <c r="B588" s="132" t="s">
        <v>163</v>
      </c>
      <c r="C588" s="131" t="s">
        <v>156</v>
      </c>
      <c r="D588" s="98" t="s">
        <v>163</v>
      </c>
      <c r="E588" s="133">
        <v>31638</v>
      </c>
      <c r="F588" s="134" t="s">
        <v>314</v>
      </c>
      <c r="G588" s="135" t="s">
        <v>143</v>
      </c>
      <c r="H588" s="139" t="s">
        <v>318</v>
      </c>
      <c r="I588" s="153">
        <v>21</v>
      </c>
    </row>
    <row r="589" spans="1:9" ht="16.899999999999999" customHeight="1" x14ac:dyDescent="0.25">
      <c r="A589" s="131" t="s">
        <v>156</v>
      </c>
      <c r="B589" s="132" t="s">
        <v>164</v>
      </c>
      <c r="C589" s="131" t="s">
        <v>156</v>
      </c>
      <c r="D589" s="98" t="s">
        <v>164</v>
      </c>
      <c r="E589" s="133">
        <v>4682</v>
      </c>
      <c r="F589" s="134" t="s">
        <v>70</v>
      </c>
      <c r="G589" s="135" t="s">
        <v>143</v>
      </c>
      <c r="H589" s="139" t="s">
        <v>318</v>
      </c>
      <c r="I589" s="153">
        <v>135</v>
      </c>
    </row>
    <row r="590" spans="1:9" ht="16.899999999999999" customHeight="1" x14ac:dyDescent="0.25">
      <c r="A590" s="131" t="s">
        <v>156</v>
      </c>
      <c r="B590" s="132" t="s">
        <v>164</v>
      </c>
      <c r="C590" s="131" t="s">
        <v>156</v>
      </c>
      <c r="D590" s="98" t="s">
        <v>164</v>
      </c>
      <c r="E590" s="133">
        <v>4683</v>
      </c>
      <c r="F590" s="134" t="s">
        <v>276</v>
      </c>
      <c r="G590" s="135" t="s">
        <v>143</v>
      </c>
      <c r="H590" s="139" t="s">
        <v>318</v>
      </c>
      <c r="I590" s="153">
        <v>29</v>
      </c>
    </row>
    <row r="591" spans="1:9" ht="16.899999999999999" customHeight="1" x14ac:dyDescent="0.25">
      <c r="A591" s="131" t="s">
        <v>156</v>
      </c>
      <c r="B591" s="132" t="s">
        <v>164</v>
      </c>
      <c r="C591" s="131" t="s">
        <v>156</v>
      </c>
      <c r="D591" s="98" t="s">
        <v>164</v>
      </c>
      <c r="E591" s="133">
        <v>4684</v>
      </c>
      <c r="F591" s="134" t="s">
        <v>71</v>
      </c>
      <c r="G591" s="135" t="s">
        <v>143</v>
      </c>
      <c r="H591" s="139" t="s">
        <v>318</v>
      </c>
      <c r="I591" s="153">
        <v>13</v>
      </c>
    </row>
    <row r="592" spans="1:9" ht="16.899999999999999" customHeight="1" x14ac:dyDescent="0.25">
      <c r="A592" s="131" t="s">
        <v>156</v>
      </c>
      <c r="B592" s="132" t="s">
        <v>164</v>
      </c>
      <c r="C592" s="131" t="s">
        <v>156</v>
      </c>
      <c r="D592" s="98" t="s">
        <v>164</v>
      </c>
      <c r="E592" s="133">
        <v>4685</v>
      </c>
      <c r="F592" s="134" t="s">
        <v>72</v>
      </c>
      <c r="G592" s="135" t="s">
        <v>143</v>
      </c>
      <c r="H592" s="139" t="s">
        <v>318</v>
      </c>
      <c r="I592" s="153">
        <v>15</v>
      </c>
    </row>
    <row r="593" spans="1:9" ht="16.899999999999999" customHeight="1" x14ac:dyDescent="0.25">
      <c r="A593" s="131" t="s">
        <v>156</v>
      </c>
      <c r="B593" s="132" t="s">
        <v>164</v>
      </c>
      <c r="C593" s="131" t="s">
        <v>156</v>
      </c>
      <c r="D593" s="98" t="s">
        <v>164</v>
      </c>
      <c r="E593" s="133">
        <v>4686</v>
      </c>
      <c r="F593" s="134" t="s">
        <v>73</v>
      </c>
      <c r="G593" s="135" t="s">
        <v>143</v>
      </c>
      <c r="H593" s="139" t="s">
        <v>318</v>
      </c>
      <c r="I593" s="153">
        <v>23</v>
      </c>
    </row>
    <row r="594" spans="1:9" ht="16.899999999999999" customHeight="1" x14ac:dyDescent="0.25">
      <c r="A594" s="131" t="s">
        <v>156</v>
      </c>
      <c r="B594" s="132" t="s">
        <v>164</v>
      </c>
      <c r="C594" s="131" t="s">
        <v>156</v>
      </c>
      <c r="D594" s="98" t="s">
        <v>164</v>
      </c>
      <c r="E594" s="133">
        <v>4687</v>
      </c>
      <c r="F594" s="134" t="s">
        <v>74</v>
      </c>
      <c r="G594" s="135" t="s">
        <v>143</v>
      </c>
      <c r="H594" s="139" t="s">
        <v>318</v>
      </c>
      <c r="I594" s="153">
        <v>23</v>
      </c>
    </row>
    <row r="595" spans="1:9" ht="16.899999999999999" customHeight="1" x14ac:dyDescent="0.25">
      <c r="A595" s="131" t="s">
        <v>156</v>
      </c>
      <c r="B595" s="132" t="s">
        <v>164</v>
      </c>
      <c r="C595" s="131" t="s">
        <v>156</v>
      </c>
      <c r="D595" s="98" t="s">
        <v>164</v>
      </c>
      <c r="E595" s="133">
        <v>4688</v>
      </c>
      <c r="F595" s="134" t="s">
        <v>75</v>
      </c>
      <c r="G595" s="135" t="s">
        <v>143</v>
      </c>
      <c r="H595" s="139" t="s">
        <v>318</v>
      </c>
      <c r="I595" s="153">
        <v>33</v>
      </c>
    </row>
    <row r="596" spans="1:9" ht="16.899999999999999" customHeight="1" x14ac:dyDescent="0.25">
      <c r="A596" s="131" t="s">
        <v>156</v>
      </c>
      <c r="B596" s="132" t="s">
        <v>164</v>
      </c>
      <c r="C596" s="131" t="s">
        <v>156</v>
      </c>
      <c r="D596" s="98" t="s">
        <v>164</v>
      </c>
      <c r="E596" s="133">
        <v>4689</v>
      </c>
      <c r="F596" s="134" t="s">
        <v>76</v>
      </c>
      <c r="G596" s="135" t="s">
        <v>143</v>
      </c>
      <c r="H596" s="139" t="s">
        <v>318</v>
      </c>
      <c r="I596" s="153">
        <v>25</v>
      </c>
    </row>
    <row r="597" spans="1:9" ht="16.899999999999999" customHeight="1" x14ac:dyDescent="0.25">
      <c r="A597" s="131" t="s">
        <v>156</v>
      </c>
      <c r="B597" s="132" t="s">
        <v>164</v>
      </c>
      <c r="C597" s="131" t="s">
        <v>156</v>
      </c>
      <c r="D597" s="98" t="s">
        <v>164</v>
      </c>
      <c r="E597" s="133">
        <v>4690</v>
      </c>
      <c r="F597" s="134" t="s">
        <v>77</v>
      </c>
      <c r="G597" s="135" t="s">
        <v>143</v>
      </c>
      <c r="H597" s="139" t="s">
        <v>318</v>
      </c>
      <c r="I597" s="153">
        <v>15</v>
      </c>
    </row>
    <row r="598" spans="1:9" ht="16.899999999999999" customHeight="1" x14ac:dyDescent="0.25">
      <c r="A598" s="131" t="s">
        <v>156</v>
      </c>
      <c r="B598" s="132" t="s">
        <v>164</v>
      </c>
      <c r="C598" s="131" t="s">
        <v>156</v>
      </c>
      <c r="D598" s="98" t="s">
        <v>164</v>
      </c>
      <c r="E598" s="133">
        <v>4691</v>
      </c>
      <c r="F598" s="134" t="s">
        <v>78</v>
      </c>
      <c r="G598" s="135" t="s">
        <v>143</v>
      </c>
      <c r="H598" s="139" t="s">
        <v>318</v>
      </c>
      <c r="I598" s="153">
        <v>11</v>
      </c>
    </row>
    <row r="599" spans="1:9" ht="16.899999999999999" customHeight="1" x14ac:dyDescent="0.25">
      <c r="A599" s="131" t="s">
        <v>156</v>
      </c>
      <c r="B599" s="132" t="s">
        <v>164</v>
      </c>
      <c r="C599" s="131" t="s">
        <v>156</v>
      </c>
      <c r="D599" s="98" t="s">
        <v>164</v>
      </c>
      <c r="E599" s="133">
        <v>6925</v>
      </c>
      <c r="F599" s="134" t="s">
        <v>79</v>
      </c>
      <c r="G599" s="135" t="s">
        <v>143</v>
      </c>
      <c r="H599" s="139" t="s">
        <v>318</v>
      </c>
      <c r="I599" s="153">
        <v>21</v>
      </c>
    </row>
    <row r="600" spans="1:9" ht="16.899999999999999" customHeight="1" x14ac:dyDescent="0.25">
      <c r="A600" s="131" t="s">
        <v>156</v>
      </c>
      <c r="B600" s="132" t="s">
        <v>164</v>
      </c>
      <c r="C600" s="131" t="s">
        <v>156</v>
      </c>
      <c r="D600" s="98" t="s">
        <v>164</v>
      </c>
      <c r="E600" s="133">
        <v>7086</v>
      </c>
      <c r="F600" s="134" t="s">
        <v>80</v>
      </c>
      <c r="G600" s="135" t="s">
        <v>143</v>
      </c>
      <c r="H600" s="139" t="s">
        <v>318</v>
      </c>
      <c r="I600" s="153">
        <v>12</v>
      </c>
    </row>
    <row r="601" spans="1:9" ht="16.899999999999999" customHeight="1" x14ac:dyDescent="0.25">
      <c r="A601" s="131" t="s">
        <v>156</v>
      </c>
      <c r="B601" s="132" t="s">
        <v>164</v>
      </c>
      <c r="C601" s="131" t="s">
        <v>156</v>
      </c>
      <c r="D601" s="98" t="s">
        <v>164</v>
      </c>
      <c r="E601" s="133">
        <v>7117</v>
      </c>
      <c r="F601" s="134" t="s">
        <v>81</v>
      </c>
      <c r="G601" s="135" t="s">
        <v>143</v>
      </c>
      <c r="H601" s="139" t="s">
        <v>318</v>
      </c>
      <c r="I601" s="153">
        <v>16</v>
      </c>
    </row>
    <row r="602" spans="1:9" ht="16.899999999999999" customHeight="1" x14ac:dyDescent="0.25">
      <c r="A602" s="131" t="s">
        <v>156</v>
      </c>
      <c r="B602" s="132" t="s">
        <v>164</v>
      </c>
      <c r="C602" s="131" t="s">
        <v>156</v>
      </c>
      <c r="D602" s="98" t="s">
        <v>164</v>
      </c>
      <c r="E602" s="133">
        <v>9326</v>
      </c>
      <c r="F602" s="134" t="s">
        <v>82</v>
      </c>
      <c r="G602" s="135" t="s">
        <v>143</v>
      </c>
      <c r="H602" s="139" t="s">
        <v>318</v>
      </c>
      <c r="I602" s="153">
        <v>10</v>
      </c>
    </row>
    <row r="603" spans="1:9" ht="16.899999999999999" customHeight="1" x14ac:dyDescent="0.25">
      <c r="A603" s="131" t="s">
        <v>156</v>
      </c>
      <c r="B603" s="132" t="s">
        <v>164</v>
      </c>
      <c r="C603" s="131" t="s">
        <v>156</v>
      </c>
      <c r="D603" s="98" t="s">
        <v>164</v>
      </c>
      <c r="E603" s="133">
        <v>10992</v>
      </c>
      <c r="F603" s="134" t="s">
        <v>83</v>
      </c>
      <c r="G603" s="135" t="s">
        <v>143</v>
      </c>
      <c r="H603" s="139" t="s">
        <v>318</v>
      </c>
      <c r="I603" s="153">
        <v>22</v>
      </c>
    </row>
    <row r="604" spans="1:9" ht="16.899999999999999" customHeight="1" x14ac:dyDescent="0.25">
      <c r="A604" s="131" t="s">
        <v>156</v>
      </c>
      <c r="B604" s="132" t="s">
        <v>165</v>
      </c>
      <c r="C604" s="131" t="s">
        <v>156</v>
      </c>
      <c r="D604" s="98" t="s">
        <v>165</v>
      </c>
      <c r="E604" s="133">
        <v>4763</v>
      </c>
      <c r="F604" s="134" t="s">
        <v>187</v>
      </c>
      <c r="G604" s="135" t="s">
        <v>143</v>
      </c>
      <c r="H604" s="139" t="s">
        <v>318</v>
      </c>
      <c r="I604" s="153">
        <v>72</v>
      </c>
    </row>
    <row r="605" spans="1:9" ht="16.899999999999999" customHeight="1" x14ac:dyDescent="0.25">
      <c r="A605" s="131" t="s">
        <v>156</v>
      </c>
      <c r="B605" s="132" t="s">
        <v>248</v>
      </c>
      <c r="C605" s="131" t="s">
        <v>156</v>
      </c>
      <c r="D605" s="98" t="s">
        <v>165</v>
      </c>
      <c r="E605" s="133">
        <v>4764</v>
      </c>
      <c r="F605" s="134" t="s">
        <v>188</v>
      </c>
      <c r="G605" s="135" t="s">
        <v>143</v>
      </c>
      <c r="H605" s="139" t="s">
        <v>318</v>
      </c>
      <c r="I605" s="153">
        <v>39</v>
      </c>
    </row>
    <row r="606" spans="1:9" ht="16.899999999999999" customHeight="1" x14ac:dyDescent="0.25">
      <c r="A606" s="131" t="s">
        <v>156</v>
      </c>
      <c r="B606" s="132" t="s">
        <v>165</v>
      </c>
      <c r="C606" s="131" t="s">
        <v>156</v>
      </c>
      <c r="D606" s="98" t="s">
        <v>165</v>
      </c>
      <c r="E606" s="133">
        <v>4765</v>
      </c>
      <c r="F606" s="134" t="s">
        <v>84</v>
      </c>
      <c r="G606" s="135" t="s">
        <v>143</v>
      </c>
      <c r="H606" s="139" t="s">
        <v>318</v>
      </c>
      <c r="I606" s="153">
        <v>7</v>
      </c>
    </row>
    <row r="607" spans="1:9" ht="16.899999999999999" customHeight="1" x14ac:dyDescent="0.25">
      <c r="A607" s="131" t="s">
        <v>156</v>
      </c>
      <c r="B607" s="132" t="s">
        <v>165</v>
      </c>
      <c r="C607" s="131" t="s">
        <v>156</v>
      </c>
      <c r="D607" s="98" t="s">
        <v>165</v>
      </c>
      <c r="E607" s="133">
        <v>4766</v>
      </c>
      <c r="F607" s="134" t="s">
        <v>85</v>
      </c>
      <c r="G607" s="135" t="s">
        <v>143</v>
      </c>
      <c r="H607" s="139" t="s">
        <v>318</v>
      </c>
      <c r="I607" s="153">
        <v>15</v>
      </c>
    </row>
    <row r="608" spans="1:9" ht="16.899999999999999" customHeight="1" x14ac:dyDescent="0.25">
      <c r="A608" s="131" t="s">
        <v>156</v>
      </c>
      <c r="B608" s="132" t="s">
        <v>165</v>
      </c>
      <c r="C608" s="131" t="s">
        <v>156</v>
      </c>
      <c r="D608" s="98" t="s">
        <v>165</v>
      </c>
      <c r="E608" s="133">
        <v>4767</v>
      </c>
      <c r="F608" s="134" t="s">
        <v>86</v>
      </c>
      <c r="G608" s="135" t="s">
        <v>143</v>
      </c>
      <c r="H608" s="139" t="s">
        <v>318</v>
      </c>
      <c r="I608" s="153">
        <v>12</v>
      </c>
    </row>
    <row r="609" spans="1:9" ht="16.899999999999999" customHeight="1" x14ac:dyDescent="0.25">
      <c r="A609" s="131" t="s">
        <v>156</v>
      </c>
      <c r="B609" s="132" t="s">
        <v>248</v>
      </c>
      <c r="C609" s="131" t="s">
        <v>156</v>
      </c>
      <c r="D609" s="98" t="s">
        <v>165</v>
      </c>
      <c r="E609" s="133">
        <v>4768</v>
      </c>
      <c r="F609" s="134" t="s">
        <v>87</v>
      </c>
      <c r="G609" s="135" t="s">
        <v>143</v>
      </c>
      <c r="H609" s="139" t="s">
        <v>318</v>
      </c>
      <c r="I609" s="153">
        <v>35</v>
      </c>
    </row>
    <row r="610" spans="1:9" ht="16.899999999999999" customHeight="1" x14ac:dyDescent="0.25">
      <c r="A610" s="131" t="s">
        <v>156</v>
      </c>
      <c r="B610" s="132" t="s">
        <v>165</v>
      </c>
      <c r="C610" s="131" t="s">
        <v>156</v>
      </c>
      <c r="D610" s="98" t="s">
        <v>165</v>
      </c>
      <c r="E610" s="133">
        <v>4769</v>
      </c>
      <c r="F610" s="134" t="s">
        <v>88</v>
      </c>
      <c r="G610" s="135" t="s">
        <v>143</v>
      </c>
      <c r="H610" s="139" t="s">
        <v>318</v>
      </c>
      <c r="I610" s="153">
        <v>5</v>
      </c>
    </row>
    <row r="611" spans="1:9" ht="16.899999999999999" customHeight="1" x14ac:dyDescent="0.25">
      <c r="A611" s="131" t="s">
        <v>156</v>
      </c>
      <c r="B611" s="132" t="s">
        <v>165</v>
      </c>
      <c r="C611" s="131" t="s">
        <v>156</v>
      </c>
      <c r="D611" s="98" t="s">
        <v>165</v>
      </c>
      <c r="E611" s="133">
        <v>4770</v>
      </c>
      <c r="F611" s="134" t="s">
        <v>89</v>
      </c>
      <c r="G611" s="135" t="s">
        <v>143</v>
      </c>
      <c r="H611" s="139" t="s">
        <v>318</v>
      </c>
      <c r="I611" s="153">
        <v>21</v>
      </c>
    </row>
    <row r="612" spans="1:9" ht="16.899999999999999" customHeight="1" x14ac:dyDescent="0.25">
      <c r="A612" s="131" t="s">
        <v>156</v>
      </c>
      <c r="B612" s="132" t="s">
        <v>248</v>
      </c>
      <c r="C612" s="131" t="s">
        <v>156</v>
      </c>
      <c r="D612" s="98" t="s">
        <v>165</v>
      </c>
      <c r="E612" s="133">
        <v>6673</v>
      </c>
      <c r="F612" s="134" t="s">
        <v>90</v>
      </c>
      <c r="G612" s="135" t="s">
        <v>143</v>
      </c>
      <c r="H612" s="139" t="s">
        <v>318</v>
      </c>
      <c r="I612" s="153">
        <v>59</v>
      </c>
    </row>
    <row r="613" spans="1:9" ht="16.899999999999999" customHeight="1" x14ac:dyDescent="0.25">
      <c r="A613" s="131" t="s">
        <v>156</v>
      </c>
      <c r="B613" s="132" t="s">
        <v>166</v>
      </c>
      <c r="C613" s="131" t="s">
        <v>156</v>
      </c>
      <c r="D613" s="98" t="s">
        <v>172</v>
      </c>
      <c r="E613" s="133">
        <v>4771</v>
      </c>
      <c r="F613" s="134" t="s">
        <v>91</v>
      </c>
      <c r="G613" s="135" t="s">
        <v>143</v>
      </c>
      <c r="H613" s="139" t="s">
        <v>318</v>
      </c>
      <c r="I613" s="153">
        <v>46</v>
      </c>
    </row>
    <row r="614" spans="1:9" ht="16.899999999999999" customHeight="1" x14ac:dyDescent="0.25">
      <c r="A614" s="131" t="s">
        <v>156</v>
      </c>
      <c r="B614" s="132" t="s">
        <v>166</v>
      </c>
      <c r="C614" s="131" t="s">
        <v>156</v>
      </c>
      <c r="D614" s="98" t="s">
        <v>172</v>
      </c>
      <c r="E614" s="133">
        <v>4772</v>
      </c>
      <c r="F614" s="134" t="s">
        <v>92</v>
      </c>
      <c r="G614" s="135" t="s">
        <v>143</v>
      </c>
      <c r="H614" s="139" t="s">
        <v>318</v>
      </c>
      <c r="I614" s="153">
        <v>19</v>
      </c>
    </row>
    <row r="615" spans="1:9" ht="16.899999999999999" customHeight="1" x14ac:dyDescent="0.25">
      <c r="A615" s="131" t="s">
        <v>156</v>
      </c>
      <c r="B615" s="132" t="s">
        <v>166</v>
      </c>
      <c r="C615" s="131" t="s">
        <v>156</v>
      </c>
      <c r="D615" s="98" t="s">
        <v>172</v>
      </c>
      <c r="E615" s="133">
        <v>4773</v>
      </c>
      <c r="F615" s="134" t="s">
        <v>93</v>
      </c>
      <c r="G615" s="135" t="s">
        <v>143</v>
      </c>
      <c r="H615" s="139" t="s">
        <v>318</v>
      </c>
      <c r="I615" s="153">
        <v>6</v>
      </c>
    </row>
    <row r="616" spans="1:9" ht="16.899999999999999" customHeight="1" x14ac:dyDescent="0.25">
      <c r="A616" s="131" t="s">
        <v>156</v>
      </c>
      <c r="B616" s="132" t="s">
        <v>166</v>
      </c>
      <c r="C616" s="131" t="s">
        <v>156</v>
      </c>
      <c r="D616" s="98" t="s">
        <v>172</v>
      </c>
      <c r="E616" s="133">
        <v>4774</v>
      </c>
      <c r="F616" s="134" t="s">
        <v>189</v>
      </c>
      <c r="G616" s="135" t="s">
        <v>143</v>
      </c>
      <c r="H616" s="139" t="s">
        <v>318</v>
      </c>
      <c r="I616" s="153">
        <v>11</v>
      </c>
    </row>
    <row r="617" spans="1:9" ht="16.899999999999999" customHeight="1" x14ac:dyDescent="0.25">
      <c r="A617" s="131" t="s">
        <v>156</v>
      </c>
      <c r="B617" s="132" t="s">
        <v>166</v>
      </c>
      <c r="C617" s="131" t="s">
        <v>156</v>
      </c>
      <c r="D617" s="98" t="s">
        <v>172</v>
      </c>
      <c r="E617" s="133">
        <v>6670</v>
      </c>
      <c r="F617" s="134" t="s">
        <v>94</v>
      </c>
      <c r="G617" s="135" t="s">
        <v>143</v>
      </c>
      <c r="H617" s="139" t="s">
        <v>318</v>
      </c>
      <c r="I617" s="153">
        <v>11</v>
      </c>
    </row>
    <row r="618" spans="1:9" ht="16.899999999999999" customHeight="1" x14ac:dyDescent="0.25">
      <c r="A618" s="131" t="s">
        <v>156</v>
      </c>
      <c r="B618" s="132" t="s">
        <v>166</v>
      </c>
      <c r="C618" s="131" t="s">
        <v>156</v>
      </c>
      <c r="D618" s="98" t="s">
        <v>172</v>
      </c>
      <c r="E618" s="133">
        <v>7119</v>
      </c>
      <c r="F618" s="134" t="s">
        <v>95</v>
      </c>
      <c r="G618" s="135" t="s">
        <v>143</v>
      </c>
      <c r="H618" s="139" t="s">
        <v>318</v>
      </c>
      <c r="I618" s="153">
        <v>13</v>
      </c>
    </row>
    <row r="619" spans="1:9" ht="16.899999999999999" customHeight="1" x14ac:dyDescent="0.25">
      <c r="A619" s="131" t="s">
        <v>156</v>
      </c>
      <c r="B619" s="132" t="s">
        <v>166</v>
      </c>
      <c r="C619" s="131" t="s">
        <v>156</v>
      </c>
      <c r="D619" s="98" t="s">
        <v>172</v>
      </c>
      <c r="E619" s="133">
        <v>31637</v>
      </c>
      <c r="F619" s="134" t="s">
        <v>315</v>
      </c>
      <c r="G619" s="135" t="s">
        <v>143</v>
      </c>
      <c r="H619" s="139" t="s">
        <v>318</v>
      </c>
      <c r="I619" s="153">
        <v>8</v>
      </c>
    </row>
    <row r="620" spans="1:9" ht="16.899999999999999" customHeight="1" x14ac:dyDescent="0.25">
      <c r="A620" s="131" t="s">
        <v>156</v>
      </c>
      <c r="B620" s="132" t="s">
        <v>158</v>
      </c>
      <c r="C620" s="131" t="s">
        <v>156</v>
      </c>
      <c r="D620" s="98" t="s">
        <v>158</v>
      </c>
      <c r="E620" s="133">
        <v>4730</v>
      </c>
      <c r="F620" s="134" t="s">
        <v>96</v>
      </c>
      <c r="G620" s="135" t="s">
        <v>143</v>
      </c>
      <c r="H620" s="139" t="s">
        <v>318</v>
      </c>
      <c r="I620" s="153">
        <v>66</v>
      </c>
    </row>
    <row r="621" spans="1:9" ht="16.899999999999999" customHeight="1" x14ac:dyDescent="0.25">
      <c r="A621" s="131" t="s">
        <v>156</v>
      </c>
      <c r="B621" s="132" t="s">
        <v>158</v>
      </c>
      <c r="C621" s="131" t="s">
        <v>156</v>
      </c>
      <c r="D621" s="98" t="s">
        <v>158</v>
      </c>
      <c r="E621" s="133">
        <v>4731</v>
      </c>
      <c r="F621" s="134" t="s">
        <v>97</v>
      </c>
      <c r="G621" s="135" t="s">
        <v>143</v>
      </c>
      <c r="H621" s="139" t="s">
        <v>318</v>
      </c>
      <c r="I621" s="153">
        <v>17</v>
      </c>
    </row>
    <row r="622" spans="1:9" ht="16.899999999999999" customHeight="1" x14ac:dyDescent="0.25">
      <c r="A622" s="131" t="s">
        <v>156</v>
      </c>
      <c r="B622" s="132" t="s">
        <v>158</v>
      </c>
      <c r="C622" s="131" t="s">
        <v>156</v>
      </c>
      <c r="D622" s="98" t="s">
        <v>158</v>
      </c>
      <c r="E622" s="133">
        <v>4732</v>
      </c>
      <c r="F622" s="134" t="s">
        <v>190</v>
      </c>
      <c r="G622" s="135" t="s">
        <v>143</v>
      </c>
      <c r="H622" s="139" t="s">
        <v>318</v>
      </c>
      <c r="I622" s="153">
        <v>16</v>
      </c>
    </row>
    <row r="623" spans="1:9" ht="16.899999999999999" customHeight="1" x14ac:dyDescent="0.25">
      <c r="A623" s="131" t="s">
        <v>156</v>
      </c>
      <c r="B623" s="132" t="s">
        <v>158</v>
      </c>
      <c r="C623" s="131" t="s">
        <v>156</v>
      </c>
      <c r="D623" s="98" t="s">
        <v>158</v>
      </c>
      <c r="E623" s="133">
        <v>4733</v>
      </c>
      <c r="F623" s="134" t="s">
        <v>98</v>
      </c>
      <c r="G623" s="135" t="s">
        <v>143</v>
      </c>
      <c r="H623" s="139" t="s">
        <v>318</v>
      </c>
      <c r="I623" s="153">
        <v>10</v>
      </c>
    </row>
    <row r="624" spans="1:9" ht="16.899999999999999" customHeight="1" x14ac:dyDescent="0.25">
      <c r="A624" s="131" t="s">
        <v>156</v>
      </c>
      <c r="B624" s="132" t="s">
        <v>158</v>
      </c>
      <c r="C624" s="131" t="s">
        <v>156</v>
      </c>
      <c r="D624" s="98" t="s">
        <v>158</v>
      </c>
      <c r="E624" s="133">
        <v>4734</v>
      </c>
      <c r="F624" s="134" t="s">
        <v>191</v>
      </c>
      <c r="G624" s="135" t="s">
        <v>143</v>
      </c>
      <c r="H624" s="139" t="s">
        <v>318</v>
      </c>
      <c r="I624" s="153">
        <v>7</v>
      </c>
    </row>
    <row r="625" spans="1:9" ht="16.899999999999999" customHeight="1" x14ac:dyDescent="0.25">
      <c r="A625" s="131" t="s">
        <v>156</v>
      </c>
      <c r="B625" s="132" t="s">
        <v>158</v>
      </c>
      <c r="C625" s="131" t="s">
        <v>156</v>
      </c>
      <c r="D625" s="98" t="s">
        <v>158</v>
      </c>
      <c r="E625" s="133">
        <v>7712</v>
      </c>
      <c r="F625" s="134" t="s">
        <v>99</v>
      </c>
      <c r="G625" s="135" t="s">
        <v>143</v>
      </c>
      <c r="H625" s="139" t="s">
        <v>318</v>
      </c>
      <c r="I625" s="153">
        <v>15</v>
      </c>
    </row>
    <row r="626" spans="1:9" ht="16.899999999999999" customHeight="1" x14ac:dyDescent="0.25">
      <c r="A626" s="131" t="s">
        <v>156</v>
      </c>
      <c r="B626" s="132" t="s">
        <v>158</v>
      </c>
      <c r="C626" s="131" t="s">
        <v>156</v>
      </c>
      <c r="D626" s="98" t="s">
        <v>158</v>
      </c>
      <c r="E626" s="133">
        <v>9871</v>
      </c>
      <c r="F626" s="134" t="s">
        <v>100</v>
      </c>
      <c r="G626" s="135" t="s">
        <v>143</v>
      </c>
      <c r="H626" s="139" t="s">
        <v>318</v>
      </c>
      <c r="I626" s="153">
        <v>6</v>
      </c>
    </row>
    <row r="627" spans="1:9" ht="16.899999999999999" customHeight="1" x14ac:dyDescent="0.25">
      <c r="A627" s="131" t="s">
        <v>156</v>
      </c>
      <c r="B627" s="132" t="s">
        <v>158</v>
      </c>
      <c r="C627" s="131" t="s">
        <v>156</v>
      </c>
      <c r="D627" s="98" t="s">
        <v>158</v>
      </c>
      <c r="E627" s="133">
        <v>12166</v>
      </c>
      <c r="F627" s="134" t="s">
        <v>101</v>
      </c>
      <c r="G627" s="135" t="s">
        <v>143</v>
      </c>
      <c r="H627" s="139" t="s">
        <v>318</v>
      </c>
      <c r="I627" s="153">
        <v>25</v>
      </c>
    </row>
    <row r="628" spans="1:9" ht="16.899999999999999" customHeight="1" x14ac:dyDescent="0.25">
      <c r="A628" s="131" t="s">
        <v>156</v>
      </c>
      <c r="B628" s="132" t="s">
        <v>160</v>
      </c>
      <c r="C628" s="131" t="s">
        <v>156</v>
      </c>
      <c r="D628" s="98" t="s">
        <v>173</v>
      </c>
      <c r="E628" s="133">
        <v>4692</v>
      </c>
      <c r="F628" s="134" t="s">
        <v>102</v>
      </c>
      <c r="G628" s="135" t="s">
        <v>143</v>
      </c>
      <c r="H628" s="139" t="s">
        <v>318</v>
      </c>
      <c r="I628" s="153">
        <v>17</v>
      </c>
    </row>
    <row r="629" spans="1:9" ht="16.899999999999999" customHeight="1" x14ac:dyDescent="0.25">
      <c r="A629" s="131" t="s">
        <v>156</v>
      </c>
      <c r="B629" s="132" t="s">
        <v>160</v>
      </c>
      <c r="C629" s="131" t="s">
        <v>156</v>
      </c>
      <c r="D629" s="98" t="s">
        <v>173</v>
      </c>
      <c r="E629" s="133">
        <v>4693</v>
      </c>
      <c r="F629" s="134" t="s">
        <v>103</v>
      </c>
      <c r="G629" s="135" t="s">
        <v>143</v>
      </c>
      <c r="H629" s="139" t="s">
        <v>318</v>
      </c>
      <c r="I629" s="153">
        <v>6</v>
      </c>
    </row>
    <row r="630" spans="1:9" ht="16.899999999999999" customHeight="1" x14ac:dyDescent="0.25">
      <c r="A630" s="131" t="s">
        <v>156</v>
      </c>
      <c r="B630" s="132" t="s">
        <v>160</v>
      </c>
      <c r="C630" s="131" t="s">
        <v>156</v>
      </c>
      <c r="D630" s="98" t="s">
        <v>173</v>
      </c>
      <c r="E630" s="133">
        <v>4694</v>
      </c>
      <c r="F630" s="134" t="s">
        <v>104</v>
      </c>
      <c r="G630" s="135" t="s">
        <v>143</v>
      </c>
      <c r="H630" s="139" t="s">
        <v>318</v>
      </c>
      <c r="I630" s="153">
        <v>7</v>
      </c>
    </row>
    <row r="631" spans="1:9" ht="16.899999999999999" customHeight="1" x14ac:dyDescent="0.25">
      <c r="A631" s="131" t="s">
        <v>156</v>
      </c>
      <c r="B631" s="132" t="s">
        <v>160</v>
      </c>
      <c r="C631" s="131" t="s">
        <v>156</v>
      </c>
      <c r="D631" s="98" t="s">
        <v>173</v>
      </c>
      <c r="E631" s="133">
        <v>7089</v>
      </c>
      <c r="F631" s="134" t="s">
        <v>105</v>
      </c>
      <c r="G631" s="135" t="s">
        <v>143</v>
      </c>
      <c r="H631" s="139" t="s">
        <v>318</v>
      </c>
      <c r="I631" s="153">
        <v>8</v>
      </c>
    </row>
    <row r="632" spans="1:9" ht="16.899999999999999" customHeight="1" x14ac:dyDescent="0.25">
      <c r="A632" s="131" t="s">
        <v>156</v>
      </c>
      <c r="B632" s="132" t="s">
        <v>167</v>
      </c>
      <c r="C632" s="131" t="s">
        <v>156</v>
      </c>
      <c r="D632" s="98" t="s">
        <v>167</v>
      </c>
      <c r="E632" s="133">
        <v>4711</v>
      </c>
      <c r="F632" s="134" t="s">
        <v>106</v>
      </c>
      <c r="G632" s="135" t="s">
        <v>143</v>
      </c>
      <c r="H632" s="139" t="s">
        <v>318</v>
      </c>
      <c r="I632" s="153">
        <v>91</v>
      </c>
    </row>
    <row r="633" spans="1:9" ht="16.899999999999999" customHeight="1" x14ac:dyDescent="0.25">
      <c r="A633" s="131" t="s">
        <v>156</v>
      </c>
      <c r="B633" s="132" t="s">
        <v>167</v>
      </c>
      <c r="C633" s="131" t="s">
        <v>156</v>
      </c>
      <c r="D633" s="98" t="s">
        <v>167</v>
      </c>
      <c r="E633" s="133">
        <v>4712</v>
      </c>
      <c r="F633" s="134" t="s">
        <v>107</v>
      </c>
      <c r="G633" s="135" t="s">
        <v>143</v>
      </c>
      <c r="H633" s="139" t="s">
        <v>318</v>
      </c>
      <c r="I633" s="153">
        <v>11</v>
      </c>
    </row>
    <row r="634" spans="1:9" ht="16.899999999999999" customHeight="1" x14ac:dyDescent="0.25">
      <c r="A634" s="131" t="s">
        <v>156</v>
      </c>
      <c r="B634" s="132" t="s">
        <v>167</v>
      </c>
      <c r="C634" s="131" t="s">
        <v>156</v>
      </c>
      <c r="D634" s="98" t="s">
        <v>167</v>
      </c>
      <c r="E634" s="133">
        <v>4713</v>
      </c>
      <c r="F634" s="134" t="s">
        <v>108</v>
      </c>
      <c r="G634" s="135" t="s">
        <v>143</v>
      </c>
      <c r="H634" s="139" t="s">
        <v>318</v>
      </c>
      <c r="I634" s="153">
        <v>15</v>
      </c>
    </row>
    <row r="635" spans="1:9" ht="16.899999999999999" customHeight="1" x14ac:dyDescent="0.25">
      <c r="A635" s="131" t="s">
        <v>156</v>
      </c>
      <c r="B635" s="132" t="s">
        <v>167</v>
      </c>
      <c r="C635" s="131" t="s">
        <v>156</v>
      </c>
      <c r="D635" s="98" t="s">
        <v>167</v>
      </c>
      <c r="E635" s="133">
        <v>4714</v>
      </c>
      <c r="F635" s="134" t="s">
        <v>109</v>
      </c>
      <c r="G635" s="135" t="s">
        <v>143</v>
      </c>
      <c r="H635" s="139" t="s">
        <v>318</v>
      </c>
      <c r="I635" s="153">
        <v>17</v>
      </c>
    </row>
    <row r="636" spans="1:9" ht="16.899999999999999" customHeight="1" x14ac:dyDescent="0.25">
      <c r="A636" s="131" t="s">
        <v>156</v>
      </c>
      <c r="B636" s="132" t="s">
        <v>167</v>
      </c>
      <c r="C636" s="131" t="s">
        <v>156</v>
      </c>
      <c r="D636" s="98" t="s">
        <v>167</v>
      </c>
      <c r="E636" s="133">
        <v>4715</v>
      </c>
      <c r="F636" s="134" t="s">
        <v>110</v>
      </c>
      <c r="G636" s="135" t="s">
        <v>143</v>
      </c>
      <c r="H636" s="139" t="s">
        <v>318</v>
      </c>
      <c r="I636" s="153">
        <v>29</v>
      </c>
    </row>
    <row r="637" spans="1:9" ht="16.899999999999999" customHeight="1" x14ac:dyDescent="0.25">
      <c r="A637" s="131" t="s">
        <v>156</v>
      </c>
      <c r="B637" s="132" t="s">
        <v>167</v>
      </c>
      <c r="C637" s="131" t="s">
        <v>156</v>
      </c>
      <c r="D637" s="98" t="s">
        <v>167</v>
      </c>
      <c r="E637" s="133">
        <v>4716</v>
      </c>
      <c r="F637" s="134" t="s">
        <v>111</v>
      </c>
      <c r="G637" s="135" t="s">
        <v>143</v>
      </c>
      <c r="H637" s="139" t="s">
        <v>318</v>
      </c>
      <c r="I637" s="153">
        <v>59</v>
      </c>
    </row>
    <row r="638" spans="1:9" ht="16.899999999999999" customHeight="1" x14ac:dyDescent="0.25">
      <c r="A638" s="131" t="s">
        <v>156</v>
      </c>
      <c r="B638" s="132" t="s">
        <v>167</v>
      </c>
      <c r="C638" s="131" t="s">
        <v>156</v>
      </c>
      <c r="D638" s="98" t="s">
        <v>167</v>
      </c>
      <c r="E638" s="133">
        <v>4717</v>
      </c>
      <c r="F638" s="134" t="s">
        <v>112</v>
      </c>
      <c r="G638" s="135" t="s">
        <v>143</v>
      </c>
      <c r="H638" s="139" t="s">
        <v>318</v>
      </c>
      <c r="I638" s="153">
        <v>19</v>
      </c>
    </row>
    <row r="639" spans="1:9" ht="16.899999999999999" customHeight="1" x14ac:dyDescent="0.25">
      <c r="A639" s="131" t="s">
        <v>156</v>
      </c>
      <c r="B639" s="132" t="s">
        <v>167</v>
      </c>
      <c r="C639" s="131" t="s">
        <v>156</v>
      </c>
      <c r="D639" s="98" t="s">
        <v>167</v>
      </c>
      <c r="E639" s="133">
        <v>7711</v>
      </c>
      <c r="F639" s="134" t="s">
        <v>282</v>
      </c>
      <c r="G639" s="135" t="s">
        <v>143</v>
      </c>
      <c r="H639" s="139" t="s">
        <v>318</v>
      </c>
      <c r="I639" s="153">
        <v>61</v>
      </c>
    </row>
    <row r="640" spans="1:9" ht="16.899999999999999" customHeight="1" x14ac:dyDescent="0.25">
      <c r="A640" s="131" t="s">
        <v>156</v>
      </c>
      <c r="B640" s="132" t="s">
        <v>167</v>
      </c>
      <c r="C640" s="131" t="s">
        <v>156</v>
      </c>
      <c r="D640" s="98" t="s">
        <v>167</v>
      </c>
      <c r="E640" s="133">
        <v>7032</v>
      </c>
      <c r="F640" s="134" t="s">
        <v>113</v>
      </c>
      <c r="G640" s="135" t="s">
        <v>143</v>
      </c>
      <c r="H640" s="139" t="s">
        <v>318</v>
      </c>
      <c r="I640" s="153">
        <v>17</v>
      </c>
    </row>
    <row r="641" spans="1:9" ht="16.899999999999999" customHeight="1" x14ac:dyDescent="0.25">
      <c r="A641" s="131" t="s">
        <v>156</v>
      </c>
      <c r="B641" s="132" t="s">
        <v>167</v>
      </c>
      <c r="C641" s="131" t="s">
        <v>156</v>
      </c>
      <c r="D641" s="98" t="s">
        <v>167</v>
      </c>
      <c r="E641" s="133">
        <v>11327</v>
      </c>
      <c r="F641" s="134" t="s">
        <v>114</v>
      </c>
      <c r="G641" s="135" t="s">
        <v>143</v>
      </c>
      <c r="H641" s="139" t="s">
        <v>318</v>
      </c>
      <c r="I641" s="153">
        <v>35</v>
      </c>
    </row>
    <row r="642" spans="1:9" ht="16.899999999999999" customHeight="1" x14ac:dyDescent="0.25">
      <c r="A642" s="131" t="s">
        <v>156</v>
      </c>
      <c r="B642" s="132" t="s">
        <v>166</v>
      </c>
      <c r="C642" s="131" t="s">
        <v>156</v>
      </c>
      <c r="D642" s="98" t="s">
        <v>174</v>
      </c>
      <c r="E642" s="133">
        <v>4780</v>
      </c>
      <c r="F642" s="134" t="s">
        <v>115</v>
      </c>
      <c r="G642" s="135" t="s">
        <v>143</v>
      </c>
      <c r="H642" s="139" t="s">
        <v>318</v>
      </c>
      <c r="I642" s="153">
        <v>7</v>
      </c>
    </row>
    <row r="643" spans="1:9" ht="16.899999999999999" customHeight="1" x14ac:dyDescent="0.25">
      <c r="A643" s="131" t="s">
        <v>156</v>
      </c>
      <c r="B643" s="132" t="s">
        <v>165</v>
      </c>
      <c r="C643" s="131" t="s">
        <v>156</v>
      </c>
      <c r="D643" s="98" t="s">
        <v>174</v>
      </c>
      <c r="E643" s="133">
        <v>6671</v>
      </c>
      <c r="F643" s="134" t="s">
        <v>116</v>
      </c>
      <c r="G643" s="135" t="s">
        <v>143</v>
      </c>
      <c r="H643" s="139" t="s">
        <v>318</v>
      </c>
      <c r="I643" s="153">
        <v>9</v>
      </c>
    </row>
    <row r="644" spans="1:9" ht="16.899999999999999" customHeight="1" x14ac:dyDescent="0.25">
      <c r="A644" s="131" t="s">
        <v>156</v>
      </c>
      <c r="B644" s="132" t="s">
        <v>166</v>
      </c>
      <c r="C644" s="131" t="s">
        <v>156</v>
      </c>
      <c r="D644" s="98" t="s">
        <v>174</v>
      </c>
      <c r="E644" s="133">
        <v>6819</v>
      </c>
      <c r="F644" s="134" t="s">
        <v>117</v>
      </c>
      <c r="G644" s="135" t="s">
        <v>143</v>
      </c>
      <c r="H644" s="139" t="s">
        <v>318</v>
      </c>
      <c r="I644" s="153">
        <v>7</v>
      </c>
    </row>
    <row r="645" spans="1:9" ht="16.899999999999999" customHeight="1" x14ac:dyDescent="0.25">
      <c r="A645" s="131" t="s">
        <v>156</v>
      </c>
      <c r="B645" s="132" t="s">
        <v>157</v>
      </c>
      <c r="C645" s="131" t="s">
        <v>156</v>
      </c>
      <c r="D645" s="98" t="s">
        <v>157</v>
      </c>
      <c r="E645" s="133">
        <v>4742</v>
      </c>
      <c r="F645" s="134" t="s">
        <v>118</v>
      </c>
      <c r="G645" s="135" t="s">
        <v>143</v>
      </c>
      <c r="H645" s="139" t="s">
        <v>318</v>
      </c>
      <c r="I645" s="153">
        <v>219</v>
      </c>
    </row>
    <row r="646" spans="1:9" ht="16.899999999999999" customHeight="1" x14ac:dyDescent="0.25">
      <c r="A646" s="131" t="s">
        <v>156</v>
      </c>
      <c r="B646" s="132" t="s">
        <v>157</v>
      </c>
      <c r="C646" s="131" t="s">
        <v>156</v>
      </c>
      <c r="D646" s="98" t="s">
        <v>157</v>
      </c>
      <c r="E646" s="133">
        <v>4744</v>
      </c>
      <c r="F646" s="134" t="s">
        <v>119</v>
      </c>
      <c r="G646" s="135" t="s">
        <v>143</v>
      </c>
      <c r="H646" s="139" t="s">
        <v>318</v>
      </c>
      <c r="I646" s="153">
        <v>26</v>
      </c>
    </row>
    <row r="647" spans="1:9" ht="16.899999999999999" customHeight="1" x14ac:dyDescent="0.25">
      <c r="A647" s="131" t="s">
        <v>156</v>
      </c>
      <c r="B647" s="132" t="s">
        <v>157</v>
      </c>
      <c r="C647" s="131" t="s">
        <v>156</v>
      </c>
      <c r="D647" s="98" t="s">
        <v>157</v>
      </c>
      <c r="E647" s="133">
        <v>4745</v>
      </c>
      <c r="F647" s="134" t="s">
        <v>120</v>
      </c>
      <c r="G647" s="135" t="s">
        <v>143</v>
      </c>
      <c r="H647" s="139" t="s">
        <v>318</v>
      </c>
      <c r="I647" s="153">
        <v>54</v>
      </c>
    </row>
    <row r="648" spans="1:9" ht="16.899999999999999" customHeight="1" x14ac:dyDescent="0.25">
      <c r="A648" s="131" t="s">
        <v>156</v>
      </c>
      <c r="B648" s="132" t="s">
        <v>157</v>
      </c>
      <c r="C648" s="131" t="s">
        <v>156</v>
      </c>
      <c r="D648" s="98" t="s">
        <v>157</v>
      </c>
      <c r="E648" s="133">
        <v>4746</v>
      </c>
      <c r="F648" s="134" t="s">
        <v>121</v>
      </c>
      <c r="G648" s="135" t="s">
        <v>143</v>
      </c>
      <c r="H648" s="139" t="s">
        <v>318</v>
      </c>
      <c r="I648" s="153">
        <v>10</v>
      </c>
    </row>
    <row r="649" spans="1:9" ht="16.899999999999999" customHeight="1" x14ac:dyDescent="0.25">
      <c r="A649" s="131" t="s">
        <v>156</v>
      </c>
      <c r="B649" s="132" t="s">
        <v>157</v>
      </c>
      <c r="C649" s="131" t="s">
        <v>156</v>
      </c>
      <c r="D649" s="98" t="s">
        <v>157</v>
      </c>
      <c r="E649" s="133">
        <v>4747</v>
      </c>
      <c r="F649" s="134" t="s">
        <v>193</v>
      </c>
      <c r="G649" s="135" t="s">
        <v>143</v>
      </c>
      <c r="H649" s="139" t="s">
        <v>318</v>
      </c>
      <c r="I649" s="153">
        <v>24</v>
      </c>
    </row>
    <row r="650" spans="1:9" ht="16.899999999999999" customHeight="1" x14ac:dyDescent="0.25">
      <c r="A650" s="131" t="s">
        <v>156</v>
      </c>
      <c r="B650" s="132" t="s">
        <v>156</v>
      </c>
      <c r="C650" s="131" t="s">
        <v>156</v>
      </c>
      <c r="D650" s="98" t="s">
        <v>157</v>
      </c>
      <c r="E650" s="133">
        <v>4743</v>
      </c>
      <c r="F650" s="134" t="s">
        <v>122</v>
      </c>
      <c r="G650" s="135" t="s">
        <v>143</v>
      </c>
      <c r="H650" s="139" t="s">
        <v>318</v>
      </c>
      <c r="I650" s="153">
        <v>78</v>
      </c>
    </row>
    <row r="651" spans="1:9" ht="16.899999999999999" customHeight="1" x14ac:dyDescent="0.25">
      <c r="A651" s="131" t="s">
        <v>156</v>
      </c>
      <c r="B651" s="132" t="s">
        <v>156</v>
      </c>
      <c r="C651" s="131" t="s">
        <v>156</v>
      </c>
      <c r="D651" s="98" t="s">
        <v>157</v>
      </c>
      <c r="E651" s="133">
        <v>4748</v>
      </c>
      <c r="F651" s="134" t="s">
        <v>123</v>
      </c>
      <c r="G651" s="135" t="s">
        <v>143</v>
      </c>
      <c r="H651" s="139" t="s">
        <v>318</v>
      </c>
      <c r="I651" s="153">
        <v>28</v>
      </c>
    </row>
    <row r="652" spans="1:9" ht="16.899999999999999" customHeight="1" x14ac:dyDescent="0.25">
      <c r="A652" s="131" t="s">
        <v>156</v>
      </c>
      <c r="B652" s="132" t="s">
        <v>156</v>
      </c>
      <c r="C652" s="131" t="s">
        <v>156</v>
      </c>
      <c r="D652" s="98" t="s">
        <v>157</v>
      </c>
      <c r="E652" s="133">
        <v>4749</v>
      </c>
      <c r="F652" s="134" t="s">
        <v>124</v>
      </c>
      <c r="G652" s="135" t="s">
        <v>143</v>
      </c>
      <c r="H652" s="139" t="s">
        <v>318</v>
      </c>
      <c r="I652" s="153">
        <v>17</v>
      </c>
    </row>
    <row r="653" spans="1:9" ht="16.899999999999999" customHeight="1" x14ac:dyDescent="0.25">
      <c r="A653" s="131" t="s">
        <v>156</v>
      </c>
      <c r="B653" s="132" t="s">
        <v>157</v>
      </c>
      <c r="C653" s="131" t="s">
        <v>156</v>
      </c>
      <c r="D653" s="98" t="s">
        <v>157</v>
      </c>
      <c r="E653" s="133">
        <v>6843</v>
      </c>
      <c r="F653" s="134" t="s">
        <v>126</v>
      </c>
      <c r="G653" s="135" t="s">
        <v>143</v>
      </c>
      <c r="H653" s="139" t="s">
        <v>318</v>
      </c>
      <c r="I653" s="153">
        <v>17</v>
      </c>
    </row>
    <row r="654" spans="1:9" ht="16.899999999999999" customHeight="1" x14ac:dyDescent="0.25">
      <c r="A654" s="131" t="s">
        <v>156</v>
      </c>
      <c r="B654" s="132" t="s">
        <v>157</v>
      </c>
      <c r="C654" s="131" t="s">
        <v>156</v>
      </c>
      <c r="D654" s="98" t="s">
        <v>157</v>
      </c>
      <c r="E654" s="133">
        <v>6812</v>
      </c>
      <c r="F654" s="134" t="s">
        <v>127</v>
      </c>
      <c r="G654" s="135" t="s">
        <v>143</v>
      </c>
      <c r="H654" s="139" t="s">
        <v>318</v>
      </c>
      <c r="I654" s="153">
        <v>20</v>
      </c>
    </row>
    <row r="655" spans="1:9" ht="16.899999999999999" customHeight="1" x14ac:dyDescent="0.25">
      <c r="A655" s="131" t="s">
        <v>156</v>
      </c>
      <c r="B655" s="132" t="s">
        <v>157</v>
      </c>
      <c r="C655" s="131" t="s">
        <v>156</v>
      </c>
      <c r="D655" s="98" t="s">
        <v>157</v>
      </c>
      <c r="E655" s="133">
        <v>8803</v>
      </c>
      <c r="F655" s="134" t="s">
        <v>128</v>
      </c>
      <c r="G655" s="135" t="s">
        <v>143</v>
      </c>
      <c r="H655" s="139" t="s">
        <v>318</v>
      </c>
      <c r="I655" s="153">
        <v>20</v>
      </c>
    </row>
    <row r="656" spans="1:9" ht="16.899999999999999" customHeight="1" x14ac:dyDescent="0.25">
      <c r="A656" s="131" t="s">
        <v>156</v>
      </c>
      <c r="B656" s="132" t="s">
        <v>157</v>
      </c>
      <c r="C656" s="131" t="s">
        <v>156</v>
      </c>
      <c r="D656" s="98" t="s">
        <v>157</v>
      </c>
      <c r="E656" s="133">
        <v>10993</v>
      </c>
      <c r="F656" s="134" t="s">
        <v>194</v>
      </c>
      <c r="G656" s="135" t="s">
        <v>143</v>
      </c>
      <c r="H656" s="139" t="s">
        <v>318</v>
      </c>
      <c r="I656" s="153">
        <v>9</v>
      </c>
    </row>
    <row r="657" spans="1:9" ht="16.899999999999999" customHeight="1" x14ac:dyDescent="0.25">
      <c r="A657" s="131" t="s">
        <v>156</v>
      </c>
      <c r="B657" s="132" t="s">
        <v>157</v>
      </c>
      <c r="C657" s="131" t="s">
        <v>156</v>
      </c>
      <c r="D657" s="98" t="s">
        <v>157</v>
      </c>
      <c r="E657" s="133">
        <v>10879</v>
      </c>
      <c r="F657" s="134" t="s">
        <v>129</v>
      </c>
      <c r="G657" s="135" t="s">
        <v>143</v>
      </c>
      <c r="H657" s="139" t="s">
        <v>318</v>
      </c>
      <c r="I657" s="153">
        <v>22</v>
      </c>
    </row>
    <row r="658" spans="1:9" ht="16.899999999999999" customHeight="1" x14ac:dyDescent="0.25">
      <c r="A658" s="131" t="s">
        <v>156</v>
      </c>
      <c r="B658" s="132" t="s">
        <v>156</v>
      </c>
      <c r="C658" s="131" t="s">
        <v>156</v>
      </c>
      <c r="D658" s="98" t="s">
        <v>157</v>
      </c>
      <c r="E658" s="133">
        <v>25522</v>
      </c>
      <c r="F658" s="134" t="s">
        <v>136</v>
      </c>
      <c r="G658" s="135" t="s">
        <v>143</v>
      </c>
      <c r="H658" s="139" t="s">
        <v>318</v>
      </c>
      <c r="I658" s="153">
        <v>22</v>
      </c>
    </row>
    <row r="659" spans="1:9" ht="16.899999999999999" customHeight="1" x14ac:dyDescent="0.25">
      <c r="A659" s="131" t="s">
        <v>156</v>
      </c>
      <c r="B659" s="132" t="s">
        <v>156</v>
      </c>
      <c r="C659" s="131" t="s">
        <v>156</v>
      </c>
      <c r="D659" s="98" t="s">
        <v>157</v>
      </c>
      <c r="E659" s="133">
        <v>25513</v>
      </c>
      <c r="F659" s="134" t="s">
        <v>224</v>
      </c>
      <c r="G659" s="135" t="s">
        <v>143</v>
      </c>
      <c r="H659" s="139" t="s">
        <v>318</v>
      </c>
      <c r="I659" s="153">
        <v>28</v>
      </c>
    </row>
    <row r="660" spans="1:9" ht="16.899999999999999" customHeight="1" x14ac:dyDescent="0.25">
      <c r="A660" s="131" t="s">
        <v>156</v>
      </c>
      <c r="B660" s="132" t="s">
        <v>156</v>
      </c>
      <c r="C660" s="131" t="s">
        <v>156</v>
      </c>
      <c r="D660" s="98" t="s">
        <v>157</v>
      </c>
      <c r="E660" s="133">
        <v>25508</v>
      </c>
      <c r="F660" s="134" t="s">
        <v>225</v>
      </c>
      <c r="G660" s="135" t="s">
        <v>143</v>
      </c>
      <c r="H660" s="139" t="s">
        <v>318</v>
      </c>
      <c r="I660" s="153">
        <v>36</v>
      </c>
    </row>
    <row r="661" spans="1:9" ht="16.899999999999999" customHeight="1" x14ac:dyDescent="0.25">
      <c r="A661" s="131" t="s">
        <v>156</v>
      </c>
      <c r="B661" s="132" t="s">
        <v>166</v>
      </c>
      <c r="C661" s="131" t="s">
        <v>156</v>
      </c>
      <c r="D661" s="98" t="s">
        <v>166</v>
      </c>
      <c r="E661" s="133">
        <v>4781</v>
      </c>
      <c r="F661" s="134" t="s">
        <v>130</v>
      </c>
      <c r="G661" s="135" t="s">
        <v>143</v>
      </c>
      <c r="H661" s="139" t="s">
        <v>318</v>
      </c>
      <c r="I661" s="153">
        <v>19</v>
      </c>
    </row>
    <row r="662" spans="1:9" ht="16.899999999999999" customHeight="1" x14ac:dyDescent="0.25">
      <c r="A662" s="131" t="s">
        <v>156</v>
      </c>
      <c r="B662" s="132" t="s">
        <v>168</v>
      </c>
      <c r="C662" s="131" t="s">
        <v>156</v>
      </c>
      <c r="D662" s="98" t="s">
        <v>168</v>
      </c>
      <c r="E662" s="133">
        <v>4718</v>
      </c>
      <c r="F662" s="134" t="s">
        <v>131</v>
      </c>
      <c r="G662" s="135" t="s">
        <v>143</v>
      </c>
      <c r="H662" s="139" t="s">
        <v>318</v>
      </c>
      <c r="I662" s="153">
        <v>125</v>
      </c>
    </row>
    <row r="663" spans="1:9" ht="16.899999999999999" customHeight="1" x14ac:dyDescent="0.25">
      <c r="A663" s="131" t="s">
        <v>156</v>
      </c>
      <c r="B663" s="132" t="s">
        <v>168</v>
      </c>
      <c r="C663" s="131" t="s">
        <v>156</v>
      </c>
      <c r="D663" s="98" t="s">
        <v>168</v>
      </c>
      <c r="E663" s="133">
        <v>4720</v>
      </c>
      <c r="F663" s="134" t="s">
        <v>195</v>
      </c>
      <c r="G663" s="135" t="s">
        <v>143</v>
      </c>
      <c r="H663" s="139" t="s">
        <v>318</v>
      </c>
      <c r="I663" s="153">
        <v>14</v>
      </c>
    </row>
    <row r="664" spans="1:9" ht="16.899999999999999" customHeight="1" x14ac:dyDescent="0.25">
      <c r="A664" s="131" t="s">
        <v>156</v>
      </c>
      <c r="B664" s="132" t="s">
        <v>168</v>
      </c>
      <c r="C664" s="131" t="s">
        <v>156</v>
      </c>
      <c r="D664" s="98" t="s">
        <v>168</v>
      </c>
      <c r="E664" s="133">
        <v>4721</v>
      </c>
      <c r="F664" s="134" t="s">
        <v>132</v>
      </c>
      <c r="G664" s="135" t="s">
        <v>143</v>
      </c>
      <c r="H664" s="139" t="s">
        <v>318</v>
      </c>
      <c r="I664" s="153">
        <v>24</v>
      </c>
    </row>
    <row r="665" spans="1:9" ht="16.899999999999999" customHeight="1" x14ac:dyDescent="0.25">
      <c r="A665" s="131" t="s">
        <v>156</v>
      </c>
      <c r="B665" s="132" t="s">
        <v>168</v>
      </c>
      <c r="C665" s="131" t="s">
        <v>156</v>
      </c>
      <c r="D665" s="98" t="s">
        <v>168</v>
      </c>
      <c r="E665" s="133">
        <v>4722</v>
      </c>
      <c r="F665" s="134" t="s">
        <v>133</v>
      </c>
      <c r="G665" s="135" t="s">
        <v>143</v>
      </c>
      <c r="H665" s="139" t="s">
        <v>318</v>
      </c>
      <c r="I665" s="153">
        <v>11</v>
      </c>
    </row>
    <row r="666" spans="1:9" ht="16.899999999999999" customHeight="1" x14ac:dyDescent="0.25">
      <c r="A666" s="131" t="s">
        <v>156</v>
      </c>
      <c r="B666" s="132" t="s">
        <v>168</v>
      </c>
      <c r="C666" s="131" t="s">
        <v>156</v>
      </c>
      <c r="D666" s="98" t="s">
        <v>168</v>
      </c>
      <c r="E666" s="133">
        <v>4723</v>
      </c>
      <c r="F666" s="134" t="s">
        <v>134</v>
      </c>
      <c r="G666" s="135" t="s">
        <v>143</v>
      </c>
      <c r="H666" s="139" t="s">
        <v>318</v>
      </c>
      <c r="I666" s="153">
        <v>11</v>
      </c>
    </row>
    <row r="667" spans="1:9" ht="16.899999999999999" customHeight="1" x14ac:dyDescent="0.25">
      <c r="A667" s="131" t="s">
        <v>156</v>
      </c>
      <c r="B667" s="132" t="s">
        <v>168</v>
      </c>
      <c r="C667" s="131" t="s">
        <v>156</v>
      </c>
      <c r="D667" s="98" t="s">
        <v>168</v>
      </c>
      <c r="E667" s="133">
        <v>4724</v>
      </c>
      <c r="F667" s="134" t="s">
        <v>135</v>
      </c>
      <c r="G667" s="135" t="s">
        <v>143</v>
      </c>
      <c r="H667" s="139" t="s">
        <v>318</v>
      </c>
      <c r="I667" s="153">
        <v>18</v>
      </c>
    </row>
    <row r="668" spans="1:9" ht="16.899999999999999" customHeight="1" x14ac:dyDescent="0.25">
      <c r="A668" s="131" t="s">
        <v>156</v>
      </c>
      <c r="B668" s="132" t="s">
        <v>168</v>
      </c>
      <c r="C668" s="131" t="s">
        <v>156</v>
      </c>
      <c r="D668" s="98" t="s">
        <v>168</v>
      </c>
      <c r="E668" s="133">
        <v>4719</v>
      </c>
      <c r="F668" s="134" t="s">
        <v>136</v>
      </c>
      <c r="G668" s="135" t="s">
        <v>143</v>
      </c>
      <c r="H668" s="139" t="s">
        <v>318</v>
      </c>
      <c r="I668" s="153">
        <v>25</v>
      </c>
    </row>
    <row r="669" spans="1:9" ht="16.899999999999999" customHeight="1" x14ac:dyDescent="0.25">
      <c r="A669" s="131" t="s">
        <v>156</v>
      </c>
      <c r="B669" s="132" t="s">
        <v>168</v>
      </c>
      <c r="C669" s="131" t="s">
        <v>156</v>
      </c>
      <c r="D669" s="98" t="s">
        <v>168</v>
      </c>
      <c r="E669" s="133">
        <v>4725</v>
      </c>
      <c r="F669" s="134" t="s">
        <v>137</v>
      </c>
      <c r="G669" s="135" t="s">
        <v>143</v>
      </c>
      <c r="H669" s="139" t="s">
        <v>318</v>
      </c>
      <c r="I669" s="153">
        <v>23</v>
      </c>
    </row>
    <row r="670" spans="1:9" ht="16.899999999999999" customHeight="1" x14ac:dyDescent="0.25">
      <c r="A670" s="131" t="s">
        <v>156</v>
      </c>
      <c r="B670" s="132" t="s">
        <v>168</v>
      </c>
      <c r="C670" s="131" t="s">
        <v>156</v>
      </c>
      <c r="D670" s="98" t="s">
        <v>168</v>
      </c>
      <c r="E670" s="133">
        <v>4726</v>
      </c>
      <c r="F670" s="134" t="s">
        <v>138</v>
      </c>
      <c r="G670" s="135" t="s">
        <v>143</v>
      </c>
      <c r="H670" s="139" t="s">
        <v>318</v>
      </c>
      <c r="I670" s="153">
        <v>13</v>
      </c>
    </row>
    <row r="671" spans="1:9" ht="16.899999999999999" customHeight="1" x14ac:dyDescent="0.25">
      <c r="A671" s="131" t="s">
        <v>156</v>
      </c>
      <c r="B671" s="132" t="s">
        <v>168</v>
      </c>
      <c r="C671" s="131" t="s">
        <v>156</v>
      </c>
      <c r="D671" s="98" t="s">
        <v>168</v>
      </c>
      <c r="E671" s="138">
        <v>4727</v>
      </c>
      <c r="F671" s="134" t="s">
        <v>139</v>
      </c>
      <c r="G671" s="135" t="s">
        <v>143</v>
      </c>
      <c r="H671" s="139" t="s">
        <v>318</v>
      </c>
      <c r="I671" s="153">
        <v>13</v>
      </c>
    </row>
    <row r="672" spans="1:9" ht="16.899999999999999" customHeight="1" x14ac:dyDescent="0.25">
      <c r="A672" s="131" t="s">
        <v>156</v>
      </c>
      <c r="B672" s="132" t="s">
        <v>168</v>
      </c>
      <c r="C672" s="131" t="s">
        <v>156</v>
      </c>
      <c r="D672" s="98" t="s">
        <v>168</v>
      </c>
      <c r="E672" s="133">
        <v>4728</v>
      </c>
      <c r="F672" s="134" t="s">
        <v>140</v>
      </c>
      <c r="G672" s="135" t="s">
        <v>143</v>
      </c>
      <c r="H672" s="140" t="s">
        <v>318</v>
      </c>
      <c r="I672" s="153">
        <v>23</v>
      </c>
    </row>
    <row r="673" spans="1:9" ht="16.899999999999999" customHeight="1" x14ac:dyDescent="0.25">
      <c r="A673" s="131" t="s">
        <v>156</v>
      </c>
      <c r="B673" s="132" t="s">
        <v>168</v>
      </c>
      <c r="C673" s="131" t="s">
        <v>156</v>
      </c>
      <c r="D673" s="98" t="s">
        <v>168</v>
      </c>
      <c r="E673" s="133">
        <v>4729</v>
      </c>
      <c r="F673" s="134" t="s">
        <v>141</v>
      </c>
      <c r="G673" s="135" t="s">
        <v>143</v>
      </c>
      <c r="H673" s="140" t="s">
        <v>318</v>
      </c>
      <c r="I673" s="153">
        <v>15</v>
      </c>
    </row>
    <row r="674" spans="1:9" ht="16.899999999999999" customHeight="1" x14ac:dyDescent="0.25">
      <c r="A674" s="131" t="s">
        <v>156</v>
      </c>
      <c r="B674" s="132" t="s">
        <v>168</v>
      </c>
      <c r="C674" s="131" t="s">
        <v>156</v>
      </c>
      <c r="D674" s="98" t="s">
        <v>168</v>
      </c>
      <c r="E674" s="133">
        <v>6811</v>
      </c>
      <c r="F674" s="134" t="s">
        <v>142</v>
      </c>
      <c r="G674" s="135" t="s">
        <v>143</v>
      </c>
      <c r="H674" s="140" t="s">
        <v>318</v>
      </c>
      <c r="I674" s="153">
        <v>4</v>
      </c>
    </row>
    <row r="675" spans="1:9" ht="16.899999999999999" customHeight="1" x14ac:dyDescent="0.25">
      <c r="A675" s="131" t="s">
        <v>156</v>
      </c>
      <c r="B675" s="132" t="s">
        <v>168</v>
      </c>
      <c r="C675" s="131" t="s">
        <v>156</v>
      </c>
      <c r="D675" s="98" t="s">
        <v>168</v>
      </c>
      <c r="E675" s="133">
        <v>25511</v>
      </c>
      <c r="F675" s="134" t="s">
        <v>226</v>
      </c>
      <c r="G675" s="135" t="s">
        <v>143</v>
      </c>
      <c r="H675" s="140" t="s">
        <v>318</v>
      </c>
      <c r="I675" s="153">
        <v>38</v>
      </c>
    </row>
    <row r="676" spans="1:9" ht="16.899999999999999" customHeight="1" x14ac:dyDescent="0.25">
      <c r="A676" s="131" t="s">
        <v>342</v>
      </c>
      <c r="B676" s="132" t="s">
        <v>343</v>
      </c>
      <c r="C676" s="131" t="s">
        <v>156</v>
      </c>
      <c r="D676" s="98" t="s">
        <v>156</v>
      </c>
      <c r="E676" s="133">
        <v>4659</v>
      </c>
      <c r="F676" s="134" t="s">
        <v>266</v>
      </c>
      <c r="G676" s="135" t="s">
        <v>144</v>
      </c>
      <c r="H676" s="140" t="s">
        <v>319</v>
      </c>
      <c r="I676" s="147">
        <v>363</v>
      </c>
    </row>
    <row r="677" spans="1:9" ht="16.899999999999999" customHeight="1" x14ac:dyDescent="0.25">
      <c r="A677" s="131" t="s">
        <v>156</v>
      </c>
      <c r="B677" s="132" t="s">
        <v>156</v>
      </c>
      <c r="C677" s="131" t="s">
        <v>156</v>
      </c>
      <c r="D677" s="98" t="s">
        <v>156</v>
      </c>
      <c r="E677" s="133">
        <v>4660</v>
      </c>
      <c r="F677" s="134" t="s">
        <v>3</v>
      </c>
      <c r="G677" s="135" t="s">
        <v>144</v>
      </c>
      <c r="H677" s="140" t="s">
        <v>319</v>
      </c>
      <c r="I677" s="147">
        <v>305</v>
      </c>
    </row>
    <row r="678" spans="1:9" ht="16.899999999999999" customHeight="1" x14ac:dyDescent="0.25">
      <c r="A678" s="131" t="s">
        <v>156</v>
      </c>
      <c r="B678" s="132" t="s">
        <v>156</v>
      </c>
      <c r="C678" s="131" t="s">
        <v>156</v>
      </c>
      <c r="D678" s="98" t="s">
        <v>156</v>
      </c>
      <c r="E678" s="133">
        <v>4661</v>
      </c>
      <c r="F678" s="134" t="s">
        <v>4</v>
      </c>
      <c r="G678" s="135" t="s">
        <v>144</v>
      </c>
      <c r="H678" s="140" t="s">
        <v>319</v>
      </c>
      <c r="I678" s="147">
        <v>37</v>
      </c>
    </row>
    <row r="679" spans="1:9" ht="16.899999999999999" customHeight="1" x14ac:dyDescent="0.25">
      <c r="A679" s="131" t="s">
        <v>156</v>
      </c>
      <c r="B679" s="132" t="s">
        <v>156</v>
      </c>
      <c r="C679" s="131" t="s">
        <v>156</v>
      </c>
      <c r="D679" s="98" t="s">
        <v>156</v>
      </c>
      <c r="E679" s="133">
        <v>4662</v>
      </c>
      <c r="F679" s="134" t="s">
        <v>177</v>
      </c>
      <c r="G679" s="135" t="s">
        <v>144</v>
      </c>
      <c r="H679" s="140" t="s">
        <v>319</v>
      </c>
      <c r="I679" s="147">
        <v>28</v>
      </c>
    </row>
    <row r="680" spans="1:9" ht="16.899999999999999" customHeight="1" x14ac:dyDescent="0.25">
      <c r="A680" s="131" t="s">
        <v>156</v>
      </c>
      <c r="B680" s="132" t="s">
        <v>156</v>
      </c>
      <c r="C680" s="131" t="s">
        <v>156</v>
      </c>
      <c r="D680" s="98" t="s">
        <v>156</v>
      </c>
      <c r="E680" s="133">
        <v>4663</v>
      </c>
      <c r="F680" s="134" t="s">
        <v>5</v>
      </c>
      <c r="G680" s="135" t="s">
        <v>144</v>
      </c>
      <c r="H680" s="140" t="s">
        <v>319</v>
      </c>
      <c r="I680" s="147">
        <v>40</v>
      </c>
    </row>
    <row r="681" spans="1:9" ht="16.899999999999999" customHeight="1" x14ac:dyDescent="0.25">
      <c r="A681" s="131" t="s">
        <v>156</v>
      </c>
      <c r="B681" s="132" t="s">
        <v>156</v>
      </c>
      <c r="C681" s="131" t="s">
        <v>156</v>
      </c>
      <c r="D681" s="98" t="s">
        <v>156</v>
      </c>
      <c r="E681" s="133">
        <v>4664</v>
      </c>
      <c r="F681" s="134" t="s">
        <v>6</v>
      </c>
      <c r="G681" s="135" t="s">
        <v>144</v>
      </c>
      <c r="H681" s="140" t="s">
        <v>319</v>
      </c>
      <c r="I681" s="147">
        <v>18</v>
      </c>
    </row>
    <row r="682" spans="1:9" ht="16.899999999999999" customHeight="1" x14ac:dyDescent="0.25">
      <c r="A682" s="131" t="s">
        <v>156</v>
      </c>
      <c r="B682" s="132" t="s">
        <v>156</v>
      </c>
      <c r="C682" s="131" t="s">
        <v>156</v>
      </c>
      <c r="D682" s="98" t="s">
        <v>156</v>
      </c>
      <c r="E682" s="133">
        <v>4665</v>
      </c>
      <c r="F682" s="134" t="s">
        <v>178</v>
      </c>
      <c r="G682" s="135" t="s">
        <v>144</v>
      </c>
      <c r="H682" s="140" t="s">
        <v>319</v>
      </c>
      <c r="I682" s="147">
        <v>57</v>
      </c>
    </row>
    <row r="683" spans="1:9" ht="16.899999999999999" customHeight="1" x14ac:dyDescent="0.25">
      <c r="A683" s="131" t="s">
        <v>156</v>
      </c>
      <c r="B683" s="132" t="s">
        <v>156</v>
      </c>
      <c r="C683" s="131" t="s">
        <v>156</v>
      </c>
      <c r="D683" s="98" t="s">
        <v>156</v>
      </c>
      <c r="E683" s="133">
        <v>4666</v>
      </c>
      <c r="F683" s="134" t="s">
        <v>179</v>
      </c>
      <c r="G683" s="135" t="s">
        <v>144</v>
      </c>
      <c r="H683" s="140" t="s">
        <v>319</v>
      </c>
      <c r="I683" s="147">
        <v>40</v>
      </c>
    </row>
    <row r="684" spans="1:9" ht="16.899999999999999" customHeight="1" x14ac:dyDescent="0.25">
      <c r="A684" s="131" t="s">
        <v>156</v>
      </c>
      <c r="B684" s="132" t="s">
        <v>156</v>
      </c>
      <c r="C684" s="131" t="s">
        <v>156</v>
      </c>
      <c r="D684" s="98" t="s">
        <v>156</v>
      </c>
      <c r="E684" s="133">
        <v>4667</v>
      </c>
      <c r="F684" s="134" t="s">
        <v>7</v>
      </c>
      <c r="G684" s="135" t="s">
        <v>144</v>
      </c>
      <c r="H684" s="140" t="s">
        <v>319</v>
      </c>
      <c r="I684" s="147">
        <v>15</v>
      </c>
    </row>
    <row r="685" spans="1:9" ht="16.899999999999999" customHeight="1" x14ac:dyDescent="0.25">
      <c r="A685" s="131" t="s">
        <v>156</v>
      </c>
      <c r="B685" s="132" t="s">
        <v>156</v>
      </c>
      <c r="C685" s="131" t="s">
        <v>156</v>
      </c>
      <c r="D685" s="98" t="s">
        <v>156</v>
      </c>
      <c r="E685" s="133">
        <v>4668</v>
      </c>
      <c r="F685" s="134" t="s">
        <v>8</v>
      </c>
      <c r="G685" s="135" t="s">
        <v>144</v>
      </c>
      <c r="H685" s="140" t="s">
        <v>319</v>
      </c>
      <c r="I685" s="147">
        <v>40</v>
      </c>
    </row>
    <row r="686" spans="1:9" ht="16.899999999999999" customHeight="1" x14ac:dyDescent="0.25">
      <c r="A686" s="131" t="s">
        <v>156</v>
      </c>
      <c r="B686" s="132" t="s">
        <v>156</v>
      </c>
      <c r="C686" s="131" t="s">
        <v>156</v>
      </c>
      <c r="D686" s="98" t="s">
        <v>156</v>
      </c>
      <c r="E686" s="133">
        <v>4669</v>
      </c>
      <c r="F686" s="134" t="s">
        <v>180</v>
      </c>
      <c r="G686" s="135" t="s">
        <v>144</v>
      </c>
      <c r="H686" s="140" t="s">
        <v>319</v>
      </c>
      <c r="I686" s="147">
        <v>11</v>
      </c>
    </row>
    <row r="687" spans="1:9" ht="16.899999999999999" customHeight="1" x14ac:dyDescent="0.25">
      <c r="A687" s="131" t="s">
        <v>156</v>
      </c>
      <c r="B687" s="132" t="s">
        <v>156</v>
      </c>
      <c r="C687" s="131" t="s">
        <v>156</v>
      </c>
      <c r="D687" s="98" t="s">
        <v>156</v>
      </c>
      <c r="E687" s="133">
        <v>4670</v>
      </c>
      <c r="F687" s="134" t="s">
        <v>9</v>
      </c>
      <c r="G687" s="135" t="s">
        <v>144</v>
      </c>
      <c r="H687" s="140" t="s">
        <v>319</v>
      </c>
      <c r="I687" s="147">
        <v>23</v>
      </c>
    </row>
    <row r="688" spans="1:9" ht="16.899999999999999" customHeight="1" x14ac:dyDescent="0.25">
      <c r="A688" s="131" t="s">
        <v>156</v>
      </c>
      <c r="B688" s="132" t="s">
        <v>156</v>
      </c>
      <c r="C688" s="131" t="s">
        <v>156</v>
      </c>
      <c r="D688" s="98" t="s">
        <v>156</v>
      </c>
      <c r="E688" s="133">
        <v>4671</v>
      </c>
      <c r="F688" s="134" t="s">
        <v>10</v>
      </c>
      <c r="G688" s="135" t="s">
        <v>144</v>
      </c>
      <c r="H688" s="140" t="s">
        <v>319</v>
      </c>
      <c r="I688" s="147">
        <v>18</v>
      </c>
    </row>
    <row r="689" spans="1:9" ht="16.899999999999999" customHeight="1" x14ac:dyDescent="0.25">
      <c r="A689" s="131" t="s">
        <v>156</v>
      </c>
      <c r="B689" s="132" t="s">
        <v>156</v>
      </c>
      <c r="C689" s="131" t="s">
        <v>156</v>
      </c>
      <c r="D689" s="98" t="s">
        <v>156</v>
      </c>
      <c r="E689" s="133">
        <v>4672</v>
      </c>
      <c r="F689" s="134" t="s">
        <v>11</v>
      </c>
      <c r="G689" s="135" t="s">
        <v>144</v>
      </c>
      <c r="H689" s="140" t="s">
        <v>319</v>
      </c>
      <c r="I689" s="147">
        <v>44</v>
      </c>
    </row>
    <row r="690" spans="1:9" ht="16.899999999999999" customHeight="1" x14ac:dyDescent="0.25">
      <c r="A690" s="131" t="s">
        <v>156</v>
      </c>
      <c r="B690" s="132" t="s">
        <v>156</v>
      </c>
      <c r="C690" s="131" t="s">
        <v>156</v>
      </c>
      <c r="D690" s="98" t="s">
        <v>156</v>
      </c>
      <c r="E690" s="133">
        <v>4673</v>
      </c>
      <c r="F690" s="134" t="s">
        <v>12</v>
      </c>
      <c r="G690" s="135" t="s">
        <v>144</v>
      </c>
      <c r="H690" s="140" t="s">
        <v>319</v>
      </c>
      <c r="I690" s="147">
        <v>22</v>
      </c>
    </row>
    <row r="691" spans="1:9" ht="16.899999999999999" customHeight="1" x14ac:dyDescent="0.25">
      <c r="A691" s="131" t="s">
        <v>156</v>
      </c>
      <c r="B691" s="132" t="s">
        <v>156</v>
      </c>
      <c r="C691" s="131" t="s">
        <v>156</v>
      </c>
      <c r="D691" s="98" t="s">
        <v>156</v>
      </c>
      <c r="E691" s="133">
        <v>4674</v>
      </c>
      <c r="F691" s="134" t="s">
        <v>13</v>
      </c>
      <c r="G691" s="135" t="s">
        <v>144</v>
      </c>
      <c r="H691" s="140" t="s">
        <v>319</v>
      </c>
      <c r="I691" s="147">
        <v>19</v>
      </c>
    </row>
    <row r="692" spans="1:9" ht="16.899999999999999" customHeight="1" x14ac:dyDescent="0.25">
      <c r="A692" s="131" t="s">
        <v>156</v>
      </c>
      <c r="B692" s="132" t="s">
        <v>156</v>
      </c>
      <c r="C692" s="131" t="s">
        <v>156</v>
      </c>
      <c r="D692" s="98" t="s">
        <v>156</v>
      </c>
      <c r="E692" s="133">
        <v>4675</v>
      </c>
      <c r="F692" s="134" t="s">
        <v>181</v>
      </c>
      <c r="G692" s="135" t="s">
        <v>144</v>
      </c>
      <c r="H692" s="140" t="s">
        <v>319</v>
      </c>
      <c r="I692" s="147">
        <v>20</v>
      </c>
    </row>
    <row r="693" spans="1:9" ht="16.899999999999999" customHeight="1" x14ac:dyDescent="0.25">
      <c r="A693" s="131" t="s">
        <v>156</v>
      </c>
      <c r="B693" s="132" t="s">
        <v>156</v>
      </c>
      <c r="C693" s="131" t="s">
        <v>156</v>
      </c>
      <c r="D693" s="98" t="s">
        <v>156</v>
      </c>
      <c r="E693" s="133">
        <v>4676</v>
      </c>
      <c r="F693" s="134" t="s">
        <v>14</v>
      </c>
      <c r="G693" s="135" t="s">
        <v>144</v>
      </c>
      <c r="H693" s="140" t="s">
        <v>319</v>
      </c>
      <c r="I693" s="147">
        <v>30</v>
      </c>
    </row>
    <row r="694" spans="1:9" ht="16.899999999999999" customHeight="1" x14ac:dyDescent="0.25">
      <c r="A694" s="131" t="s">
        <v>156</v>
      </c>
      <c r="B694" s="132" t="s">
        <v>156</v>
      </c>
      <c r="C694" s="131" t="s">
        <v>156</v>
      </c>
      <c r="D694" s="98" t="s">
        <v>156</v>
      </c>
      <c r="E694" s="133">
        <v>4677</v>
      </c>
      <c r="F694" s="134" t="s">
        <v>182</v>
      </c>
      <c r="G694" s="135" t="s">
        <v>144</v>
      </c>
      <c r="H694" s="140" t="s">
        <v>319</v>
      </c>
      <c r="I694" s="147">
        <v>25</v>
      </c>
    </row>
    <row r="695" spans="1:9" ht="16.899999999999999" customHeight="1" x14ac:dyDescent="0.25">
      <c r="A695" s="131" t="s">
        <v>156</v>
      </c>
      <c r="B695" s="132" t="s">
        <v>156</v>
      </c>
      <c r="C695" s="131" t="s">
        <v>156</v>
      </c>
      <c r="D695" s="98" t="s">
        <v>156</v>
      </c>
      <c r="E695" s="133">
        <v>4678</v>
      </c>
      <c r="F695" s="134" t="s">
        <v>15</v>
      </c>
      <c r="G695" s="135" t="s">
        <v>144</v>
      </c>
      <c r="H695" s="140" t="s">
        <v>319</v>
      </c>
      <c r="I695" s="147">
        <v>18</v>
      </c>
    </row>
    <row r="696" spans="1:9" ht="16.899999999999999" customHeight="1" x14ac:dyDescent="0.25">
      <c r="A696" s="131" t="s">
        <v>156</v>
      </c>
      <c r="B696" s="132" t="s">
        <v>156</v>
      </c>
      <c r="C696" s="131" t="s">
        <v>156</v>
      </c>
      <c r="D696" s="98" t="s">
        <v>156</v>
      </c>
      <c r="E696" s="133">
        <v>4679</v>
      </c>
      <c r="F696" s="134" t="s">
        <v>16</v>
      </c>
      <c r="G696" s="135" t="s">
        <v>144</v>
      </c>
      <c r="H696" s="140" t="s">
        <v>319</v>
      </c>
      <c r="I696" s="147">
        <v>25</v>
      </c>
    </row>
    <row r="697" spans="1:9" ht="16.899999999999999" customHeight="1" x14ac:dyDescent="0.25">
      <c r="A697" s="131" t="s">
        <v>156</v>
      </c>
      <c r="B697" s="132" t="s">
        <v>156</v>
      </c>
      <c r="C697" s="131" t="s">
        <v>156</v>
      </c>
      <c r="D697" s="98" t="s">
        <v>156</v>
      </c>
      <c r="E697" s="133">
        <v>4680</v>
      </c>
      <c r="F697" s="134" t="s">
        <v>17</v>
      </c>
      <c r="G697" s="135" t="s">
        <v>144</v>
      </c>
      <c r="H697" s="140" t="s">
        <v>319</v>
      </c>
      <c r="I697" s="147">
        <v>36</v>
      </c>
    </row>
    <row r="698" spans="1:9" ht="16.899999999999999" customHeight="1" x14ac:dyDescent="0.25">
      <c r="A698" s="131" t="s">
        <v>156</v>
      </c>
      <c r="B698" s="132" t="s">
        <v>156</v>
      </c>
      <c r="C698" s="131" t="s">
        <v>156</v>
      </c>
      <c r="D698" s="98" t="s">
        <v>156</v>
      </c>
      <c r="E698" s="133">
        <v>7710</v>
      </c>
      <c r="F698" s="134" t="s">
        <v>18</v>
      </c>
      <c r="G698" s="135" t="s">
        <v>144</v>
      </c>
      <c r="H698" s="140" t="s">
        <v>319</v>
      </c>
      <c r="I698" s="147">
        <v>17</v>
      </c>
    </row>
    <row r="699" spans="1:9" ht="16.899999999999999" customHeight="1" x14ac:dyDescent="0.25">
      <c r="A699" s="131" t="s">
        <v>156</v>
      </c>
      <c r="B699" s="132" t="s">
        <v>156</v>
      </c>
      <c r="C699" s="131" t="s">
        <v>156</v>
      </c>
      <c r="D699" s="98" t="s">
        <v>156</v>
      </c>
      <c r="E699" s="133">
        <v>4681</v>
      </c>
      <c r="F699" s="134" t="s">
        <v>19</v>
      </c>
      <c r="G699" s="135" t="s">
        <v>144</v>
      </c>
      <c r="H699" s="140" t="s">
        <v>319</v>
      </c>
      <c r="I699" s="147">
        <v>34</v>
      </c>
    </row>
    <row r="700" spans="1:9" ht="16.899999999999999" customHeight="1" x14ac:dyDescent="0.25">
      <c r="A700" s="131" t="s">
        <v>156</v>
      </c>
      <c r="B700" s="132" t="s">
        <v>156</v>
      </c>
      <c r="C700" s="131" t="s">
        <v>156</v>
      </c>
      <c r="D700" s="98" t="s">
        <v>156</v>
      </c>
      <c r="E700" s="133">
        <v>6842</v>
      </c>
      <c r="F700" s="134" t="s">
        <v>20</v>
      </c>
      <c r="G700" s="135" t="s">
        <v>144</v>
      </c>
      <c r="H700" s="140" t="s">
        <v>319</v>
      </c>
      <c r="I700" s="147">
        <v>16</v>
      </c>
    </row>
    <row r="701" spans="1:9" ht="16.899999999999999" customHeight="1" x14ac:dyDescent="0.25">
      <c r="A701" s="131" t="s">
        <v>156</v>
      </c>
      <c r="B701" s="132" t="s">
        <v>156</v>
      </c>
      <c r="C701" s="131" t="s">
        <v>156</v>
      </c>
      <c r="D701" s="98" t="s">
        <v>156</v>
      </c>
      <c r="E701" s="133">
        <v>6926</v>
      </c>
      <c r="F701" s="134" t="s">
        <v>21</v>
      </c>
      <c r="G701" s="135" t="s">
        <v>144</v>
      </c>
      <c r="H701" s="140" t="s">
        <v>319</v>
      </c>
      <c r="I701" s="147">
        <v>10</v>
      </c>
    </row>
    <row r="702" spans="1:9" ht="16.899999999999999" customHeight="1" x14ac:dyDescent="0.25">
      <c r="A702" s="131" t="s">
        <v>156</v>
      </c>
      <c r="B702" s="132" t="s">
        <v>156</v>
      </c>
      <c r="C702" s="131" t="s">
        <v>156</v>
      </c>
      <c r="D702" s="98" t="s">
        <v>156</v>
      </c>
      <c r="E702" s="133">
        <v>6928</v>
      </c>
      <c r="F702" s="134" t="s">
        <v>183</v>
      </c>
      <c r="G702" s="135" t="s">
        <v>144</v>
      </c>
      <c r="H702" s="140" t="s">
        <v>319</v>
      </c>
      <c r="I702" s="147">
        <v>14</v>
      </c>
    </row>
    <row r="703" spans="1:9" ht="16.899999999999999" customHeight="1" x14ac:dyDescent="0.25">
      <c r="A703" s="131" t="s">
        <v>156</v>
      </c>
      <c r="B703" s="132" t="s">
        <v>156</v>
      </c>
      <c r="C703" s="131" t="s">
        <v>156</v>
      </c>
      <c r="D703" s="98" t="s">
        <v>156</v>
      </c>
      <c r="E703" s="133">
        <v>6955</v>
      </c>
      <c r="F703" s="134" t="s">
        <v>22</v>
      </c>
      <c r="G703" s="135" t="s">
        <v>144</v>
      </c>
      <c r="H703" s="140" t="s">
        <v>319</v>
      </c>
      <c r="I703" s="147">
        <v>10</v>
      </c>
    </row>
    <row r="704" spans="1:9" ht="16.899999999999999" customHeight="1" x14ac:dyDescent="0.25">
      <c r="A704" s="131" t="s">
        <v>156</v>
      </c>
      <c r="B704" s="132" t="s">
        <v>156</v>
      </c>
      <c r="C704" s="131" t="s">
        <v>156</v>
      </c>
      <c r="D704" s="98" t="s">
        <v>156</v>
      </c>
      <c r="E704" s="133">
        <v>6957</v>
      </c>
      <c r="F704" s="134" t="s">
        <v>23</v>
      </c>
      <c r="G704" s="135" t="s">
        <v>144</v>
      </c>
      <c r="H704" s="140" t="s">
        <v>319</v>
      </c>
      <c r="I704" s="147">
        <v>55</v>
      </c>
    </row>
    <row r="705" spans="1:9" ht="16.899999999999999" customHeight="1" x14ac:dyDescent="0.25">
      <c r="A705" s="131" t="s">
        <v>156</v>
      </c>
      <c r="B705" s="132" t="s">
        <v>156</v>
      </c>
      <c r="C705" s="131" t="s">
        <v>156</v>
      </c>
      <c r="D705" s="98" t="s">
        <v>156</v>
      </c>
      <c r="E705" s="133">
        <v>10880</v>
      </c>
      <c r="F705" s="134" t="s">
        <v>24</v>
      </c>
      <c r="G705" s="135" t="s">
        <v>144</v>
      </c>
      <c r="H705" s="140" t="s">
        <v>319</v>
      </c>
      <c r="I705" s="147">
        <v>6</v>
      </c>
    </row>
    <row r="706" spans="1:9" ht="16.899999999999999" customHeight="1" x14ac:dyDescent="0.25">
      <c r="A706" s="131" t="s">
        <v>156</v>
      </c>
      <c r="B706" s="132" t="s">
        <v>156</v>
      </c>
      <c r="C706" s="131" t="s">
        <v>156</v>
      </c>
      <c r="D706" s="98" t="s">
        <v>156</v>
      </c>
      <c r="E706" s="133">
        <v>10991</v>
      </c>
      <c r="F706" s="134" t="s">
        <v>25</v>
      </c>
      <c r="G706" s="135" t="s">
        <v>144</v>
      </c>
      <c r="H706" s="140" t="s">
        <v>319</v>
      </c>
      <c r="I706" s="147">
        <v>21</v>
      </c>
    </row>
    <row r="707" spans="1:9" ht="16.899999999999999" customHeight="1" x14ac:dyDescent="0.25">
      <c r="A707" s="131" t="s">
        <v>342</v>
      </c>
      <c r="B707" s="132" t="s">
        <v>343</v>
      </c>
      <c r="C707" s="131" t="s">
        <v>156</v>
      </c>
      <c r="D707" s="98" t="s">
        <v>156</v>
      </c>
      <c r="E707" s="133">
        <v>10929</v>
      </c>
      <c r="F707" s="134" t="s">
        <v>353</v>
      </c>
      <c r="G707" s="135" t="s">
        <v>144</v>
      </c>
      <c r="H707" s="140" t="s">
        <v>319</v>
      </c>
      <c r="I707" s="147">
        <v>15</v>
      </c>
    </row>
    <row r="708" spans="1:9" ht="16.899999999999999" customHeight="1" x14ac:dyDescent="0.25">
      <c r="A708" s="131" t="s">
        <v>342</v>
      </c>
      <c r="B708" s="132" t="s">
        <v>343</v>
      </c>
      <c r="C708" s="131" t="s">
        <v>156</v>
      </c>
      <c r="D708" s="98" t="s">
        <v>156</v>
      </c>
      <c r="E708" s="133">
        <v>32601</v>
      </c>
      <c r="F708" s="134" t="s">
        <v>26</v>
      </c>
      <c r="G708" s="135" t="s">
        <v>144</v>
      </c>
      <c r="H708" s="140" t="s">
        <v>319</v>
      </c>
      <c r="I708" s="147">
        <v>568</v>
      </c>
    </row>
    <row r="709" spans="1:9" ht="16.899999999999999" customHeight="1" x14ac:dyDescent="0.25">
      <c r="A709" s="131" t="s">
        <v>156</v>
      </c>
      <c r="B709" s="132" t="s">
        <v>157</v>
      </c>
      <c r="C709" s="131" t="s">
        <v>156</v>
      </c>
      <c r="D709" s="98" t="s">
        <v>170</v>
      </c>
      <c r="E709" s="133">
        <v>4750</v>
      </c>
      <c r="F709" s="134" t="s">
        <v>27</v>
      </c>
      <c r="G709" s="135" t="s">
        <v>144</v>
      </c>
      <c r="H709" s="140" t="s">
        <v>319</v>
      </c>
      <c r="I709" s="147">
        <v>33</v>
      </c>
    </row>
    <row r="710" spans="1:9" ht="16.899999999999999" customHeight="1" x14ac:dyDescent="0.25">
      <c r="A710" s="131" t="s">
        <v>156</v>
      </c>
      <c r="B710" s="132" t="s">
        <v>157</v>
      </c>
      <c r="C710" s="131" t="s">
        <v>156</v>
      </c>
      <c r="D710" s="98" t="s">
        <v>170</v>
      </c>
      <c r="E710" s="133">
        <v>4751</v>
      </c>
      <c r="F710" s="134" t="s">
        <v>28</v>
      </c>
      <c r="G710" s="135" t="s">
        <v>144</v>
      </c>
      <c r="H710" s="140" t="s">
        <v>319</v>
      </c>
      <c r="I710" s="147">
        <v>30</v>
      </c>
    </row>
    <row r="711" spans="1:9" ht="16.899999999999999" customHeight="1" x14ac:dyDescent="0.25">
      <c r="A711" s="131" t="s">
        <v>156</v>
      </c>
      <c r="B711" s="132" t="s">
        <v>157</v>
      </c>
      <c r="C711" s="131" t="s">
        <v>156</v>
      </c>
      <c r="D711" s="98" t="s">
        <v>170</v>
      </c>
      <c r="E711" s="133">
        <v>4752</v>
      </c>
      <c r="F711" s="134" t="s">
        <v>29</v>
      </c>
      <c r="G711" s="135" t="s">
        <v>144</v>
      </c>
      <c r="H711" s="140" t="s">
        <v>319</v>
      </c>
      <c r="I711" s="147">
        <v>28</v>
      </c>
    </row>
    <row r="712" spans="1:9" ht="16.899999999999999" customHeight="1" x14ac:dyDescent="0.25">
      <c r="A712" s="131" t="s">
        <v>156</v>
      </c>
      <c r="B712" s="132" t="s">
        <v>157</v>
      </c>
      <c r="C712" s="131" t="s">
        <v>156</v>
      </c>
      <c r="D712" s="98" t="s">
        <v>170</v>
      </c>
      <c r="E712" s="133">
        <v>4753</v>
      </c>
      <c r="F712" s="134" t="s">
        <v>30</v>
      </c>
      <c r="G712" s="135" t="s">
        <v>144</v>
      </c>
      <c r="H712" s="140" t="s">
        <v>319</v>
      </c>
      <c r="I712" s="147">
        <v>17</v>
      </c>
    </row>
    <row r="713" spans="1:9" ht="16.899999999999999" customHeight="1" x14ac:dyDescent="0.25">
      <c r="A713" s="131" t="s">
        <v>156</v>
      </c>
      <c r="B713" s="132" t="s">
        <v>157</v>
      </c>
      <c r="C713" s="131" t="s">
        <v>156</v>
      </c>
      <c r="D713" s="98" t="s">
        <v>170</v>
      </c>
      <c r="E713" s="133">
        <v>4754</v>
      </c>
      <c r="F713" s="134" t="s">
        <v>125</v>
      </c>
      <c r="G713" s="135" t="s">
        <v>144</v>
      </c>
      <c r="H713" s="140" t="s">
        <v>319</v>
      </c>
      <c r="I713" s="147">
        <v>18</v>
      </c>
    </row>
    <row r="714" spans="1:9" ht="16.899999999999999" customHeight="1" x14ac:dyDescent="0.25">
      <c r="A714" s="131" t="s">
        <v>156</v>
      </c>
      <c r="B714" s="132" t="s">
        <v>158</v>
      </c>
      <c r="C714" s="131" t="s">
        <v>156</v>
      </c>
      <c r="D714" s="98" t="s">
        <v>171</v>
      </c>
      <c r="E714" s="133">
        <v>4735</v>
      </c>
      <c r="F714" s="134" t="s">
        <v>344</v>
      </c>
      <c r="G714" s="135" t="s">
        <v>144</v>
      </c>
      <c r="H714" s="140" t="s">
        <v>319</v>
      </c>
      <c r="I714" s="147">
        <v>58</v>
      </c>
    </row>
    <row r="715" spans="1:9" ht="16.899999999999999" customHeight="1" x14ac:dyDescent="0.25">
      <c r="A715" s="131" t="s">
        <v>156</v>
      </c>
      <c r="B715" s="132" t="s">
        <v>158</v>
      </c>
      <c r="C715" s="131" t="s">
        <v>156</v>
      </c>
      <c r="D715" s="98" t="s">
        <v>171</v>
      </c>
      <c r="E715" s="133">
        <v>4736</v>
      </c>
      <c r="F715" s="134" t="s">
        <v>31</v>
      </c>
      <c r="G715" s="135" t="s">
        <v>144</v>
      </c>
      <c r="H715" s="140" t="s">
        <v>319</v>
      </c>
      <c r="I715" s="147">
        <v>37</v>
      </c>
    </row>
    <row r="716" spans="1:9" ht="16.899999999999999" customHeight="1" x14ac:dyDescent="0.25">
      <c r="A716" s="131" t="s">
        <v>156</v>
      </c>
      <c r="B716" s="132" t="s">
        <v>158</v>
      </c>
      <c r="C716" s="131" t="s">
        <v>156</v>
      </c>
      <c r="D716" s="98" t="s">
        <v>171</v>
      </c>
      <c r="E716" s="133">
        <v>4737</v>
      </c>
      <c r="F716" s="134" t="s">
        <v>32</v>
      </c>
      <c r="G716" s="135" t="s">
        <v>144</v>
      </c>
      <c r="H716" s="140" t="s">
        <v>319</v>
      </c>
      <c r="I716" s="147">
        <v>19</v>
      </c>
    </row>
    <row r="717" spans="1:9" ht="16.899999999999999" customHeight="1" x14ac:dyDescent="0.25">
      <c r="A717" s="131" t="s">
        <v>156</v>
      </c>
      <c r="B717" s="132" t="s">
        <v>158</v>
      </c>
      <c r="C717" s="131" t="s">
        <v>156</v>
      </c>
      <c r="D717" s="98" t="s">
        <v>171</v>
      </c>
      <c r="E717" s="133">
        <v>4738</v>
      </c>
      <c r="F717" s="134" t="s">
        <v>33</v>
      </c>
      <c r="G717" s="135" t="s">
        <v>144</v>
      </c>
      <c r="H717" s="140" t="s">
        <v>319</v>
      </c>
      <c r="I717" s="147">
        <v>22</v>
      </c>
    </row>
    <row r="718" spans="1:9" ht="16.899999999999999" customHeight="1" x14ac:dyDescent="0.25">
      <c r="A718" s="131" t="s">
        <v>156</v>
      </c>
      <c r="B718" s="132" t="s">
        <v>158</v>
      </c>
      <c r="C718" s="131" t="s">
        <v>156</v>
      </c>
      <c r="D718" s="98" t="s">
        <v>171</v>
      </c>
      <c r="E718" s="133">
        <v>12266</v>
      </c>
      <c r="F718" s="134" t="s">
        <v>34</v>
      </c>
      <c r="G718" s="135" t="s">
        <v>144</v>
      </c>
      <c r="H718" s="140" t="s">
        <v>319</v>
      </c>
      <c r="I718" s="147">
        <v>18</v>
      </c>
    </row>
    <row r="719" spans="1:9" ht="16.899999999999999" customHeight="1" x14ac:dyDescent="0.25">
      <c r="A719" s="131" t="s">
        <v>156</v>
      </c>
      <c r="B719" s="132" t="s">
        <v>159</v>
      </c>
      <c r="C719" s="131" t="s">
        <v>156</v>
      </c>
      <c r="D719" s="98" t="s">
        <v>159</v>
      </c>
      <c r="E719" s="133">
        <v>4755</v>
      </c>
      <c r="F719" s="134" t="s">
        <v>35</v>
      </c>
      <c r="G719" s="135" t="s">
        <v>144</v>
      </c>
      <c r="H719" s="140" t="s">
        <v>319</v>
      </c>
      <c r="I719" s="147">
        <v>46</v>
      </c>
    </row>
    <row r="720" spans="1:9" ht="16.899999999999999" customHeight="1" x14ac:dyDescent="0.25">
      <c r="A720" s="131" t="s">
        <v>156</v>
      </c>
      <c r="B720" s="132" t="s">
        <v>159</v>
      </c>
      <c r="C720" s="131" t="s">
        <v>156</v>
      </c>
      <c r="D720" s="98" t="s">
        <v>159</v>
      </c>
      <c r="E720" s="133">
        <v>4756</v>
      </c>
      <c r="F720" s="134" t="s">
        <v>36</v>
      </c>
      <c r="G720" s="135" t="s">
        <v>144</v>
      </c>
      <c r="H720" s="140" t="s">
        <v>319</v>
      </c>
      <c r="I720" s="147">
        <v>13</v>
      </c>
    </row>
    <row r="721" spans="1:9" ht="16.899999999999999" customHeight="1" x14ac:dyDescent="0.25">
      <c r="A721" s="131" t="s">
        <v>156</v>
      </c>
      <c r="B721" s="132" t="s">
        <v>159</v>
      </c>
      <c r="C721" s="131" t="s">
        <v>156</v>
      </c>
      <c r="D721" s="98" t="s">
        <v>159</v>
      </c>
      <c r="E721" s="133">
        <v>4757</v>
      </c>
      <c r="F721" s="134" t="s">
        <v>37</v>
      </c>
      <c r="G721" s="135" t="s">
        <v>144</v>
      </c>
      <c r="H721" s="140" t="s">
        <v>319</v>
      </c>
      <c r="I721" s="147">
        <v>16</v>
      </c>
    </row>
    <row r="722" spans="1:9" ht="16.899999999999999" customHeight="1" x14ac:dyDescent="0.25">
      <c r="A722" s="131" t="s">
        <v>156</v>
      </c>
      <c r="B722" s="132" t="s">
        <v>159</v>
      </c>
      <c r="C722" s="131" t="s">
        <v>156</v>
      </c>
      <c r="D722" s="98" t="s">
        <v>159</v>
      </c>
      <c r="E722" s="133">
        <v>4758</v>
      </c>
      <c r="F722" s="134" t="s">
        <v>38</v>
      </c>
      <c r="G722" s="135" t="s">
        <v>144</v>
      </c>
      <c r="H722" s="140" t="s">
        <v>319</v>
      </c>
      <c r="I722" s="147">
        <v>28</v>
      </c>
    </row>
    <row r="723" spans="1:9" ht="16.899999999999999" customHeight="1" x14ac:dyDescent="0.25">
      <c r="A723" s="131" t="s">
        <v>156</v>
      </c>
      <c r="B723" s="132" t="s">
        <v>159</v>
      </c>
      <c r="C723" s="131" t="s">
        <v>156</v>
      </c>
      <c r="D723" s="98" t="s">
        <v>159</v>
      </c>
      <c r="E723" s="133">
        <v>7033</v>
      </c>
      <c r="F723" s="134" t="s">
        <v>39</v>
      </c>
      <c r="G723" s="135" t="s">
        <v>144</v>
      </c>
      <c r="H723" s="140" t="s">
        <v>319</v>
      </c>
      <c r="I723" s="147">
        <v>11</v>
      </c>
    </row>
    <row r="724" spans="1:9" ht="16.899999999999999" customHeight="1" x14ac:dyDescent="0.25">
      <c r="A724" s="131" t="s">
        <v>156</v>
      </c>
      <c r="B724" s="132" t="s">
        <v>159</v>
      </c>
      <c r="C724" s="131" t="s">
        <v>156</v>
      </c>
      <c r="D724" s="98" t="s">
        <v>159</v>
      </c>
      <c r="E724" s="133">
        <v>7118</v>
      </c>
      <c r="F724" s="134" t="s">
        <v>40</v>
      </c>
      <c r="G724" s="135" t="s">
        <v>144</v>
      </c>
      <c r="H724" s="140" t="s">
        <v>319</v>
      </c>
      <c r="I724" s="147">
        <v>6</v>
      </c>
    </row>
    <row r="725" spans="1:9" ht="16.899999999999999" customHeight="1" x14ac:dyDescent="0.25">
      <c r="A725" s="131" t="s">
        <v>156</v>
      </c>
      <c r="B725" s="132" t="s">
        <v>160</v>
      </c>
      <c r="C725" s="131" t="s">
        <v>156</v>
      </c>
      <c r="D725" s="98" t="s">
        <v>160</v>
      </c>
      <c r="E725" s="133">
        <v>4701</v>
      </c>
      <c r="F725" s="134" t="s">
        <v>184</v>
      </c>
      <c r="G725" s="135" t="s">
        <v>144</v>
      </c>
      <c r="H725" s="140" t="s">
        <v>319</v>
      </c>
      <c r="I725" s="147">
        <v>48</v>
      </c>
    </row>
    <row r="726" spans="1:9" ht="16.899999999999999" customHeight="1" x14ac:dyDescent="0.25">
      <c r="A726" s="131" t="s">
        <v>156</v>
      </c>
      <c r="B726" s="132" t="s">
        <v>160</v>
      </c>
      <c r="C726" s="131" t="s">
        <v>156</v>
      </c>
      <c r="D726" s="98" t="s">
        <v>160</v>
      </c>
      <c r="E726" s="133">
        <v>4702</v>
      </c>
      <c r="F726" s="134" t="s">
        <v>185</v>
      </c>
      <c r="G726" s="135" t="s">
        <v>144</v>
      </c>
      <c r="H726" s="140" t="s">
        <v>319</v>
      </c>
      <c r="I726" s="147">
        <v>25</v>
      </c>
    </row>
    <row r="727" spans="1:9" ht="16.899999999999999" customHeight="1" x14ac:dyDescent="0.25">
      <c r="A727" s="131" t="s">
        <v>156</v>
      </c>
      <c r="B727" s="132" t="s">
        <v>160</v>
      </c>
      <c r="C727" s="131" t="s">
        <v>156</v>
      </c>
      <c r="D727" s="98" t="s">
        <v>160</v>
      </c>
      <c r="E727" s="133">
        <v>4703</v>
      </c>
      <c r="F727" s="134" t="s">
        <v>41</v>
      </c>
      <c r="G727" s="135" t="s">
        <v>144</v>
      </c>
      <c r="H727" s="140" t="s">
        <v>319</v>
      </c>
      <c r="I727" s="147">
        <v>37</v>
      </c>
    </row>
    <row r="728" spans="1:9" ht="16.899999999999999" customHeight="1" x14ac:dyDescent="0.25">
      <c r="A728" s="131" t="s">
        <v>156</v>
      </c>
      <c r="B728" s="132" t="s">
        <v>160</v>
      </c>
      <c r="C728" s="131" t="s">
        <v>156</v>
      </c>
      <c r="D728" s="98" t="s">
        <v>160</v>
      </c>
      <c r="E728" s="133">
        <v>7091</v>
      </c>
      <c r="F728" s="134" t="s">
        <v>42</v>
      </c>
      <c r="G728" s="135" t="s">
        <v>144</v>
      </c>
      <c r="H728" s="140" t="s">
        <v>319</v>
      </c>
      <c r="I728" s="147">
        <v>10</v>
      </c>
    </row>
    <row r="729" spans="1:9" ht="16.899999999999999" customHeight="1" x14ac:dyDescent="0.25">
      <c r="A729" s="131" t="s">
        <v>156</v>
      </c>
      <c r="B729" s="132" t="s">
        <v>158</v>
      </c>
      <c r="C729" s="131" t="s">
        <v>156</v>
      </c>
      <c r="D729" s="98" t="s">
        <v>158</v>
      </c>
      <c r="E729" s="133">
        <v>4739</v>
      </c>
      <c r="F729" s="134" t="s">
        <v>43</v>
      </c>
      <c r="G729" s="135" t="s">
        <v>144</v>
      </c>
      <c r="H729" s="140" t="s">
        <v>319</v>
      </c>
      <c r="I729" s="147">
        <v>53</v>
      </c>
    </row>
    <row r="730" spans="1:9" ht="16.899999999999999" customHeight="1" x14ac:dyDescent="0.25">
      <c r="A730" s="131" t="s">
        <v>156</v>
      </c>
      <c r="B730" s="132" t="s">
        <v>158</v>
      </c>
      <c r="C730" s="131" t="s">
        <v>156</v>
      </c>
      <c r="D730" s="98" t="s">
        <v>158</v>
      </c>
      <c r="E730" s="133">
        <v>4740</v>
      </c>
      <c r="F730" s="134" t="s">
        <v>44</v>
      </c>
      <c r="G730" s="135" t="s">
        <v>144</v>
      </c>
      <c r="H730" s="140" t="s">
        <v>319</v>
      </c>
      <c r="I730" s="147">
        <v>16</v>
      </c>
    </row>
    <row r="731" spans="1:9" ht="16.899999999999999" customHeight="1" x14ac:dyDescent="0.25">
      <c r="A731" s="131" t="s">
        <v>156</v>
      </c>
      <c r="B731" s="132" t="s">
        <v>158</v>
      </c>
      <c r="C731" s="131" t="s">
        <v>156</v>
      </c>
      <c r="D731" s="98" t="s">
        <v>158</v>
      </c>
      <c r="E731" s="133">
        <v>4741</v>
      </c>
      <c r="F731" s="134" t="s">
        <v>45</v>
      </c>
      <c r="G731" s="135" t="s">
        <v>144</v>
      </c>
      <c r="H731" s="140" t="s">
        <v>319</v>
      </c>
      <c r="I731" s="147">
        <v>40</v>
      </c>
    </row>
    <row r="732" spans="1:9" ht="16.899999999999999" customHeight="1" x14ac:dyDescent="0.25">
      <c r="A732" s="131" t="s">
        <v>156</v>
      </c>
      <c r="B732" s="132" t="s">
        <v>158</v>
      </c>
      <c r="C732" s="131" t="s">
        <v>156</v>
      </c>
      <c r="D732" s="98" t="s">
        <v>158</v>
      </c>
      <c r="E732" s="133">
        <v>7123</v>
      </c>
      <c r="F732" s="134" t="s">
        <v>46</v>
      </c>
      <c r="G732" s="135" t="s">
        <v>144</v>
      </c>
      <c r="H732" s="140" t="s">
        <v>319</v>
      </c>
      <c r="I732" s="147">
        <v>5</v>
      </c>
    </row>
    <row r="733" spans="1:9" ht="16.899999999999999" customHeight="1" x14ac:dyDescent="0.25">
      <c r="A733" s="131" t="s">
        <v>156</v>
      </c>
      <c r="B733" s="132" t="s">
        <v>161</v>
      </c>
      <c r="C733" s="131" t="s">
        <v>156</v>
      </c>
      <c r="D733" s="98" t="s">
        <v>161</v>
      </c>
      <c r="E733" s="133">
        <v>4695</v>
      </c>
      <c r="F733" s="134" t="s">
        <v>47</v>
      </c>
      <c r="G733" s="135" t="s">
        <v>144</v>
      </c>
      <c r="H733" s="140" t="s">
        <v>319</v>
      </c>
      <c r="I733" s="147">
        <v>97</v>
      </c>
    </row>
    <row r="734" spans="1:9" ht="16.899999999999999" customHeight="1" x14ac:dyDescent="0.25">
      <c r="A734" s="131" t="s">
        <v>156</v>
      </c>
      <c r="B734" s="132" t="s">
        <v>161</v>
      </c>
      <c r="C734" s="131" t="s">
        <v>156</v>
      </c>
      <c r="D734" s="98" t="s">
        <v>161</v>
      </c>
      <c r="E734" s="133">
        <v>4696</v>
      </c>
      <c r="F734" s="134" t="s">
        <v>48</v>
      </c>
      <c r="G734" s="135" t="s">
        <v>144</v>
      </c>
      <c r="H734" s="140" t="s">
        <v>319</v>
      </c>
      <c r="I734" s="147">
        <v>6</v>
      </c>
    </row>
    <row r="735" spans="1:9" ht="16.899999999999999" customHeight="1" x14ac:dyDescent="0.25">
      <c r="A735" s="131" t="s">
        <v>156</v>
      </c>
      <c r="B735" s="132" t="s">
        <v>161</v>
      </c>
      <c r="C735" s="131" t="s">
        <v>156</v>
      </c>
      <c r="D735" s="98" t="s">
        <v>161</v>
      </c>
      <c r="E735" s="133">
        <v>4697</v>
      </c>
      <c r="F735" s="134" t="s">
        <v>49</v>
      </c>
      <c r="G735" s="135" t="s">
        <v>144</v>
      </c>
      <c r="H735" s="140" t="s">
        <v>319</v>
      </c>
      <c r="I735" s="147">
        <v>19</v>
      </c>
    </row>
    <row r="736" spans="1:9" ht="16.899999999999999" customHeight="1" x14ac:dyDescent="0.25">
      <c r="A736" s="131" t="s">
        <v>156</v>
      </c>
      <c r="B736" s="132" t="s">
        <v>161</v>
      </c>
      <c r="C736" s="131" t="s">
        <v>156</v>
      </c>
      <c r="D736" s="98" t="s">
        <v>161</v>
      </c>
      <c r="E736" s="133">
        <v>4698</v>
      </c>
      <c r="F736" s="134" t="s">
        <v>50</v>
      </c>
      <c r="G736" s="135" t="s">
        <v>144</v>
      </c>
      <c r="H736" s="140" t="s">
        <v>319</v>
      </c>
      <c r="I736" s="147">
        <v>20</v>
      </c>
    </row>
    <row r="737" spans="1:9" ht="16.899999999999999" customHeight="1" x14ac:dyDescent="0.25">
      <c r="A737" s="131" t="s">
        <v>156</v>
      </c>
      <c r="B737" s="132" t="s">
        <v>161</v>
      </c>
      <c r="C737" s="131" t="s">
        <v>156</v>
      </c>
      <c r="D737" s="98" t="s">
        <v>161</v>
      </c>
      <c r="E737" s="133">
        <v>4699</v>
      </c>
      <c r="F737" s="134" t="s">
        <v>51</v>
      </c>
      <c r="G737" s="135" t="s">
        <v>144</v>
      </c>
      <c r="H737" s="140" t="s">
        <v>319</v>
      </c>
      <c r="I737" s="147">
        <v>24</v>
      </c>
    </row>
    <row r="738" spans="1:9" ht="16.899999999999999" customHeight="1" x14ac:dyDescent="0.25">
      <c r="A738" s="131" t="s">
        <v>156</v>
      </c>
      <c r="B738" s="132" t="s">
        <v>161</v>
      </c>
      <c r="C738" s="131" t="s">
        <v>156</v>
      </c>
      <c r="D738" s="98" t="s">
        <v>161</v>
      </c>
      <c r="E738" s="133">
        <v>4700</v>
      </c>
      <c r="F738" s="134" t="s">
        <v>52</v>
      </c>
      <c r="G738" s="135" t="s">
        <v>144</v>
      </c>
      <c r="H738" s="140" t="s">
        <v>319</v>
      </c>
      <c r="I738" s="147">
        <v>19</v>
      </c>
    </row>
    <row r="739" spans="1:9" ht="16.899999999999999" customHeight="1" x14ac:dyDescent="0.25">
      <c r="A739" s="131" t="s">
        <v>156</v>
      </c>
      <c r="B739" s="132" t="s">
        <v>161</v>
      </c>
      <c r="C739" s="131" t="s">
        <v>156</v>
      </c>
      <c r="D739" s="98" t="s">
        <v>161</v>
      </c>
      <c r="E739" s="133">
        <v>7088</v>
      </c>
      <c r="F739" s="134" t="s">
        <v>53</v>
      </c>
      <c r="G739" s="135" t="s">
        <v>144</v>
      </c>
      <c r="H739" s="140" t="s">
        <v>319</v>
      </c>
      <c r="I739" s="147">
        <v>17</v>
      </c>
    </row>
    <row r="740" spans="1:9" ht="16.899999999999999" customHeight="1" x14ac:dyDescent="0.25">
      <c r="A740" s="131" t="s">
        <v>156</v>
      </c>
      <c r="B740" s="132" t="s">
        <v>161</v>
      </c>
      <c r="C740" s="131" t="s">
        <v>156</v>
      </c>
      <c r="D740" s="98" t="s">
        <v>161</v>
      </c>
      <c r="E740" s="133">
        <v>10878</v>
      </c>
      <c r="F740" s="134" t="s">
        <v>54</v>
      </c>
      <c r="G740" s="135" t="s">
        <v>144</v>
      </c>
      <c r="H740" s="140" t="s">
        <v>319</v>
      </c>
      <c r="I740" s="147">
        <v>19</v>
      </c>
    </row>
    <row r="741" spans="1:9" ht="16.899999999999999" customHeight="1" x14ac:dyDescent="0.25">
      <c r="A741" s="131" t="s">
        <v>156</v>
      </c>
      <c r="B741" s="132" t="s">
        <v>162</v>
      </c>
      <c r="C741" s="131" t="s">
        <v>156</v>
      </c>
      <c r="D741" s="98" t="s">
        <v>162</v>
      </c>
      <c r="E741" s="133">
        <v>4759</v>
      </c>
      <c r="F741" s="134" t="s">
        <v>55</v>
      </c>
      <c r="G741" s="135" t="s">
        <v>144</v>
      </c>
      <c r="H741" s="140" t="s">
        <v>319</v>
      </c>
      <c r="I741" s="147">
        <v>78</v>
      </c>
    </row>
    <row r="742" spans="1:9" ht="16.899999999999999" customHeight="1" x14ac:dyDescent="0.25">
      <c r="A742" s="131" t="s">
        <v>156</v>
      </c>
      <c r="B742" s="132" t="s">
        <v>162</v>
      </c>
      <c r="C742" s="131" t="s">
        <v>156</v>
      </c>
      <c r="D742" s="98" t="s">
        <v>162</v>
      </c>
      <c r="E742" s="133">
        <v>4760</v>
      </c>
      <c r="F742" s="134" t="s">
        <v>56</v>
      </c>
      <c r="G742" s="135" t="s">
        <v>144</v>
      </c>
      <c r="H742" s="140" t="s">
        <v>319</v>
      </c>
      <c r="I742" s="147">
        <v>42</v>
      </c>
    </row>
    <row r="743" spans="1:9" ht="16.899999999999999" customHeight="1" x14ac:dyDescent="0.25">
      <c r="A743" s="131" t="s">
        <v>156</v>
      </c>
      <c r="B743" s="132" t="s">
        <v>162</v>
      </c>
      <c r="C743" s="131" t="s">
        <v>156</v>
      </c>
      <c r="D743" s="98" t="s">
        <v>162</v>
      </c>
      <c r="E743" s="133">
        <v>4761</v>
      </c>
      <c r="F743" s="134" t="s">
        <v>57</v>
      </c>
      <c r="G743" s="135" t="s">
        <v>144</v>
      </c>
      <c r="H743" s="140" t="s">
        <v>319</v>
      </c>
      <c r="I743" s="147">
        <v>38</v>
      </c>
    </row>
    <row r="744" spans="1:9" ht="16.899999999999999" customHeight="1" x14ac:dyDescent="0.25">
      <c r="A744" s="131" t="s">
        <v>156</v>
      </c>
      <c r="B744" s="132" t="s">
        <v>162</v>
      </c>
      <c r="C744" s="131" t="s">
        <v>156</v>
      </c>
      <c r="D744" s="98" t="s">
        <v>162</v>
      </c>
      <c r="E744" s="133">
        <v>4762</v>
      </c>
      <c r="F744" s="134" t="s">
        <v>58</v>
      </c>
      <c r="G744" s="135" t="s">
        <v>144</v>
      </c>
      <c r="H744" s="140" t="s">
        <v>319</v>
      </c>
      <c r="I744" s="147">
        <v>23</v>
      </c>
    </row>
    <row r="745" spans="1:9" ht="16.899999999999999" customHeight="1" x14ac:dyDescent="0.25">
      <c r="A745" s="131" t="s">
        <v>156</v>
      </c>
      <c r="B745" s="132" t="s">
        <v>162</v>
      </c>
      <c r="C745" s="131" t="s">
        <v>156</v>
      </c>
      <c r="D745" s="98" t="s">
        <v>162</v>
      </c>
      <c r="E745" s="133">
        <v>6813</v>
      </c>
      <c r="F745" s="134" t="s">
        <v>59</v>
      </c>
      <c r="G745" s="135" t="s">
        <v>144</v>
      </c>
      <c r="H745" s="140" t="s">
        <v>319</v>
      </c>
      <c r="I745" s="147">
        <v>17</v>
      </c>
    </row>
    <row r="746" spans="1:9" ht="16.899999999999999" customHeight="1" x14ac:dyDescent="0.25">
      <c r="A746" s="131" t="s">
        <v>156</v>
      </c>
      <c r="B746" s="132" t="s">
        <v>162</v>
      </c>
      <c r="C746" s="131" t="s">
        <v>156</v>
      </c>
      <c r="D746" s="98" t="s">
        <v>162</v>
      </c>
      <c r="E746" s="133">
        <v>6956</v>
      </c>
      <c r="F746" s="134" t="s">
        <v>60</v>
      </c>
      <c r="G746" s="135" t="s">
        <v>144</v>
      </c>
      <c r="H746" s="140" t="s">
        <v>319</v>
      </c>
      <c r="I746" s="147">
        <v>25</v>
      </c>
    </row>
    <row r="747" spans="1:9" ht="16.899999999999999" customHeight="1" x14ac:dyDescent="0.25">
      <c r="A747" s="131" t="s">
        <v>156</v>
      </c>
      <c r="B747" s="132" t="s">
        <v>162</v>
      </c>
      <c r="C747" s="131" t="s">
        <v>156</v>
      </c>
      <c r="D747" s="98" t="s">
        <v>162</v>
      </c>
      <c r="E747" s="133">
        <v>7087</v>
      </c>
      <c r="F747" s="134" t="s">
        <v>61</v>
      </c>
      <c r="G747" s="135" t="s">
        <v>144</v>
      </c>
      <c r="H747" s="140" t="s">
        <v>319</v>
      </c>
      <c r="I747" s="147">
        <v>11</v>
      </c>
    </row>
    <row r="748" spans="1:9" ht="16.899999999999999" customHeight="1" x14ac:dyDescent="0.25">
      <c r="A748" s="131" t="s">
        <v>156</v>
      </c>
      <c r="B748" s="132" t="s">
        <v>163</v>
      </c>
      <c r="C748" s="131" t="s">
        <v>156</v>
      </c>
      <c r="D748" s="98" t="s">
        <v>163</v>
      </c>
      <c r="E748" s="133">
        <v>4704</v>
      </c>
      <c r="F748" s="134" t="s">
        <v>62</v>
      </c>
      <c r="G748" s="135" t="s">
        <v>144</v>
      </c>
      <c r="H748" s="140" t="s">
        <v>319</v>
      </c>
      <c r="I748" s="147">
        <v>105</v>
      </c>
    </row>
    <row r="749" spans="1:9" ht="16.899999999999999" customHeight="1" x14ac:dyDescent="0.25">
      <c r="A749" s="131" t="s">
        <v>156</v>
      </c>
      <c r="B749" s="132" t="s">
        <v>163</v>
      </c>
      <c r="C749" s="131" t="s">
        <v>156</v>
      </c>
      <c r="D749" s="98" t="s">
        <v>163</v>
      </c>
      <c r="E749" s="133">
        <v>4705</v>
      </c>
      <c r="F749" s="134" t="s">
        <v>63</v>
      </c>
      <c r="G749" s="135" t="s">
        <v>144</v>
      </c>
      <c r="H749" s="140" t="s">
        <v>319</v>
      </c>
      <c r="I749" s="147">
        <v>48</v>
      </c>
    </row>
    <row r="750" spans="1:9" ht="16.899999999999999" customHeight="1" x14ac:dyDescent="0.25">
      <c r="A750" s="131" t="s">
        <v>156</v>
      </c>
      <c r="B750" s="132" t="s">
        <v>163</v>
      </c>
      <c r="C750" s="131" t="s">
        <v>156</v>
      </c>
      <c r="D750" s="98" t="s">
        <v>163</v>
      </c>
      <c r="E750" s="133">
        <v>4706</v>
      </c>
      <c r="F750" s="134" t="s">
        <v>64</v>
      </c>
      <c r="G750" s="135" t="s">
        <v>144</v>
      </c>
      <c r="H750" s="140" t="s">
        <v>319</v>
      </c>
      <c r="I750" s="147">
        <v>36</v>
      </c>
    </row>
    <row r="751" spans="1:9" ht="16.899999999999999" customHeight="1" x14ac:dyDescent="0.25">
      <c r="A751" s="131" t="s">
        <v>156</v>
      </c>
      <c r="B751" s="132" t="s">
        <v>163</v>
      </c>
      <c r="C751" s="131" t="s">
        <v>156</v>
      </c>
      <c r="D751" s="98" t="s">
        <v>163</v>
      </c>
      <c r="E751" s="133">
        <v>4707</v>
      </c>
      <c r="F751" s="134" t="s">
        <v>65</v>
      </c>
      <c r="G751" s="135" t="s">
        <v>144</v>
      </c>
      <c r="H751" s="140" t="s">
        <v>319</v>
      </c>
      <c r="I751" s="147">
        <v>14</v>
      </c>
    </row>
    <row r="752" spans="1:9" ht="16.899999999999999" customHeight="1" x14ac:dyDescent="0.25">
      <c r="A752" s="131" t="s">
        <v>156</v>
      </c>
      <c r="B752" s="132" t="s">
        <v>163</v>
      </c>
      <c r="C752" s="131" t="s">
        <v>156</v>
      </c>
      <c r="D752" s="98" t="s">
        <v>163</v>
      </c>
      <c r="E752" s="133">
        <v>4708</v>
      </c>
      <c r="F752" s="134" t="s">
        <v>66</v>
      </c>
      <c r="G752" s="135" t="s">
        <v>144</v>
      </c>
      <c r="H752" s="140" t="s">
        <v>319</v>
      </c>
      <c r="I752" s="147">
        <v>49</v>
      </c>
    </row>
    <row r="753" spans="1:9" ht="16.899999999999999" customHeight="1" x14ac:dyDescent="0.25">
      <c r="A753" s="131" t="s">
        <v>156</v>
      </c>
      <c r="B753" s="132" t="s">
        <v>163</v>
      </c>
      <c r="C753" s="131" t="s">
        <v>156</v>
      </c>
      <c r="D753" s="98" t="s">
        <v>163</v>
      </c>
      <c r="E753" s="133">
        <v>4709</v>
      </c>
      <c r="F753" s="134" t="s">
        <v>67</v>
      </c>
      <c r="G753" s="135" t="s">
        <v>144</v>
      </c>
      <c r="H753" s="140" t="s">
        <v>319</v>
      </c>
      <c r="I753" s="147">
        <v>28</v>
      </c>
    </row>
    <row r="754" spans="1:9" ht="16.899999999999999" customHeight="1" x14ac:dyDescent="0.25">
      <c r="A754" s="131" t="s">
        <v>156</v>
      </c>
      <c r="B754" s="132" t="s">
        <v>163</v>
      </c>
      <c r="C754" s="131" t="s">
        <v>156</v>
      </c>
      <c r="D754" s="98" t="s">
        <v>163</v>
      </c>
      <c r="E754" s="133">
        <v>7137</v>
      </c>
      <c r="F754" s="134" t="s">
        <v>68</v>
      </c>
      <c r="G754" s="135" t="s">
        <v>144</v>
      </c>
      <c r="H754" s="140" t="s">
        <v>319</v>
      </c>
      <c r="I754" s="147">
        <v>29</v>
      </c>
    </row>
    <row r="755" spans="1:9" ht="16.899999999999999" customHeight="1" x14ac:dyDescent="0.25">
      <c r="A755" s="131" t="s">
        <v>156</v>
      </c>
      <c r="B755" s="132" t="s">
        <v>163</v>
      </c>
      <c r="C755" s="131" t="s">
        <v>156</v>
      </c>
      <c r="D755" s="98" t="s">
        <v>163</v>
      </c>
      <c r="E755" s="133">
        <v>11328</v>
      </c>
      <c r="F755" s="134" t="s">
        <v>69</v>
      </c>
      <c r="G755" s="135" t="s">
        <v>144</v>
      </c>
      <c r="H755" s="140" t="s">
        <v>319</v>
      </c>
      <c r="I755" s="147">
        <v>19</v>
      </c>
    </row>
    <row r="756" spans="1:9" ht="16.899999999999999" customHeight="1" x14ac:dyDescent="0.25">
      <c r="A756" s="131" t="s">
        <v>156</v>
      </c>
      <c r="B756" s="132" t="s">
        <v>163</v>
      </c>
      <c r="C756" s="131" t="s">
        <v>156</v>
      </c>
      <c r="D756" s="98" t="s">
        <v>163</v>
      </c>
      <c r="E756" s="133">
        <v>31638</v>
      </c>
      <c r="F756" s="134" t="s">
        <v>314</v>
      </c>
      <c r="G756" s="135" t="s">
        <v>144</v>
      </c>
      <c r="H756" s="140" t="s">
        <v>319</v>
      </c>
      <c r="I756" s="147">
        <v>20</v>
      </c>
    </row>
    <row r="757" spans="1:9" ht="16.899999999999999" customHeight="1" x14ac:dyDescent="0.25">
      <c r="A757" s="131" t="s">
        <v>156</v>
      </c>
      <c r="B757" s="132" t="s">
        <v>164</v>
      </c>
      <c r="C757" s="131" t="s">
        <v>156</v>
      </c>
      <c r="D757" s="98" t="s">
        <v>164</v>
      </c>
      <c r="E757" s="133">
        <v>4682</v>
      </c>
      <c r="F757" s="134" t="s">
        <v>70</v>
      </c>
      <c r="G757" s="135" t="s">
        <v>144</v>
      </c>
      <c r="H757" s="140" t="s">
        <v>319</v>
      </c>
      <c r="I757" s="147">
        <v>114</v>
      </c>
    </row>
    <row r="758" spans="1:9" ht="16.899999999999999" customHeight="1" x14ac:dyDescent="0.25">
      <c r="A758" s="131" t="s">
        <v>156</v>
      </c>
      <c r="B758" s="132" t="s">
        <v>164</v>
      </c>
      <c r="C758" s="131" t="s">
        <v>156</v>
      </c>
      <c r="D758" s="98" t="s">
        <v>164</v>
      </c>
      <c r="E758" s="133">
        <v>4683</v>
      </c>
      <c r="F758" s="134" t="s">
        <v>276</v>
      </c>
      <c r="G758" s="135" t="s">
        <v>144</v>
      </c>
      <c r="H758" s="140" t="s">
        <v>319</v>
      </c>
      <c r="I758" s="147">
        <v>34</v>
      </c>
    </row>
    <row r="759" spans="1:9" ht="16.899999999999999" customHeight="1" x14ac:dyDescent="0.25">
      <c r="A759" s="131" t="s">
        <v>156</v>
      </c>
      <c r="B759" s="132" t="s">
        <v>164</v>
      </c>
      <c r="C759" s="131" t="s">
        <v>156</v>
      </c>
      <c r="D759" s="98" t="s">
        <v>164</v>
      </c>
      <c r="E759" s="133">
        <v>4684</v>
      </c>
      <c r="F759" s="134" t="s">
        <v>71</v>
      </c>
      <c r="G759" s="135" t="s">
        <v>144</v>
      </c>
      <c r="H759" s="140" t="s">
        <v>319</v>
      </c>
      <c r="I759" s="147">
        <v>14</v>
      </c>
    </row>
    <row r="760" spans="1:9" ht="16.899999999999999" customHeight="1" x14ac:dyDescent="0.25">
      <c r="A760" s="131" t="s">
        <v>156</v>
      </c>
      <c r="B760" s="132" t="s">
        <v>164</v>
      </c>
      <c r="C760" s="131" t="s">
        <v>156</v>
      </c>
      <c r="D760" s="98" t="s">
        <v>164</v>
      </c>
      <c r="E760" s="133">
        <v>4685</v>
      </c>
      <c r="F760" s="134" t="s">
        <v>72</v>
      </c>
      <c r="G760" s="135" t="s">
        <v>144</v>
      </c>
      <c r="H760" s="140" t="s">
        <v>319</v>
      </c>
      <c r="I760" s="147">
        <v>10</v>
      </c>
    </row>
    <row r="761" spans="1:9" ht="16.899999999999999" customHeight="1" x14ac:dyDescent="0.25">
      <c r="A761" s="131" t="s">
        <v>156</v>
      </c>
      <c r="B761" s="132" t="s">
        <v>164</v>
      </c>
      <c r="C761" s="131" t="s">
        <v>156</v>
      </c>
      <c r="D761" s="98" t="s">
        <v>164</v>
      </c>
      <c r="E761" s="133">
        <v>4686</v>
      </c>
      <c r="F761" s="134" t="s">
        <v>73</v>
      </c>
      <c r="G761" s="135" t="s">
        <v>144</v>
      </c>
      <c r="H761" s="140" t="s">
        <v>319</v>
      </c>
      <c r="I761" s="147">
        <v>29</v>
      </c>
    </row>
    <row r="762" spans="1:9" ht="16.899999999999999" customHeight="1" x14ac:dyDescent="0.25">
      <c r="A762" s="131" t="s">
        <v>156</v>
      </c>
      <c r="B762" s="132" t="s">
        <v>164</v>
      </c>
      <c r="C762" s="131" t="s">
        <v>156</v>
      </c>
      <c r="D762" s="98" t="s">
        <v>164</v>
      </c>
      <c r="E762" s="133">
        <v>4687</v>
      </c>
      <c r="F762" s="134" t="s">
        <v>74</v>
      </c>
      <c r="G762" s="135" t="s">
        <v>144</v>
      </c>
      <c r="H762" s="140" t="s">
        <v>319</v>
      </c>
      <c r="I762" s="147">
        <v>28</v>
      </c>
    </row>
    <row r="763" spans="1:9" ht="16.899999999999999" customHeight="1" x14ac:dyDescent="0.25">
      <c r="A763" s="131" t="s">
        <v>156</v>
      </c>
      <c r="B763" s="132" t="s">
        <v>164</v>
      </c>
      <c r="C763" s="131" t="s">
        <v>156</v>
      </c>
      <c r="D763" s="98" t="s">
        <v>164</v>
      </c>
      <c r="E763" s="133">
        <v>4688</v>
      </c>
      <c r="F763" s="134" t="s">
        <v>75</v>
      </c>
      <c r="G763" s="135" t="s">
        <v>144</v>
      </c>
      <c r="H763" s="140" t="s">
        <v>319</v>
      </c>
      <c r="I763" s="147">
        <v>35</v>
      </c>
    </row>
    <row r="764" spans="1:9" ht="16.899999999999999" customHeight="1" x14ac:dyDescent="0.25">
      <c r="A764" s="131" t="s">
        <v>156</v>
      </c>
      <c r="B764" s="132" t="s">
        <v>164</v>
      </c>
      <c r="C764" s="131" t="s">
        <v>156</v>
      </c>
      <c r="D764" s="98" t="s">
        <v>164</v>
      </c>
      <c r="E764" s="133">
        <v>4689</v>
      </c>
      <c r="F764" s="134" t="s">
        <v>76</v>
      </c>
      <c r="G764" s="135" t="s">
        <v>144</v>
      </c>
      <c r="H764" s="140" t="s">
        <v>319</v>
      </c>
      <c r="I764" s="147">
        <v>29</v>
      </c>
    </row>
    <row r="765" spans="1:9" ht="16.899999999999999" customHeight="1" x14ac:dyDescent="0.25">
      <c r="A765" s="131" t="s">
        <v>156</v>
      </c>
      <c r="B765" s="132" t="s">
        <v>164</v>
      </c>
      <c r="C765" s="131" t="s">
        <v>156</v>
      </c>
      <c r="D765" s="98" t="s">
        <v>164</v>
      </c>
      <c r="E765" s="133">
        <v>4690</v>
      </c>
      <c r="F765" s="134" t="s">
        <v>77</v>
      </c>
      <c r="G765" s="135" t="s">
        <v>144</v>
      </c>
      <c r="H765" s="140" t="s">
        <v>319</v>
      </c>
      <c r="I765" s="147">
        <v>19</v>
      </c>
    </row>
    <row r="766" spans="1:9" ht="16.899999999999999" customHeight="1" x14ac:dyDescent="0.25">
      <c r="A766" s="131" t="s">
        <v>156</v>
      </c>
      <c r="B766" s="132" t="s">
        <v>164</v>
      </c>
      <c r="C766" s="131" t="s">
        <v>156</v>
      </c>
      <c r="D766" s="98" t="s">
        <v>164</v>
      </c>
      <c r="E766" s="133">
        <v>4691</v>
      </c>
      <c r="F766" s="134" t="s">
        <v>78</v>
      </c>
      <c r="G766" s="135" t="s">
        <v>144</v>
      </c>
      <c r="H766" s="140" t="s">
        <v>319</v>
      </c>
      <c r="I766" s="147">
        <v>11</v>
      </c>
    </row>
    <row r="767" spans="1:9" ht="16.899999999999999" customHeight="1" x14ac:dyDescent="0.25">
      <c r="A767" s="131" t="s">
        <v>156</v>
      </c>
      <c r="B767" s="132" t="s">
        <v>164</v>
      </c>
      <c r="C767" s="131" t="s">
        <v>156</v>
      </c>
      <c r="D767" s="98" t="s">
        <v>164</v>
      </c>
      <c r="E767" s="133">
        <v>6925</v>
      </c>
      <c r="F767" s="134" t="s">
        <v>79</v>
      </c>
      <c r="G767" s="135" t="s">
        <v>144</v>
      </c>
      <c r="H767" s="140" t="s">
        <v>319</v>
      </c>
      <c r="I767" s="147">
        <v>20</v>
      </c>
    </row>
    <row r="768" spans="1:9" ht="16.899999999999999" customHeight="1" x14ac:dyDescent="0.25">
      <c r="A768" s="131" t="s">
        <v>156</v>
      </c>
      <c r="B768" s="132" t="s">
        <v>164</v>
      </c>
      <c r="C768" s="131" t="s">
        <v>156</v>
      </c>
      <c r="D768" s="98" t="s">
        <v>164</v>
      </c>
      <c r="E768" s="133">
        <v>7086</v>
      </c>
      <c r="F768" s="134" t="s">
        <v>80</v>
      </c>
      <c r="G768" s="135" t="s">
        <v>144</v>
      </c>
      <c r="H768" s="140" t="s">
        <v>319</v>
      </c>
      <c r="I768" s="147">
        <v>12</v>
      </c>
    </row>
    <row r="769" spans="1:9" ht="16.899999999999999" customHeight="1" x14ac:dyDescent="0.25">
      <c r="A769" s="131" t="s">
        <v>156</v>
      </c>
      <c r="B769" s="132" t="s">
        <v>164</v>
      </c>
      <c r="C769" s="131" t="s">
        <v>156</v>
      </c>
      <c r="D769" s="98" t="s">
        <v>164</v>
      </c>
      <c r="E769" s="133">
        <v>7117</v>
      </c>
      <c r="F769" s="134" t="s">
        <v>81</v>
      </c>
      <c r="G769" s="135" t="s">
        <v>144</v>
      </c>
      <c r="H769" s="140" t="s">
        <v>319</v>
      </c>
      <c r="I769" s="147">
        <v>13</v>
      </c>
    </row>
    <row r="770" spans="1:9" ht="16.899999999999999" customHeight="1" x14ac:dyDescent="0.25">
      <c r="A770" s="131" t="s">
        <v>156</v>
      </c>
      <c r="B770" s="132" t="s">
        <v>164</v>
      </c>
      <c r="C770" s="131" t="s">
        <v>156</v>
      </c>
      <c r="D770" s="98" t="s">
        <v>164</v>
      </c>
      <c r="E770" s="133">
        <v>9326</v>
      </c>
      <c r="F770" s="134" t="s">
        <v>82</v>
      </c>
      <c r="G770" s="135" t="s">
        <v>144</v>
      </c>
      <c r="H770" s="140" t="s">
        <v>319</v>
      </c>
      <c r="I770" s="147">
        <v>15</v>
      </c>
    </row>
    <row r="771" spans="1:9" ht="16.899999999999999" customHeight="1" x14ac:dyDescent="0.25">
      <c r="A771" s="131" t="s">
        <v>156</v>
      </c>
      <c r="B771" s="132" t="s">
        <v>164</v>
      </c>
      <c r="C771" s="131" t="s">
        <v>156</v>
      </c>
      <c r="D771" s="98" t="s">
        <v>164</v>
      </c>
      <c r="E771" s="133">
        <v>10992</v>
      </c>
      <c r="F771" s="134" t="s">
        <v>83</v>
      </c>
      <c r="G771" s="135" t="s">
        <v>144</v>
      </c>
      <c r="H771" s="140" t="s">
        <v>319</v>
      </c>
      <c r="I771" s="147">
        <v>9</v>
      </c>
    </row>
    <row r="772" spans="1:9" ht="16.899999999999999" customHeight="1" x14ac:dyDescent="0.25">
      <c r="A772" s="131" t="s">
        <v>156</v>
      </c>
      <c r="B772" s="132" t="s">
        <v>165</v>
      </c>
      <c r="C772" s="131" t="s">
        <v>156</v>
      </c>
      <c r="D772" s="98" t="s">
        <v>165</v>
      </c>
      <c r="E772" s="133">
        <v>4763</v>
      </c>
      <c r="F772" s="134" t="s">
        <v>187</v>
      </c>
      <c r="G772" s="135" t="s">
        <v>144</v>
      </c>
      <c r="H772" s="140" t="s">
        <v>319</v>
      </c>
      <c r="I772" s="147">
        <v>86</v>
      </c>
    </row>
    <row r="773" spans="1:9" ht="16.899999999999999" customHeight="1" x14ac:dyDescent="0.25">
      <c r="A773" s="131" t="s">
        <v>156</v>
      </c>
      <c r="B773" s="132" t="s">
        <v>248</v>
      </c>
      <c r="C773" s="131" t="s">
        <v>156</v>
      </c>
      <c r="D773" s="98" t="s">
        <v>165</v>
      </c>
      <c r="E773" s="133">
        <v>4764</v>
      </c>
      <c r="F773" s="134" t="s">
        <v>188</v>
      </c>
      <c r="G773" s="135" t="s">
        <v>144</v>
      </c>
      <c r="H773" s="140" t="s">
        <v>319</v>
      </c>
      <c r="I773" s="147">
        <v>43</v>
      </c>
    </row>
    <row r="774" spans="1:9" ht="16.899999999999999" customHeight="1" x14ac:dyDescent="0.25">
      <c r="A774" s="131" t="s">
        <v>156</v>
      </c>
      <c r="B774" s="132" t="s">
        <v>165</v>
      </c>
      <c r="C774" s="131" t="s">
        <v>156</v>
      </c>
      <c r="D774" s="98" t="s">
        <v>165</v>
      </c>
      <c r="E774" s="133">
        <v>4765</v>
      </c>
      <c r="F774" s="134" t="s">
        <v>84</v>
      </c>
      <c r="G774" s="135" t="s">
        <v>144</v>
      </c>
      <c r="H774" s="140" t="s">
        <v>319</v>
      </c>
      <c r="I774" s="147">
        <v>9</v>
      </c>
    </row>
    <row r="775" spans="1:9" ht="16.899999999999999" customHeight="1" x14ac:dyDescent="0.25">
      <c r="A775" s="131" t="s">
        <v>156</v>
      </c>
      <c r="B775" s="132" t="s">
        <v>165</v>
      </c>
      <c r="C775" s="131" t="s">
        <v>156</v>
      </c>
      <c r="D775" s="98" t="s">
        <v>165</v>
      </c>
      <c r="E775" s="133">
        <v>4766</v>
      </c>
      <c r="F775" s="134" t="s">
        <v>85</v>
      </c>
      <c r="G775" s="135" t="s">
        <v>144</v>
      </c>
      <c r="H775" s="140" t="s">
        <v>319</v>
      </c>
      <c r="I775" s="147">
        <v>17</v>
      </c>
    </row>
    <row r="776" spans="1:9" ht="16.899999999999999" customHeight="1" x14ac:dyDescent="0.25">
      <c r="A776" s="131" t="s">
        <v>156</v>
      </c>
      <c r="B776" s="132" t="s">
        <v>165</v>
      </c>
      <c r="C776" s="131" t="s">
        <v>156</v>
      </c>
      <c r="D776" s="98" t="s">
        <v>165</v>
      </c>
      <c r="E776" s="133">
        <v>4767</v>
      </c>
      <c r="F776" s="134" t="s">
        <v>86</v>
      </c>
      <c r="G776" s="135" t="s">
        <v>144</v>
      </c>
      <c r="H776" s="140" t="s">
        <v>319</v>
      </c>
      <c r="I776" s="147">
        <v>17</v>
      </c>
    </row>
    <row r="777" spans="1:9" ht="16.899999999999999" customHeight="1" x14ac:dyDescent="0.25">
      <c r="A777" s="131" t="s">
        <v>156</v>
      </c>
      <c r="B777" s="132" t="s">
        <v>248</v>
      </c>
      <c r="C777" s="131" t="s">
        <v>156</v>
      </c>
      <c r="D777" s="98" t="s">
        <v>165</v>
      </c>
      <c r="E777" s="133">
        <v>4768</v>
      </c>
      <c r="F777" s="134" t="s">
        <v>87</v>
      </c>
      <c r="G777" s="135" t="s">
        <v>144</v>
      </c>
      <c r="H777" s="140" t="s">
        <v>319</v>
      </c>
      <c r="I777" s="147">
        <v>28</v>
      </c>
    </row>
    <row r="778" spans="1:9" ht="16.899999999999999" customHeight="1" x14ac:dyDescent="0.25">
      <c r="A778" s="131" t="s">
        <v>156</v>
      </c>
      <c r="B778" s="132" t="s">
        <v>165</v>
      </c>
      <c r="C778" s="131" t="s">
        <v>156</v>
      </c>
      <c r="D778" s="98" t="s">
        <v>165</v>
      </c>
      <c r="E778" s="133">
        <v>4769</v>
      </c>
      <c r="F778" s="134" t="s">
        <v>88</v>
      </c>
      <c r="G778" s="135" t="s">
        <v>144</v>
      </c>
      <c r="H778" s="140" t="s">
        <v>319</v>
      </c>
      <c r="I778" s="147">
        <v>5</v>
      </c>
    </row>
    <row r="779" spans="1:9" ht="16.899999999999999" customHeight="1" x14ac:dyDescent="0.25">
      <c r="A779" s="131" t="s">
        <v>156</v>
      </c>
      <c r="B779" s="132" t="s">
        <v>165</v>
      </c>
      <c r="C779" s="131" t="s">
        <v>156</v>
      </c>
      <c r="D779" s="98" t="s">
        <v>165</v>
      </c>
      <c r="E779" s="133">
        <v>4770</v>
      </c>
      <c r="F779" s="134" t="s">
        <v>89</v>
      </c>
      <c r="G779" s="135" t="s">
        <v>144</v>
      </c>
      <c r="H779" s="140" t="s">
        <v>319</v>
      </c>
      <c r="I779" s="147">
        <v>33</v>
      </c>
    </row>
    <row r="780" spans="1:9" ht="16.899999999999999" customHeight="1" x14ac:dyDescent="0.25">
      <c r="A780" s="131" t="s">
        <v>156</v>
      </c>
      <c r="B780" s="132" t="s">
        <v>248</v>
      </c>
      <c r="C780" s="131" t="s">
        <v>156</v>
      </c>
      <c r="D780" s="98" t="s">
        <v>165</v>
      </c>
      <c r="E780" s="133">
        <v>6673</v>
      </c>
      <c r="F780" s="134" t="s">
        <v>90</v>
      </c>
      <c r="G780" s="135" t="s">
        <v>144</v>
      </c>
      <c r="H780" s="140" t="s">
        <v>319</v>
      </c>
      <c r="I780" s="147">
        <v>71</v>
      </c>
    </row>
    <row r="781" spans="1:9" ht="16.899999999999999" customHeight="1" x14ac:dyDescent="0.25">
      <c r="A781" s="131" t="s">
        <v>156</v>
      </c>
      <c r="B781" s="132" t="s">
        <v>166</v>
      </c>
      <c r="C781" s="131" t="s">
        <v>156</v>
      </c>
      <c r="D781" s="98" t="s">
        <v>172</v>
      </c>
      <c r="E781" s="133">
        <v>4771</v>
      </c>
      <c r="F781" s="134" t="s">
        <v>91</v>
      </c>
      <c r="G781" s="135" t="s">
        <v>144</v>
      </c>
      <c r="H781" s="140" t="s">
        <v>319</v>
      </c>
      <c r="I781" s="147">
        <v>51</v>
      </c>
    </row>
    <row r="782" spans="1:9" ht="16.899999999999999" customHeight="1" x14ac:dyDescent="0.25">
      <c r="A782" s="131" t="s">
        <v>156</v>
      </c>
      <c r="B782" s="132" t="s">
        <v>166</v>
      </c>
      <c r="C782" s="131" t="s">
        <v>156</v>
      </c>
      <c r="D782" s="98" t="s">
        <v>172</v>
      </c>
      <c r="E782" s="133">
        <v>4772</v>
      </c>
      <c r="F782" s="134" t="s">
        <v>92</v>
      </c>
      <c r="G782" s="135" t="s">
        <v>144</v>
      </c>
      <c r="H782" s="140" t="s">
        <v>319</v>
      </c>
      <c r="I782" s="147">
        <v>23</v>
      </c>
    </row>
    <row r="783" spans="1:9" ht="16.899999999999999" customHeight="1" x14ac:dyDescent="0.25">
      <c r="A783" s="131" t="s">
        <v>156</v>
      </c>
      <c r="B783" s="132" t="s">
        <v>166</v>
      </c>
      <c r="C783" s="131" t="s">
        <v>156</v>
      </c>
      <c r="D783" s="98" t="s">
        <v>172</v>
      </c>
      <c r="E783" s="133">
        <v>4773</v>
      </c>
      <c r="F783" s="134" t="s">
        <v>93</v>
      </c>
      <c r="G783" s="135" t="s">
        <v>144</v>
      </c>
      <c r="H783" s="140" t="s">
        <v>319</v>
      </c>
      <c r="I783" s="147">
        <v>8</v>
      </c>
    </row>
    <row r="784" spans="1:9" ht="16.899999999999999" customHeight="1" x14ac:dyDescent="0.25">
      <c r="A784" s="131" t="s">
        <v>156</v>
      </c>
      <c r="B784" s="132" t="s">
        <v>166</v>
      </c>
      <c r="C784" s="131" t="s">
        <v>156</v>
      </c>
      <c r="D784" s="98" t="s">
        <v>172</v>
      </c>
      <c r="E784" s="133">
        <v>4774</v>
      </c>
      <c r="F784" s="134" t="s">
        <v>189</v>
      </c>
      <c r="G784" s="135" t="s">
        <v>144</v>
      </c>
      <c r="H784" s="140" t="s">
        <v>319</v>
      </c>
      <c r="I784" s="147">
        <v>17</v>
      </c>
    </row>
    <row r="785" spans="1:9" ht="16.899999999999999" customHeight="1" x14ac:dyDescent="0.25">
      <c r="A785" s="131" t="s">
        <v>156</v>
      </c>
      <c r="B785" s="132" t="s">
        <v>166</v>
      </c>
      <c r="C785" s="131" t="s">
        <v>156</v>
      </c>
      <c r="D785" s="98" t="s">
        <v>172</v>
      </c>
      <c r="E785" s="133">
        <v>6670</v>
      </c>
      <c r="F785" s="134" t="s">
        <v>94</v>
      </c>
      <c r="G785" s="135" t="s">
        <v>144</v>
      </c>
      <c r="H785" s="140" t="s">
        <v>319</v>
      </c>
      <c r="I785" s="147">
        <v>14</v>
      </c>
    </row>
    <row r="786" spans="1:9" ht="16.899999999999999" customHeight="1" x14ac:dyDescent="0.25">
      <c r="A786" s="131" t="s">
        <v>156</v>
      </c>
      <c r="B786" s="132" t="s">
        <v>166</v>
      </c>
      <c r="C786" s="131" t="s">
        <v>156</v>
      </c>
      <c r="D786" s="98" t="s">
        <v>172</v>
      </c>
      <c r="E786" s="133">
        <v>7119</v>
      </c>
      <c r="F786" s="134" t="s">
        <v>95</v>
      </c>
      <c r="G786" s="135" t="s">
        <v>144</v>
      </c>
      <c r="H786" s="140" t="s">
        <v>319</v>
      </c>
      <c r="I786" s="147">
        <v>17</v>
      </c>
    </row>
    <row r="787" spans="1:9" ht="16.899999999999999" customHeight="1" x14ac:dyDescent="0.25">
      <c r="A787" s="131" t="s">
        <v>156</v>
      </c>
      <c r="B787" s="132" t="s">
        <v>166</v>
      </c>
      <c r="C787" s="131" t="s">
        <v>156</v>
      </c>
      <c r="D787" s="98" t="s">
        <v>172</v>
      </c>
      <c r="E787" s="133">
        <v>31637</v>
      </c>
      <c r="F787" s="134" t="s">
        <v>315</v>
      </c>
      <c r="G787" s="135" t="s">
        <v>144</v>
      </c>
      <c r="H787" s="140" t="s">
        <v>319</v>
      </c>
      <c r="I787" s="147">
        <v>11</v>
      </c>
    </row>
    <row r="788" spans="1:9" ht="16.899999999999999" customHeight="1" x14ac:dyDescent="0.25">
      <c r="A788" s="131" t="s">
        <v>156</v>
      </c>
      <c r="B788" s="132" t="s">
        <v>158</v>
      </c>
      <c r="C788" s="131" t="s">
        <v>156</v>
      </c>
      <c r="D788" s="98" t="s">
        <v>158</v>
      </c>
      <c r="E788" s="133">
        <v>4730</v>
      </c>
      <c r="F788" s="134" t="s">
        <v>96</v>
      </c>
      <c r="G788" s="135" t="s">
        <v>144</v>
      </c>
      <c r="H788" s="140" t="s">
        <v>319</v>
      </c>
      <c r="I788" s="147">
        <v>76</v>
      </c>
    </row>
    <row r="789" spans="1:9" ht="16.899999999999999" customHeight="1" x14ac:dyDescent="0.25">
      <c r="A789" s="131" t="s">
        <v>156</v>
      </c>
      <c r="B789" s="132" t="s">
        <v>158</v>
      </c>
      <c r="C789" s="131" t="s">
        <v>156</v>
      </c>
      <c r="D789" s="98" t="s">
        <v>158</v>
      </c>
      <c r="E789" s="133">
        <v>4731</v>
      </c>
      <c r="F789" s="134" t="s">
        <v>97</v>
      </c>
      <c r="G789" s="135" t="s">
        <v>144</v>
      </c>
      <c r="H789" s="140" t="s">
        <v>319</v>
      </c>
      <c r="I789" s="147">
        <v>24</v>
      </c>
    </row>
    <row r="790" spans="1:9" ht="16.899999999999999" customHeight="1" x14ac:dyDescent="0.25">
      <c r="A790" s="131" t="s">
        <v>156</v>
      </c>
      <c r="B790" s="132" t="s">
        <v>158</v>
      </c>
      <c r="C790" s="131" t="s">
        <v>156</v>
      </c>
      <c r="D790" s="98" t="s">
        <v>158</v>
      </c>
      <c r="E790" s="133">
        <v>4732</v>
      </c>
      <c r="F790" s="134" t="s">
        <v>190</v>
      </c>
      <c r="G790" s="135" t="s">
        <v>144</v>
      </c>
      <c r="H790" s="140" t="s">
        <v>319</v>
      </c>
      <c r="I790" s="147">
        <v>24</v>
      </c>
    </row>
    <row r="791" spans="1:9" ht="16.899999999999999" customHeight="1" x14ac:dyDescent="0.25">
      <c r="A791" s="131" t="s">
        <v>156</v>
      </c>
      <c r="B791" s="132" t="s">
        <v>158</v>
      </c>
      <c r="C791" s="131" t="s">
        <v>156</v>
      </c>
      <c r="D791" s="98" t="s">
        <v>158</v>
      </c>
      <c r="E791" s="133">
        <v>4733</v>
      </c>
      <c r="F791" s="134" t="s">
        <v>98</v>
      </c>
      <c r="G791" s="135" t="s">
        <v>144</v>
      </c>
      <c r="H791" s="140" t="s">
        <v>319</v>
      </c>
      <c r="I791" s="147">
        <v>15</v>
      </c>
    </row>
    <row r="792" spans="1:9" ht="16.899999999999999" customHeight="1" x14ac:dyDescent="0.25">
      <c r="A792" s="131" t="s">
        <v>156</v>
      </c>
      <c r="B792" s="132" t="s">
        <v>158</v>
      </c>
      <c r="C792" s="131" t="s">
        <v>156</v>
      </c>
      <c r="D792" s="98" t="s">
        <v>158</v>
      </c>
      <c r="E792" s="133">
        <v>4734</v>
      </c>
      <c r="F792" s="134" t="s">
        <v>191</v>
      </c>
      <c r="G792" s="135" t="s">
        <v>144</v>
      </c>
      <c r="H792" s="140" t="s">
        <v>319</v>
      </c>
      <c r="I792" s="147">
        <v>10</v>
      </c>
    </row>
    <row r="793" spans="1:9" ht="16.899999999999999" customHeight="1" x14ac:dyDescent="0.25">
      <c r="A793" s="131" t="s">
        <v>156</v>
      </c>
      <c r="B793" s="132" t="s">
        <v>158</v>
      </c>
      <c r="C793" s="131" t="s">
        <v>156</v>
      </c>
      <c r="D793" s="98" t="s">
        <v>158</v>
      </c>
      <c r="E793" s="133">
        <v>7712</v>
      </c>
      <c r="F793" s="134" t="s">
        <v>99</v>
      </c>
      <c r="G793" s="135" t="s">
        <v>144</v>
      </c>
      <c r="H793" s="140" t="s">
        <v>319</v>
      </c>
      <c r="I793" s="147">
        <v>20</v>
      </c>
    </row>
    <row r="794" spans="1:9" ht="16.899999999999999" customHeight="1" x14ac:dyDescent="0.25">
      <c r="A794" s="131" t="s">
        <v>156</v>
      </c>
      <c r="B794" s="132" t="s">
        <v>158</v>
      </c>
      <c r="C794" s="131" t="s">
        <v>156</v>
      </c>
      <c r="D794" s="98" t="s">
        <v>158</v>
      </c>
      <c r="E794" s="133">
        <v>9871</v>
      </c>
      <c r="F794" s="134" t="s">
        <v>100</v>
      </c>
      <c r="G794" s="135" t="s">
        <v>144</v>
      </c>
      <c r="H794" s="140" t="s">
        <v>319</v>
      </c>
      <c r="I794" s="147">
        <v>10</v>
      </c>
    </row>
    <row r="795" spans="1:9" ht="16.899999999999999" customHeight="1" x14ac:dyDescent="0.25">
      <c r="A795" s="131" t="s">
        <v>156</v>
      </c>
      <c r="B795" s="132" t="s">
        <v>158</v>
      </c>
      <c r="C795" s="131" t="s">
        <v>156</v>
      </c>
      <c r="D795" s="98" t="s">
        <v>158</v>
      </c>
      <c r="E795" s="133">
        <v>12166</v>
      </c>
      <c r="F795" s="134" t="s">
        <v>101</v>
      </c>
      <c r="G795" s="135" t="s">
        <v>144</v>
      </c>
      <c r="H795" s="140" t="s">
        <v>319</v>
      </c>
      <c r="I795" s="147">
        <v>22</v>
      </c>
    </row>
    <row r="796" spans="1:9" ht="16.899999999999999" customHeight="1" x14ac:dyDescent="0.25">
      <c r="A796" s="131" t="s">
        <v>156</v>
      </c>
      <c r="B796" s="132" t="s">
        <v>160</v>
      </c>
      <c r="C796" s="131" t="s">
        <v>156</v>
      </c>
      <c r="D796" s="98" t="s">
        <v>173</v>
      </c>
      <c r="E796" s="133">
        <v>4692</v>
      </c>
      <c r="F796" s="134" t="s">
        <v>102</v>
      </c>
      <c r="G796" s="135" t="s">
        <v>144</v>
      </c>
      <c r="H796" s="140" t="s">
        <v>319</v>
      </c>
      <c r="I796" s="147">
        <v>27</v>
      </c>
    </row>
    <row r="797" spans="1:9" ht="16.899999999999999" customHeight="1" x14ac:dyDescent="0.25">
      <c r="A797" s="131" t="s">
        <v>156</v>
      </c>
      <c r="B797" s="132" t="s">
        <v>160</v>
      </c>
      <c r="C797" s="131" t="s">
        <v>156</v>
      </c>
      <c r="D797" s="98" t="s">
        <v>173</v>
      </c>
      <c r="E797" s="133">
        <v>4693</v>
      </c>
      <c r="F797" s="134" t="s">
        <v>103</v>
      </c>
      <c r="G797" s="135" t="s">
        <v>144</v>
      </c>
      <c r="H797" s="140" t="s">
        <v>319</v>
      </c>
      <c r="I797" s="147">
        <v>8</v>
      </c>
    </row>
    <row r="798" spans="1:9" ht="16.899999999999999" customHeight="1" x14ac:dyDescent="0.25">
      <c r="A798" s="131" t="s">
        <v>156</v>
      </c>
      <c r="B798" s="132" t="s">
        <v>160</v>
      </c>
      <c r="C798" s="131" t="s">
        <v>156</v>
      </c>
      <c r="D798" s="98" t="s">
        <v>173</v>
      </c>
      <c r="E798" s="133">
        <v>4694</v>
      </c>
      <c r="F798" s="134" t="s">
        <v>104</v>
      </c>
      <c r="G798" s="135" t="s">
        <v>144</v>
      </c>
      <c r="H798" s="140" t="s">
        <v>319</v>
      </c>
      <c r="I798" s="147">
        <v>15</v>
      </c>
    </row>
    <row r="799" spans="1:9" ht="16.899999999999999" customHeight="1" x14ac:dyDescent="0.25">
      <c r="A799" s="131" t="s">
        <v>156</v>
      </c>
      <c r="B799" s="132" t="s">
        <v>160</v>
      </c>
      <c r="C799" s="131" t="s">
        <v>156</v>
      </c>
      <c r="D799" s="98" t="s">
        <v>173</v>
      </c>
      <c r="E799" s="133">
        <v>7089</v>
      </c>
      <c r="F799" s="134" t="s">
        <v>105</v>
      </c>
      <c r="G799" s="135" t="s">
        <v>144</v>
      </c>
      <c r="H799" s="140" t="s">
        <v>319</v>
      </c>
      <c r="I799" s="147">
        <v>12</v>
      </c>
    </row>
    <row r="800" spans="1:9" ht="16.899999999999999" customHeight="1" x14ac:dyDescent="0.25">
      <c r="A800" s="131" t="s">
        <v>156</v>
      </c>
      <c r="B800" s="132" t="s">
        <v>167</v>
      </c>
      <c r="C800" s="131" t="s">
        <v>156</v>
      </c>
      <c r="D800" s="98" t="s">
        <v>167</v>
      </c>
      <c r="E800" s="133">
        <v>4711</v>
      </c>
      <c r="F800" s="134" t="s">
        <v>106</v>
      </c>
      <c r="G800" s="135" t="s">
        <v>144</v>
      </c>
      <c r="H800" s="140" t="s">
        <v>319</v>
      </c>
      <c r="I800" s="147">
        <v>94</v>
      </c>
    </row>
    <row r="801" spans="1:9" ht="16.899999999999999" customHeight="1" x14ac:dyDescent="0.25">
      <c r="A801" s="131" t="s">
        <v>156</v>
      </c>
      <c r="B801" s="132" t="s">
        <v>167</v>
      </c>
      <c r="C801" s="131" t="s">
        <v>156</v>
      </c>
      <c r="D801" s="98" t="s">
        <v>167</v>
      </c>
      <c r="E801" s="133">
        <v>4712</v>
      </c>
      <c r="F801" s="134" t="s">
        <v>107</v>
      </c>
      <c r="G801" s="135" t="s">
        <v>144</v>
      </c>
      <c r="H801" s="140" t="s">
        <v>319</v>
      </c>
      <c r="I801" s="147">
        <v>16</v>
      </c>
    </row>
    <row r="802" spans="1:9" ht="16.899999999999999" customHeight="1" x14ac:dyDescent="0.25">
      <c r="A802" s="131" t="s">
        <v>156</v>
      </c>
      <c r="B802" s="132" t="s">
        <v>167</v>
      </c>
      <c r="C802" s="131" t="s">
        <v>156</v>
      </c>
      <c r="D802" s="98" t="s">
        <v>167</v>
      </c>
      <c r="E802" s="133">
        <v>4713</v>
      </c>
      <c r="F802" s="134" t="s">
        <v>108</v>
      </c>
      <c r="G802" s="135" t="s">
        <v>144</v>
      </c>
      <c r="H802" s="140" t="s">
        <v>319</v>
      </c>
      <c r="I802" s="147">
        <v>21</v>
      </c>
    </row>
    <row r="803" spans="1:9" ht="16.899999999999999" customHeight="1" x14ac:dyDescent="0.25">
      <c r="A803" s="131" t="s">
        <v>156</v>
      </c>
      <c r="B803" s="132" t="s">
        <v>167</v>
      </c>
      <c r="C803" s="131" t="s">
        <v>156</v>
      </c>
      <c r="D803" s="98" t="s">
        <v>167</v>
      </c>
      <c r="E803" s="133">
        <v>4714</v>
      </c>
      <c r="F803" s="134" t="s">
        <v>109</v>
      </c>
      <c r="G803" s="135" t="s">
        <v>144</v>
      </c>
      <c r="H803" s="140" t="s">
        <v>319</v>
      </c>
      <c r="I803" s="147">
        <v>21</v>
      </c>
    </row>
    <row r="804" spans="1:9" ht="16.899999999999999" customHeight="1" x14ac:dyDescent="0.25">
      <c r="A804" s="131" t="s">
        <v>156</v>
      </c>
      <c r="B804" s="132" t="s">
        <v>167</v>
      </c>
      <c r="C804" s="131" t="s">
        <v>156</v>
      </c>
      <c r="D804" s="98" t="s">
        <v>167</v>
      </c>
      <c r="E804" s="133">
        <v>4715</v>
      </c>
      <c r="F804" s="134" t="s">
        <v>110</v>
      </c>
      <c r="G804" s="135" t="s">
        <v>144</v>
      </c>
      <c r="H804" s="140" t="s">
        <v>319</v>
      </c>
      <c r="I804" s="147">
        <v>46</v>
      </c>
    </row>
    <row r="805" spans="1:9" ht="16.899999999999999" customHeight="1" x14ac:dyDescent="0.25">
      <c r="A805" s="131" t="s">
        <v>156</v>
      </c>
      <c r="B805" s="132" t="s">
        <v>167</v>
      </c>
      <c r="C805" s="131" t="s">
        <v>156</v>
      </c>
      <c r="D805" s="98" t="s">
        <v>167</v>
      </c>
      <c r="E805" s="133">
        <v>4716</v>
      </c>
      <c r="F805" s="134" t="s">
        <v>111</v>
      </c>
      <c r="G805" s="135" t="s">
        <v>144</v>
      </c>
      <c r="H805" s="140" t="s">
        <v>319</v>
      </c>
      <c r="I805" s="147">
        <v>65</v>
      </c>
    </row>
    <row r="806" spans="1:9" ht="16.899999999999999" customHeight="1" x14ac:dyDescent="0.25">
      <c r="A806" s="131" t="s">
        <v>156</v>
      </c>
      <c r="B806" s="132" t="s">
        <v>167</v>
      </c>
      <c r="C806" s="131" t="s">
        <v>156</v>
      </c>
      <c r="D806" s="98" t="s">
        <v>167</v>
      </c>
      <c r="E806" s="133">
        <v>4717</v>
      </c>
      <c r="F806" s="134" t="s">
        <v>112</v>
      </c>
      <c r="G806" s="135" t="s">
        <v>144</v>
      </c>
      <c r="H806" s="140" t="s">
        <v>319</v>
      </c>
      <c r="I806" s="147">
        <v>26</v>
      </c>
    </row>
    <row r="807" spans="1:9" ht="16.899999999999999" customHeight="1" x14ac:dyDescent="0.25">
      <c r="A807" s="131" t="s">
        <v>156</v>
      </c>
      <c r="B807" s="132" t="s">
        <v>167</v>
      </c>
      <c r="C807" s="131" t="s">
        <v>156</v>
      </c>
      <c r="D807" s="98" t="s">
        <v>167</v>
      </c>
      <c r="E807" s="133">
        <v>7711</v>
      </c>
      <c r="F807" s="134" t="s">
        <v>282</v>
      </c>
      <c r="G807" s="135" t="s">
        <v>144</v>
      </c>
      <c r="H807" s="140" t="s">
        <v>319</v>
      </c>
      <c r="I807" s="147">
        <v>70</v>
      </c>
    </row>
    <row r="808" spans="1:9" ht="16.899999999999999" customHeight="1" x14ac:dyDescent="0.25">
      <c r="A808" s="131" t="s">
        <v>156</v>
      </c>
      <c r="B808" s="132" t="s">
        <v>167</v>
      </c>
      <c r="C808" s="131" t="s">
        <v>156</v>
      </c>
      <c r="D808" s="98" t="s">
        <v>167</v>
      </c>
      <c r="E808" s="133">
        <v>7032</v>
      </c>
      <c r="F808" s="134" t="s">
        <v>113</v>
      </c>
      <c r="G808" s="135" t="s">
        <v>144</v>
      </c>
      <c r="H808" s="140" t="s">
        <v>319</v>
      </c>
      <c r="I808" s="147">
        <v>23</v>
      </c>
    </row>
    <row r="809" spans="1:9" ht="16.899999999999999" customHeight="1" x14ac:dyDescent="0.25">
      <c r="A809" s="131" t="s">
        <v>156</v>
      </c>
      <c r="B809" s="132" t="s">
        <v>167</v>
      </c>
      <c r="C809" s="131" t="s">
        <v>156</v>
      </c>
      <c r="D809" s="98" t="s">
        <v>167</v>
      </c>
      <c r="E809" s="133">
        <v>11327</v>
      </c>
      <c r="F809" s="134" t="s">
        <v>114</v>
      </c>
      <c r="G809" s="135" t="s">
        <v>144</v>
      </c>
      <c r="H809" s="140" t="s">
        <v>319</v>
      </c>
      <c r="I809" s="147">
        <v>22</v>
      </c>
    </row>
    <row r="810" spans="1:9" ht="16.899999999999999" customHeight="1" x14ac:dyDescent="0.25">
      <c r="A810" s="131" t="s">
        <v>156</v>
      </c>
      <c r="B810" s="132" t="s">
        <v>166</v>
      </c>
      <c r="C810" s="131" t="s">
        <v>156</v>
      </c>
      <c r="D810" s="98" t="s">
        <v>174</v>
      </c>
      <c r="E810" s="133">
        <v>4780</v>
      </c>
      <c r="F810" s="134" t="s">
        <v>115</v>
      </c>
      <c r="G810" s="135" t="s">
        <v>144</v>
      </c>
      <c r="H810" s="140" t="s">
        <v>319</v>
      </c>
      <c r="I810" s="147">
        <v>9</v>
      </c>
    </row>
    <row r="811" spans="1:9" ht="16.899999999999999" customHeight="1" x14ac:dyDescent="0.25">
      <c r="A811" s="131" t="s">
        <v>156</v>
      </c>
      <c r="B811" s="132" t="s">
        <v>165</v>
      </c>
      <c r="C811" s="131" t="s">
        <v>156</v>
      </c>
      <c r="D811" s="98" t="s">
        <v>174</v>
      </c>
      <c r="E811" s="133">
        <v>6671</v>
      </c>
      <c r="F811" s="134" t="s">
        <v>116</v>
      </c>
      <c r="G811" s="135" t="s">
        <v>144</v>
      </c>
      <c r="H811" s="140" t="s">
        <v>319</v>
      </c>
      <c r="I811" s="147">
        <v>4</v>
      </c>
    </row>
    <row r="812" spans="1:9" ht="16.899999999999999" customHeight="1" x14ac:dyDescent="0.25">
      <c r="A812" s="131" t="s">
        <v>156</v>
      </c>
      <c r="B812" s="132" t="s">
        <v>166</v>
      </c>
      <c r="C812" s="131" t="s">
        <v>156</v>
      </c>
      <c r="D812" s="98" t="s">
        <v>174</v>
      </c>
      <c r="E812" s="133">
        <v>6819</v>
      </c>
      <c r="F812" s="134" t="s">
        <v>117</v>
      </c>
      <c r="G812" s="135" t="s">
        <v>144</v>
      </c>
      <c r="H812" s="140" t="s">
        <v>319</v>
      </c>
      <c r="I812" s="147">
        <v>5</v>
      </c>
    </row>
    <row r="813" spans="1:9" ht="16.899999999999999" customHeight="1" x14ac:dyDescent="0.25">
      <c r="A813" s="131" t="s">
        <v>156</v>
      </c>
      <c r="B813" s="132" t="s">
        <v>157</v>
      </c>
      <c r="C813" s="131" t="s">
        <v>156</v>
      </c>
      <c r="D813" s="98" t="s">
        <v>157</v>
      </c>
      <c r="E813" s="133">
        <v>4742</v>
      </c>
      <c r="F813" s="134" t="s">
        <v>118</v>
      </c>
      <c r="G813" s="135" t="s">
        <v>144</v>
      </c>
      <c r="H813" s="140" t="s">
        <v>319</v>
      </c>
      <c r="I813" s="147">
        <v>249</v>
      </c>
    </row>
    <row r="814" spans="1:9" ht="16.899999999999999" customHeight="1" x14ac:dyDescent="0.25">
      <c r="A814" s="131" t="s">
        <v>156</v>
      </c>
      <c r="B814" s="132" t="s">
        <v>157</v>
      </c>
      <c r="C814" s="131" t="s">
        <v>156</v>
      </c>
      <c r="D814" s="98" t="s">
        <v>157</v>
      </c>
      <c r="E814" s="133">
        <v>4744</v>
      </c>
      <c r="F814" s="134" t="s">
        <v>119</v>
      </c>
      <c r="G814" s="135" t="s">
        <v>144</v>
      </c>
      <c r="H814" s="140" t="s">
        <v>319</v>
      </c>
      <c r="I814" s="147">
        <v>34</v>
      </c>
    </row>
    <row r="815" spans="1:9" ht="16.899999999999999" customHeight="1" x14ac:dyDescent="0.25">
      <c r="A815" s="131" t="s">
        <v>156</v>
      </c>
      <c r="B815" s="132" t="s">
        <v>157</v>
      </c>
      <c r="C815" s="131" t="s">
        <v>156</v>
      </c>
      <c r="D815" s="98" t="s">
        <v>157</v>
      </c>
      <c r="E815" s="133">
        <v>4745</v>
      </c>
      <c r="F815" s="134" t="s">
        <v>120</v>
      </c>
      <c r="G815" s="135" t="s">
        <v>144</v>
      </c>
      <c r="H815" s="140" t="s">
        <v>319</v>
      </c>
      <c r="I815" s="147">
        <v>63</v>
      </c>
    </row>
    <row r="816" spans="1:9" ht="16.899999999999999" customHeight="1" x14ac:dyDescent="0.25">
      <c r="A816" s="131" t="s">
        <v>156</v>
      </c>
      <c r="B816" s="132" t="s">
        <v>157</v>
      </c>
      <c r="C816" s="131" t="s">
        <v>156</v>
      </c>
      <c r="D816" s="98" t="s">
        <v>157</v>
      </c>
      <c r="E816" s="133">
        <v>4746</v>
      </c>
      <c r="F816" s="134" t="s">
        <v>121</v>
      </c>
      <c r="G816" s="135" t="s">
        <v>144</v>
      </c>
      <c r="H816" s="140" t="s">
        <v>319</v>
      </c>
      <c r="I816" s="147">
        <v>15</v>
      </c>
    </row>
    <row r="817" spans="1:9" ht="16.899999999999999" customHeight="1" x14ac:dyDescent="0.25">
      <c r="A817" s="131" t="s">
        <v>156</v>
      </c>
      <c r="B817" s="132" t="s">
        <v>157</v>
      </c>
      <c r="C817" s="131" t="s">
        <v>156</v>
      </c>
      <c r="D817" s="98" t="s">
        <v>157</v>
      </c>
      <c r="E817" s="133">
        <v>4747</v>
      </c>
      <c r="F817" s="134" t="s">
        <v>193</v>
      </c>
      <c r="G817" s="135" t="s">
        <v>144</v>
      </c>
      <c r="H817" s="140" t="s">
        <v>319</v>
      </c>
      <c r="I817" s="147">
        <v>25</v>
      </c>
    </row>
    <row r="818" spans="1:9" ht="16.899999999999999" customHeight="1" x14ac:dyDescent="0.25">
      <c r="A818" s="131" t="s">
        <v>156</v>
      </c>
      <c r="B818" s="132" t="s">
        <v>156</v>
      </c>
      <c r="C818" s="131" t="s">
        <v>156</v>
      </c>
      <c r="D818" s="98" t="s">
        <v>157</v>
      </c>
      <c r="E818" s="133">
        <v>4743</v>
      </c>
      <c r="F818" s="134" t="s">
        <v>122</v>
      </c>
      <c r="G818" s="135" t="s">
        <v>144</v>
      </c>
      <c r="H818" s="140" t="s">
        <v>319</v>
      </c>
      <c r="I818" s="147">
        <v>114</v>
      </c>
    </row>
    <row r="819" spans="1:9" ht="16.899999999999999" customHeight="1" x14ac:dyDescent="0.25">
      <c r="A819" s="131" t="s">
        <v>156</v>
      </c>
      <c r="B819" s="132" t="s">
        <v>156</v>
      </c>
      <c r="C819" s="131" t="s">
        <v>156</v>
      </c>
      <c r="D819" s="98" t="s">
        <v>157</v>
      </c>
      <c r="E819" s="133">
        <v>4748</v>
      </c>
      <c r="F819" s="134" t="s">
        <v>123</v>
      </c>
      <c r="G819" s="135" t="s">
        <v>144</v>
      </c>
      <c r="H819" s="140" t="s">
        <v>319</v>
      </c>
      <c r="I819" s="147">
        <v>38</v>
      </c>
    </row>
    <row r="820" spans="1:9" ht="16.899999999999999" customHeight="1" x14ac:dyDescent="0.25">
      <c r="A820" s="131" t="s">
        <v>156</v>
      </c>
      <c r="B820" s="132" t="s">
        <v>156</v>
      </c>
      <c r="C820" s="131" t="s">
        <v>156</v>
      </c>
      <c r="D820" s="98" t="s">
        <v>157</v>
      </c>
      <c r="E820" s="133">
        <v>4749</v>
      </c>
      <c r="F820" s="134" t="s">
        <v>124</v>
      </c>
      <c r="G820" s="135" t="s">
        <v>144</v>
      </c>
      <c r="H820" s="140" t="s">
        <v>319</v>
      </c>
      <c r="I820" s="147">
        <v>28</v>
      </c>
    </row>
    <row r="821" spans="1:9" ht="16.899999999999999" customHeight="1" x14ac:dyDescent="0.25">
      <c r="A821" s="131" t="s">
        <v>156</v>
      </c>
      <c r="B821" s="132" t="s">
        <v>157</v>
      </c>
      <c r="C821" s="131" t="s">
        <v>156</v>
      </c>
      <c r="D821" s="98" t="s">
        <v>157</v>
      </c>
      <c r="E821" s="133">
        <v>6843</v>
      </c>
      <c r="F821" s="134" t="s">
        <v>126</v>
      </c>
      <c r="G821" s="135" t="s">
        <v>144</v>
      </c>
      <c r="H821" s="140" t="s">
        <v>319</v>
      </c>
      <c r="I821" s="147">
        <v>33</v>
      </c>
    </row>
    <row r="822" spans="1:9" ht="16.899999999999999" customHeight="1" x14ac:dyDescent="0.25">
      <c r="A822" s="131" t="s">
        <v>156</v>
      </c>
      <c r="B822" s="132" t="s">
        <v>157</v>
      </c>
      <c r="C822" s="131" t="s">
        <v>156</v>
      </c>
      <c r="D822" s="98" t="s">
        <v>157</v>
      </c>
      <c r="E822" s="133">
        <v>6812</v>
      </c>
      <c r="F822" s="134" t="s">
        <v>127</v>
      </c>
      <c r="G822" s="135" t="s">
        <v>144</v>
      </c>
      <c r="H822" s="140" t="s">
        <v>319</v>
      </c>
      <c r="I822" s="147">
        <v>27</v>
      </c>
    </row>
    <row r="823" spans="1:9" ht="16.899999999999999" customHeight="1" x14ac:dyDescent="0.25">
      <c r="A823" s="131" t="s">
        <v>156</v>
      </c>
      <c r="B823" s="132" t="s">
        <v>157</v>
      </c>
      <c r="C823" s="131" t="s">
        <v>156</v>
      </c>
      <c r="D823" s="98" t="s">
        <v>157</v>
      </c>
      <c r="E823" s="133">
        <v>8803</v>
      </c>
      <c r="F823" s="134" t="s">
        <v>128</v>
      </c>
      <c r="G823" s="135" t="s">
        <v>144</v>
      </c>
      <c r="H823" s="140" t="s">
        <v>319</v>
      </c>
      <c r="I823" s="147">
        <v>23</v>
      </c>
    </row>
    <row r="824" spans="1:9" ht="16.899999999999999" customHeight="1" x14ac:dyDescent="0.25">
      <c r="A824" s="131" t="s">
        <v>156</v>
      </c>
      <c r="B824" s="132" t="s">
        <v>157</v>
      </c>
      <c r="C824" s="131" t="s">
        <v>156</v>
      </c>
      <c r="D824" s="98" t="s">
        <v>157</v>
      </c>
      <c r="E824" s="133">
        <v>10993</v>
      </c>
      <c r="F824" s="134" t="s">
        <v>194</v>
      </c>
      <c r="G824" s="135" t="s">
        <v>144</v>
      </c>
      <c r="H824" s="140" t="s">
        <v>319</v>
      </c>
      <c r="I824" s="147">
        <v>10</v>
      </c>
    </row>
    <row r="825" spans="1:9" ht="16.899999999999999" customHeight="1" x14ac:dyDescent="0.25">
      <c r="A825" s="131" t="s">
        <v>156</v>
      </c>
      <c r="B825" s="132" t="s">
        <v>157</v>
      </c>
      <c r="C825" s="131" t="s">
        <v>156</v>
      </c>
      <c r="D825" s="98" t="s">
        <v>157</v>
      </c>
      <c r="E825" s="133">
        <v>10879</v>
      </c>
      <c r="F825" s="134" t="s">
        <v>129</v>
      </c>
      <c r="G825" s="135" t="s">
        <v>144</v>
      </c>
      <c r="H825" s="140" t="s">
        <v>319</v>
      </c>
      <c r="I825" s="147">
        <v>27</v>
      </c>
    </row>
    <row r="826" spans="1:9" ht="16.899999999999999" customHeight="1" x14ac:dyDescent="0.25">
      <c r="A826" s="131" t="s">
        <v>156</v>
      </c>
      <c r="B826" s="132" t="s">
        <v>156</v>
      </c>
      <c r="C826" s="131" t="s">
        <v>156</v>
      </c>
      <c r="D826" s="98" t="s">
        <v>157</v>
      </c>
      <c r="E826" s="133">
        <v>25522</v>
      </c>
      <c r="F826" s="134" t="s">
        <v>136</v>
      </c>
      <c r="G826" s="135" t="s">
        <v>144</v>
      </c>
      <c r="H826" s="140" t="s">
        <v>319</v>
      </c>
      <c r="I826" s="147">
        <v>20</v>
      </c>
    </row>
    <row r="827" spans="1:9" ht="16.899999999999999" customHeight="1" x14ac:dyDescent="0.25">
      <c r="A827" s="131" t="s">
        <v>156</v>
      </c>
      <c r="B827" s="132" t="s">
        <v>156</v>
      </c>
      <c r="C827" s="131" t="s">
        <v>156</v>
      </c>
      <c r="D827" s="98" t="s">
        <v>157</v>
      </c>
      <c r="E827" s="133">
        <v>25513</v>
      </c>
      <c r="F827" s="134" t="s">
        <v>224</v>
      </c>
      <c r="G827" s="135" t="s">
        <v>144</v>
      </c>
      <c r="H827" s="140" t="s">
        <v>319</v>
      </c>
      <c r="I827" s="147">
        <v>22</v>
      </c>
    </row>
    <row r="828" spans="1:9" ht="16.899999999999999" customHeight="1" x14ac:dyDescent="0.25">
      <c r="A828" s="131" t="s">
        <v>156</v>
      </c>
      <c r="B828" s="132" t="s">
        <v>156</v>
      </c>
      <c r="C828" s="131" t="s">
        <v>156</v>
      </c>
      <c r="D828" s="98" t="s">
        <v>157</v>
      </c>
      <c r="E828" s="133">
        <v>25508</v>
      </c>
      <c r="F828" s="134" t="s">
        <v>225</v>
      </c>
      <c r="G828" s="135" t="s">
        <v>144</v>
      </c>
      <c r="H828" s="140" t="s">
        <v>319</v>
      </c>
      <c r="I828" s="147">
        <v>19</v>
      </c>
    </row>
    <row r="829" spans="1:9" ht="16.899999999999999" customHeight="1" x14ac:dyDescent="0.25">
      <c r="A829" s="131" t="s">
        <v>156</v>
      </c>
      <c r="B829" s="132" t="s">
        <v>166</v>
      </c>
      <c r="C829" s="131" t="s">
        <v>156</v>
      </c>
      <c r="D829" s="98" t="s">
        <v>166</v>
      </c>
      <c r="E829" s="133">
        <v>4781</v>
      </c>
      <c r="F829" s="134" t="s">
        <v>130</v>
      </c>
      <c r="G829" s="135" t="s">
        <v>144</v>
      </c>
      <c r="H829" s="140" t="s">
        <v>319</v>
      </c>
      <c r="I829" s="147">
        <v>29</v>
      </c>
    </row>
    <row r="830" spans="1:9" ht="16.899999999999999" customHeight="1" x14ac:dyDescent="0.25">
      <c r="A830" s="131" t="s">
        <v>156</v>
      </c>
      <c r="B830" s="132" t="s">
        <v>168</v>
      </c>
      <c r="C830" s="131" t="s">
        <v>156</v>
      </c>
      <c r="D830" s="98" t="s">
        <v>168</v>
      </c>
      <c r="E830" s="133">
        <v>4718</v>
      </c>
      <c r="F830" s="134" t="s">
        <v>131</v>
      </c>
      <c r="G830" s="135" t="s">
        <v>144</v>
      </c>
      <c r="H830" s="140" t="s">
        <v>319</v>
      </c>
      <c r="I830" s="147">
        <v>130</v>
      </c>
    </row>
    <row r="831" spans="1:9" ht="16.899999999999999" customHeight="1" x14ac:dyDescent="0.25">
      <c r="A831" s="131" t="s">
        <v>156</v>
      </c>
      <c r="B831" s="132" t="s">
        <v>168</v>
      </c>
      <c r="C831" s="131" t="s">
        <v>156</v>
      </c>
      <c r="D831" s="98" t="s">
        <v>168</v>
      </c>
      <c r="E831" s="133">
        <v>4720</v>
      </c>
      <c r="F831" s="134" t="s">
        <v>195</v>
      </c>
      <c r="G831" s="135" t="s">
        <v>144</v>
      </c>
      <c r="H831" s="140" t="s">
        <v>319</v>
      </c>
      <c r="I831" s="147">
        <v>18</v>
      </c>
    </row>
    <row r="832" spans="1:9" ht="16.899999999999999" customHeight="1" x14ac:dyDescent="0.25">
      <c r="A832" s="131" t="s">
        <v>156</v>
      </c>
      <c r="B832" s="132" t="s">
        <v>168</v>
      </c>
      <c r="C832" s="131" t="s">
        <v>156</v>
      </c>
      <c r="D832" s="98" t="s">
        <v>168</v>
      </c>
      <c r="E832" s="133">
        <v>4721</v>
      </c>
      <c r="F832" s="134" t="s">
        <v>132</v>
      </c>
      <c r="G832" s="135" t="s">
        <v>144</v>
      </c>
      <c r="H832" s="140" t="s">
        <v>319</v>
      </c>
      <c r="I832" s="147">
        <v>35</v>
      </c>
    </row>
    <row r="833" spans="1:9" ht="16.899999999999999" customHeight="1" x14ac:dyDescent="0.25">
      <c r="A833" s="131" t="s">
        <v>156</v>
      </c>
      <c r="B833" s="132" t="s">
        <v>168</v>
      </c>
      <c r="C833" s="131" t="s">
        <v>156</v>
      </c>
      <c r="D833" s="98" t="s">
        <v>168</v>
      </c>
      <c r="E833" s="133">
        <v>4722</v>
      </c>
      <c r="F833" s="134" t="s">
        <v>133</v>
      </c>
      <c r="G833" s="135" t="s">
        <v>144</v>
      </c>
      <c r="H833" s="140" t="s">
        <v>319</v>
      </c>
      <c r="I833" s="147">
        <v>11</v>
      </c>
    </row>
    <row r="834" spans="1:9" ht="16.899999999999999" customHeight="1" x14ac:dyDescent="0.25">
      <c r="A834" s="131" t="s">
        <v>156</v>
      </c>
      <c r="B834" s="132" t="s">
        <v>168</v>
      </c>
      <c r="C834" s="131" t="s">
        <v>156</v>
      </c>
      <c r="D834" s="98" t="s">
        <v>168</v>
      </c>
      <c r="E834" s="133">
        <v>4723</v>
      </c>
      <c r="F834" s="134" t="s">
        <v>134</v>
      </c>
      <c r="G834" s="135" t="s">
        <v>144</v>
      </c>
      <c r="H834" s="140" t="s">
        <v>319</v>
      </c>
      <c r="I834" s="147">
        <v>10</v>
      </c>
    </row>
    <row r="835" spans="1:9" ht="16.899999999999999" customHeight="1" x14ac:dyDescent="0.25">
      <c r="A835" s="131" t="s">
        <v>156</v>
      </c>
      <c r="B835" s="132" t="s">
        <v>168</v>
      </c>
      <c r="C835" s="131" t="s">
        <v>156</v>
      </c>
      <c r="D835" s="98" t="s">
        <v>168</v>
      </c>
      <c r="E835" s="133">
        <v>4724</v>
      </c>
      <c r="F835" s="134" t="s">
        <v>135</v>
      </c>
      <c r="G835" s="135" t="s">
        <v>144</v>
      </c>
      <c r="H835" s="140" t="s">
        <v>319</v>
      </c>
      <c r="I835" s="147">
        <v>18</v>
      </c>
    </row>
    <row r="836" spans="1:9" ht="16.899999999999999" customHeight="1" x14ac:dyDescent="0.25">
      <c r="A836" s="131" t="s">
        <v>156</v>
      </c>
      <c r="B836" s="132" t="s">
        <v>168</v>
      </c>
      <c r="C836" s="131" t="s">
        <v>156</v>
      </c>
      <c r="D836" s="98" t="s">
        <v>168</v>
      </c>
      <c r="E836" s="133">
        <v>4719</v>
      </c>
      <c r="F836" s="134" t="s">
        <v>136</v>
      </c>
      <c r="G836" s="135" t="s">
        <v>144</v>
      </c>
      <c r="H836" s="140" t="s">
        <v>319</v>
      </c>
      <c r="I836" s="147">
        <v>35</v>
      </c>
    </row>
    <row r="837" spans="1:9" ht="16.899999999999999" customHeight="1" x14ac:dyDescent="0.25">
      <c r="A837" s="131" t="s">
        <v>156</v>
      </c>
      <c r="B837" s="132" t="s">
        <v>168</v>
      </c>
      <c r="C837" s="131" t="s">
        <v>156</v>
      </c>
      <c r="D837" s="98" t="s">
        <v>168</v>
      </c>
      <c r="E837" s="133">
        <v>4725</v>
      </c>
      <c r="F837" s="134" t="s">
        <v>137</v>
      </c>
      <c r="G837" s="135" t="s">
        <v>144</v>
      </c>
      <c r="H837" s="140" t="s">
        <v>319</v>
      </c>
      <c r="I837" s="147">
        <v>16</v>
      </c>
    </row>
    <row r="838" spans="1:9" ht="16.899999999999999" customHeight="1" x14ac:dyDescent="0.25">
      <c r="A838" s="131" t="s">
        <v>156</v>
      </c>
      <c r="B838" s="132" t="s">
        <v>168</v>
      </c>
      <c r="C838" s="131" t="s">
        <v>156</v>
      </c>
      <c r="D838" s="98" t="s">
        <v>168</v>
      </c>
      <c r="E838" s="138">
        <v>4726</v>
      </c>
      <c r="F838" s="134" t="s">
        <v>138</v>
      </c>
      <c r="G838" s="135" t="s">
        <v>144</v>
      </c>
      <c r="H838" s="140" t="s">
        <v>319</v>
      </c>
      <c r="I838" s="147">
        <v>13</v>
      </c>
    </row>
    <row r="839" spans="1:9" ht="16.899999999999999" customHeight="1" x14ac:dyDescent="0.25">
      <c r="A839" s="131" t="s">
        <v>156</v>
      </c>
      <c r="B839" s="132" t="s">
        <v>168</v>
      </c>
      <c r="C839" s="131" t="s">
        <v>156</v>
      </c>
      <c r="D839" s="98" t="s">
        <v>168</v>
      </c>
      <c r="E839" s="133">
        <v>4727</v>
      </c>
      <c r="F839" s="134" t="s">
        <v>139</v>
      </c>
      <c r="G839" s="135" t="s">
        <v>144</v>
      </c>
      <c r="H839" s="140" t="s">
        <v>319</v>
      </c>
      <c r="I839" s="147">
        <v>18</v>
      </c>
    </row>
    <row r="840" spans="1:9" ht="16.899999999999999" customHeight="1" x14ac:dyDescent="0.25">
      <c r="A840" s="131" t="s">
        <v>156</v>
      </c>
      <c r="B840" s="132" t="s">
        <v>168</v>
      </c>
      <c r="C840" s="131" t="s">
        <v>156</v>
      </c>
      <c r="D840" s="98" t="s">
        <v>168</v>
      </c>
      <c r="E840" s="133">
        <v>4728</v>
      </c>
      <c r="F840" s="134" t="s">
        <v>140</v>
      </c>
      <c r="G840" s="135" t="s">
        <v>144</v>
      </c>
      <c r="H840" s="140" t="s">
        <v>319</v>
      </c>
      <c r="I840" s="147">
        <v>38</v>
      </c>
    </row>
    <row r="841" spans="1:9" ht="16.899999999999999" customHeight="1" x14ac:dyDescent="0.25">
      <c r="A841" s="131" t="s">
        <v>156</v>
      </c>
      <c r="B841" s="132" t="s">
        <v>168</v>
      </c>
      <c r="C841" s="131" t="s">
        <v>156</v>
      </c>
      <c r="D841" s="98" t="s">
        <v>168</v>
      </c>
      <c r="E841" s="133">
        <v>4729</v>
      </c>
      <c r="F841" s="134" t="s">
        <v>141</v>
      </c>
      <c r="G841" s="135" t="s">
        <v>144</v>
      </c>
      <c r="H841" s="140" t="s">
        <v>319</v>
      </c>
      <c r="I841" s="147">
        <v>22</v>
      </c>
    </row>
    <row r="842" spans="1:9" ht="16.899999999999999" customHeight="1" x14ac:dyDescent="0.25">
      <c r="A842" s="131" t="s">
        <v>156</v>
      </c>
      <c r="B842" s="132" t="s">
        <v>168</v>
      </c>
      <c r="C842" s="131" t="s">
        <v>156</v>
      </c>
      <c r="D842" s="98" t="s">
        <v>168</v>
      </c>
      <c r="E842" s="133">
        <v>6811</v>
      </c>
      <c r="F842" s="134" t="s">
        <v>142</v>
      </c>
      <c r="G842" s="135" t="s">
        <v>144</v>
      </c>
      <c r="H842" s="140" t="s">
        <v>319</v>
      </c>
      <c r="I842" s="147">
        <v>7</v>
      </c>
    </row>
    <row r="843" spans="1:9" ht="16.899999999999999" customHeight="1" x14ac:dyDescent="0.25">
      <c r="A843" s="131" t="s">
        <v>156</v>
      </c>
      <c r="B843" s="132" t="s">
        <v>168</v>
      </c>
      <c r="C843" s="131" t="s">
        <v>156</v>
      </c>
      <c r="D843" s="98" t="s">
        <v>168</v>
      </c>
      <c r="E843" s="133">
        <v>25511</v>
      </c>
      <c r="F843" s="134" t="s">
        <v>226</v>
      </c>
      <c r="G843" s="135" t="s">
        <v>144</v>
      </c>
      <c r="H843" s="140" t="s">
        <v>319</v>
      </c>
      <c r="I843" s="147">
        <v>5</v>
      </c>
    </row>
    <row r="844" spans="1:9" ht="16.899999999999999" customHeight="1" x14ac:dyDescent="0.25">
      <c r="A844" s="131" t="s">
        <v>342</v>
      </c>
      <c r="B844" s="132" t="s">
        <v>343</v>
      </c>
      <c r="C844" s="131" t="s">
        <v>156</v>
      </c>
      <c r="D844" s="98" t="s">
        <v>156</v>
      </c>
      <c r="E844" s="133">
        <v>4659</v>
      </c>
      <c r="F844" s="134" t="s">
        <v>266</v>
      </c>
      <c r="G844" s="135" t="s">
        <v>143</v>
      </c>
      <c r="H844" s="140" t="s">
        <v>319</v>
      </c>
      <c r="I844" s="153">
        <v>455</v>
      </c>
    </row>
    <row r="845" spans="1:9" ht="16.899999999999999" customHeight="1" x14ac:dyDescent="0.25">
      <c r="A845" s="131" t="s">
        <v>156</v>
      </c>
      <c r="B845" s="132" t="s">
        <v>156</v>
      </c>
      <c r="C845" s="131" t="s">
        <v>156</v>
      </c>
      <c r="D845" s="98" t="s">
        <v>156</v>
      </c>
      <c r="E845" s="133">
        <v>4660</v>
      </c>
      <c r="F845" s="134" t="s">
        <v>3</v>
      </c>
      <c r="G845" s="135" t="s">
        <v>143</v>
      </c>
      <c r="H845" s="140" t="s">
        <v>319</v>
      </c>
      <c r="I845" s="153">
        <v>384</v>
      </c>
    </row>
    <row r="846" spans="1:9" ht="16.899999999999999" customHeight="1" x14ac:dyDescent="0.25">
      <c r="A846" s="131" t="s">
        <v>156</v>
      </c>
      <c r="B846" s="132" t="s">
        <v>156</v>
      </c>
      <c r="C846" s="131" t="s">
        <v>156</v>
      </c>
      <c r="D846" s="98" t="s">
        <v>156</v>
      </c>
      <c r="E846" s="133">
        <v>4661</v>
      </c>
      <c r="F846" s="134" t="s">
        <v>4</v>
      </c>
      <c r="G846" s="135" t="s">
        <v>143</v>
      </c>
      <c r="H846" s="140" t="s">
        <v>319</v>
      </c>
      <c r="I846" s="153">
        <v>44</v>
      </c>
    </row>
    <row r="847" spans="1:9" ht="16.899999999999999" customHeight="1" x14ac:dyDescent="0.25">
      <c r="A847" s="131" t="s">
        <v>156</v>
      </c>
      <c r="B847" s="132" t="s">
        <v>156</v>
      </c>
      <c r="C847" s="131" t="s">
        <v>156</v>
      </c>
      <c r="D847" s="98" t="s">
        <v>156</v>
      </c>
      <c r="E847" s="133">
        <v>4662</v>
      </c>
      <c r="F847" s="134" t="s">
        <v>177</v>
      </c>
      <c r="G847" s="135" t="s">
        <v>143</v>
      </c>
      <c r="H847" s="140" t="s">
        <v>319</v>
      </c>
      <c r="I847" s="153">
        <v>35</v>
      </c>
    </row>
    <row r="848" spans="1:9" ht="16.899999999999999" customHeight="1" x14ac:dyDescent="0.25">
      <c r="A848" s="131" t="s">
        <v>156</v>
      </c>
      <c r="B848" s="132" t="s">
        <v>156</v>
      </c>
      <c r="C848" s="131" t="s">
        <v>156</v>
      </c>
      <c r="D848" s="98" t="s">
        <v>156</v>
      </c>
      <c r="E848" s="133">
        <v>4663</v>
      </c>
      <c r="F848" s="134" t="s">
        <v>5</v>
      </c>
      <c r="G848" s="135" t="s">
        <v>143</v>
      </c>
      <c r="H848" s="140" t="s">
        <v>319</v>
      </c>
      <c r="I848" s="153">
        <v>48</v>
      </c>
    </row>
    <row r="849" spans="1:9" ht="16.899999999999999" customHeight="1" x14ac:dyDescent="0.25">
      <c r="A849" s="131" t="s">
        <v>156</v>
      </c>
      <c r="B849" s="132" t="s">
        <v>156</v>
      </c>
      <c r="C849" s="131" t="s">
        <v>156</v>
      </c>
      <c r="D849" s="98" t="s">
        <v>156</v>
      </c>
      <c r="E849" s="133">
        <v>4664</v>
      </c>
      <c r="F849" s="134" t="s">
        <v>6</v>
      </c>
      <c r="G849" s="135" t="s">
        <v>143</v>
      </c>
      <c r="H849" s="140" t="s">
        <v>319</v>
      </c>
      <c r="I849" s="153">
        <v>21</v>
      </c>
    </row>
    <row r="850" spans="1:9" ht="16.899999999999999" customHeight="1" x14ac:dyDescent="0.25">
      <c r="A850" s="131" t="s">
        <v>156</v>
      </c>
      <c r="B850" s="132" t="s">
        <v>156</v>
      </c>
      <c r="C850" s="131" t="s">
        <v>156</v>
      </c>
      <c r="D850" s="98" t="s">
        <v>156</v>
      </c>
      <c r="E850" s="133">
        <v>4665</v>
      </c>
      <c r="F850" s="134" t="s">
        <v>178</v>
      </c>
      <c r="G850" s="135" t="s">
        <v>143</v>
      </c>
      <c r="H850" s="140" t="s">
        <v>319</v>
      </c>
      <c r="I850" s="153">
        <v>72</v>
      </c>
    </row>
    <row r="851" spans="1:9" ht="16.899999999999999" customHeight="1" x14ac:dyDescent="0.25">
      <c r="A851" s="131" t="s">
        <v>156</v>
      </c>
      <c r="B851" s="132" t="s">
        <v>156</v>
      </c>
      <c r="C851" s="131" t="s">
        <v>156</v>
      </c>
      <c r="D851" s="98" t="s">
        <v>156</v>
      </c>
      <c r="E851" s="133">
        <v>4666</v>
      </c>
      <c r="F851" s="134" t="s">
        <v>179</v>
      </c>
      <c r="G851" s="135" t="s">
        <v>143</v>
      </c>
      <c r="H851" s="140" t="s">
        <v>319</v>
      </c>
      <c r="I851" s="153">
        <v>50</v>
      </c>
    </row>
    <row r="852" spans="1:9" ht="16.899999999999999" customHeight="1" x14ac:dyDescent="0.25">
      <c r="A852" s="131" t="s">
        <v>156</v>
      </c>
      <c r="B852" s="132" t="s">
        <v>156</v>
      </c>
      <c r="C852" s="131" t="s">
        <v>156</v>
      </c>
      <c r="D852" s="98" t="s">
        <v>156</v>
      </c>
      <c r="E852" s="133">
        <v>4667</v>
      </c>
      <c r="F852" s="134" t="s">
        <v>7</v>
      </c>
      <c r="G852" s="135" t="s">
        <v>143</v>
      </c>
      <c r="H852" s="140" t="s">
        <v>319</v>
      </c>
      <c r="I852" s="153">
        <v>21</v>
      </c>
    </row>
    <row r="853" spans="1:9" ht="16.899999999999999" customHeight="1" x14ac:dyDescent="0.25">
      <c r="A853" s="131" t="s">
        <v>156</v>
      </c>
      <c r="B853" s="132" t="s">
        <v>156</v>
      </c>
      <c r="C853" s="131" t="s">
        <v>156</v>
      </c>
      <c r="D853" s="98" t="s">
        <v>156</v>
      </c>
      <c r="E853" s="133">
        <v>4668</v>
      </c>
      <c r="F853" s="134" t="s">
        <v>8</v>
      </c>
      <c r="G853" s="135" t="s">
        <v>143</v>
      </c>
      <c r="H853" s="140" t="s">
        <v>319</v>
      </c>
      <c r="I853" s="153">
        <v>52</v>
      </c>
    </row>
    <row r="854" spans="1:9" ht="16.899999999999999" customHeight="1" x14ac:dyDescent="0.25">
      <c r="A854" s="131" t="s">
        <v>156</v>
      </c>
      <c r="B854" s="132" t="s">
        <v>156</v>
      </c>
      <c r="C854" s="131" t="s">
        <v>156</v>
      </c>
      <c r="D854" s="98" t="s">
        <v>156</v>
      </c>
      <c r="E854" s="133">
        <v>4669</v>
      </c>
      <c r="F854" s="134" t="s">
        <v>180</v>
      </c>
      <c r="G854" s="135" t="s">
        <v>143</v>
      </c>
      <c r="H854" s="140" t="s">
        <v>319</v>
      </c>
      <c r="I854" s="153">
        <v>15</v>
      </c>
    </row>
    <row r="855" spans="1:9" ht="16.899999999999999" customHeight="1" x14ac:dyDescent="0.25">
      <c r="A855" s="131" t="s">
        <v>156</v>
      </c>
      <c r="B855" s="132" t="s">
        <v>156</v>
      </c>
      <c r="C855" s="131" t="s">
        <v>156</v>
      </c>
      <c r="D855" s="98" t="s">
        <v>156</v>
      </c>
      <c r="E855" s="133">
        <v>4670</v>
      </c>
      <c r="F855" s="134" t="s">
        <v>9</v>
      </c>
      <c r="G855" s="135" t="s">
        <v>143</v>
      </c>
      <c r="H855" s="140" t="s">
        <v>319</v>
      </c>
      <c r="I855" s="153">
        <v>30</v>
      </c>
    </row>
    <row r="856" spans="1:9" ht="16.899999999999999" customHeight="1" x14ac:dyDescent="0.25">
      <c r="A856" s="131" t="s">
        <v>156</v>
      </c>
      <c r="B856" s="132" t="s">
        <v>156</v>
      </c>
      <c r="C856" s="131" t="s">
        <v>156</v>
      </c>
      <c r="D856" s="98" t="s">
        <v>156</v>
      </c>
      <c r="E856" s="133">
        <v>4671</v>
      </c>
      <c r="F856" s="134" t="s">
        <v>10</v>
      </c>
      <c r="G856" s="135" t="s">
        <v>143</v>
      </c>
      <c r="H856" s="140" t="s">
        <v>319</v>
      </c>
      <c r="I856" s="153">
        <v>23</v>
      </c>
    </row>
    <row r="857" spans="1:9" ht="16.899999999999999" customHeight="1" x14ac:dyDescent="0.25">
      <c r="A857" s="131" t="s">
        <v>156</v>
      </c>
      <c r="B857" s="132" t="s">
        <v>156</v>
      </c>
      <c r="C857" s="131" t="s">
        <v>156</v>
      </c>
      <c r="D857" s="98" t="s">
        <v>156</v>
      </c>
      <c r="E857" s="133">
        <v>4672</v>
      </c>
      <c r="F857" s="134" t="s">
        <v>11</v>
      </c>
      <c r="G857" s="135" t="s">
        <v>143</v>
      </c>
      <c r="H857" s="140" t="s">
        <v>319</v>
      </c>
      <c r="I857" s="153">
        <v>55</v>
      </c>
    </row>
    <row r="858" spans="1:9" ht="16.899999999999999" customHeight="1" x14ac:dyDescent="0.25">
      <c r="A858" s="131" t="s">
        <v>156</v>
      </c>
      <c r="B858" s="132" t="s">
        <v>156</v>
      </c>
      <c r="C858" s="131" t="s">
        <v>156</v>
      </c>
      <c r="D858" s="98" t="s">
        <v>156</v>
      </c>
      <c r="E858" s="133">
        <v>4673</v>
      </c>
      <c r="F858" s="134" t="s">
        <v>12</v>
      </c>
      <c r="G858" s="135" t="s">
        <v>143</v>
      </c>
      <c r="H858" s="140" t="s">
        <v>319</v>
      </c>
      <c r="I858" s="153">
        <v>26</v>
      </c>
    </row>
    <row r="859" spans="1:9" ht="16.899999999999999" customHeight="1" x14ac:dyDescent="0.25">
      <c r="A859" s="131" t="s">
        <v>156</v>
      </c>
      <c r="B859" s="132" t="s">
        <v>156</v>
      </c>
      <c r="C859" s="131" t="s">
        <v>156</v>
      </c>
      <c r="D859" s="98" t="s">
        <v>156</v>
      </c>
      <c r="E859" s="133">
        <v>4674</v>
      </c>
      <c r="F859" s="134" t="s">
        <v>13</v>
      </c>
      <c r="G859" s="135" t="s">
        <v>143</v>
      </c>
      <c r="H859" s="140" t="s">
        <v>319</v>
      </c>
      <c r="I859" s="153">
        <v>24</v>
      </c>
    </row>
    <row r="860" spans="1:9" ht="16.899999999999999" customHeight="1" x14ac:dyDescent="0.25">
      <c r="A860" s="131" t="s">
        <v>156</v>
      </c>
      <c r="B860" s="132" t="s">
        <v>156</v>
      </c>
      <c r="C860" s="131" t="s">
        <v>156</v>
      </c>
      <c r="D860" s="98" t="s">
        <v>156</v>
      </c>
      <c r="E860" s="133">
        <v>4675</v>
      </c>
      <c r="F860" s="134" t="s">
        <v>181</v>
      </c>
      <c r="G860" s="135" t="s">
        <v>143</v>
      </c>
      <c r="H860" s="140" t="s">
        <v>319</v>
      </c>
      <c r="I860" s="153">
        <v>24</v>
      </c>
    </row>
    <row r="861" spans="1:9" ht="16.899999999999999" customHeight="1" x14ac:dyDescent="0.25">
      <c r="A861" s="131" t="s">
        <v>156</v>
      </c>
      <c r="B861" s="132" t="s">
        <v>156</v>
      </c>
      <c r="C861" s="131" t="s">
        <v>156</v>
      </c>
      <c r="D861" s="98" t="s">
        <v>156</v>
      </c>
      <c r="E861" s="133">
        <v>4676</v>
      </c>
      <c r="F861" s="134" t="s">
        <v>14</v>
      </c>
      <c r="G861" s="135" t="s">
        <v>143</v>
      </c>
      <c r="H861" s="140" t="s">
        <v>319</v>
      </c>
      <c r="I861" s="153">
        <v>36</v>
      </c>
    </row>
    <row r="862" spans="1:9" ht="16.899999999999999" customHeight="1" x14ac:dyDescent="0.25">
      <c r="A862" s="131" t="s">
        <v>156</v>
      </c>
      <c r="B862" s="132" t="s">
        <v>156</v>
      </c>
      <c r="C862" s="131" t="s">
        <v>156</v>
      </c>
      <c r="D862" s="98" t="s">
        <v>156</v>
      </c>
      <c r="E862" s="133">
        <v>4677</v>
      </c>
      <c r="F862" s="134" t="s">
        <v>182</v>
      </c>
      <c r="G862" s="135" t="s">
        <v>143</v>
      </c>
      <c r="H862" s="140" t="s">
        <v>319</v>
      </c>
      <c r="I862" s="153">
        <v>32</v>
      </c>
    </row>
    <row r="863" spans="1:9" ht="16.899999999999999" customHeight="1" x14ac:dyDescent="0.25">
      <c r="A863" s="131" t="s">
        <v>156</v>
      </c>
      <c r="B863" s="132" t="s">
        <v>156</v>
      </c>
      <c r="C863" s="131" t="s">
        <v>156</v>
      </c>
      <c r="D863" s="98" t="s">
        <v>156</v>
      </c>
      <c r="E863" s="133">
        <v>4678</v>
      </c>
      <c r="F863" s="134" t="s">
        <v>15</v>
      </c>
      <c r="G863" s="135" t="s">
        <v>143</v>
      </c>
      <c r="H863" s="140" t="s">
        <v>319</v>
      </c>
      <c r="I863" s="153">
        <v>23</v>
      </c>
    </row>
    <row r="864" spans="1:9" ht="16.899999999999999" customHeight="1" x14ac:dyDescent="0.25">
      <c r="A864" s="131" t="s">
        <v>156</v>
      </c>
      <c r="B864" s="132" t="s">
        <v>156</v>
      </c>
      <c r="C864" s="131" t="s">
        <v>156</v>
      </c>
      <c r="D864" s="98" t="s">
        <v>156</v>
      </c>
      <c r="E864" s="133">
        <v>4679</v>
      </c>
      <c r="F864" s="134" t="s">
        <v>16</v>
      </c>
      <c r="G864" s="135" t="s">
        <v>143</v>
      </c>
      <c r="H864" s="140" t="s">
        <v>319</v>
      </c>
      <c r="I864" s="153">
        <v>30</v>
      </c>
    </row>
    <row r="865" spans="1:9" ht="16.899999999999999" customHeight="1" x14ac:dyDescent="0.25">
      <c r="A865" s="131" t="s">
        <v>156</v>
      </c>
      <c r="B865" s="132" t="s">
        <v>156</v>
      </c>
      <c r="C865" s="131" t="s">
        <v>156</v>
      </c>
      <c r="D865" s="98" t="s">
        <v>156</v>
      </c>
      <c r="E865" s="133">
        <v>4680</v>
      </c>
      <c r="F865" s="134" t="s">
        <v>17</v>
      </c>
      <c r="G865" s="135" t="s">
        <v>143</v>
      </c>
      <c r="H865" s="140" t="s">
        <v>319</v>
      </c>
      <c r="I865" s="153">
        <v>47</v>
      </c>
    </row>
    <row r="866" spans="1:9" ht="16.899999999999999" customHeight="1" x14ac:dyDescent="0.25">
      <c r="A866" s="131" t="s">
        <v>156</v>
      </c>
      <c r="B866" s="132" t="s">
        <v>156</v>
      </c>
      <c r="C866" s="131" t="s">
        <v>156</v>
      </c>
      <c r="D866" s="98" t="s">
        <v>156</v>
      </c>
      <c r="E866" s="133">
        <v>7710</v>
      </c>
      <c r="F866" s="134" t="s">
        <v>18</v>
      </c>
      <c r="G866" s="135" t="s">
        <v>143</v>
      </c>
      <c r="H866" s="140" t="s">
        <v>319</v>
      </c>
      <c r="I866" s="153">
        <v>23</v>
      </c>
    </row>
    <row r="867" spans="1:9" ht="16.899999999999999" customHeight="1" x14ac:dyDescent="0.25">
      <c r="A867" s="131" t="s">
        <v>156</v>
      </c>
      <c r="B867" s="132" t="s">
        <v>156</v>
      </c>
      <c r="C867" s="131" t="s">
        <v>156</v>
      </c>
      <c r="D867" s="98" t="s">
        <v>156</v>
      </c>
      <c r="E867" s="133">
        <v>4681</v>
      </c>
      <c r="F867" s="134" t="s">
        <v>19</v>
      </c>
      <c r="G867" s="135" t="s">
        <v>143</v>
      </c>
      <c r="H867" s="140" t="s">
        <v>319</v>
      </c>
      <c r="I867" s="153">
        <v>40</v>
      </c>
    </row>
    <row r="868" spans="1:9" ht="16.899999999999999" customHeight="1" x14ac:dyDescent="0.25">
      <c r="A868" s="131" t="s">
        <v>156</v>
      </c>
      <c r="B868" s="132" t="s">
        <v>156</v>
      </c>
      <c r="C868" s="131" t="s">
        <v>156</v>
      </c>
      <c r="D868" s="98" t="s">
        <v>156</v>
      </c>
      <c r="E868" s="133">
        <v>6842</v>
      </c>
      <c r="F868" s="134" t="s">
        <v>20</v>
      </c>
      <c r="G868" s="135" t="s">
        <v>143</v>
      </c>
      <c r="H868" s="140" t="s">
        <v>319</v>
      </c>
      <c r="I868" s="153">
        <v>18</v>
      </c>
    </row>
    <row r="869" spans="1:9" ht="16.899999999999999" customHeight="1" x14ac:dyDescent="0.25">
      <c r="A869" s="131" t="s">
        <v>156</v>
      </c>
      <c r="B869" s="132" t="s">
        <v>156</v>
      </c>
      <c r="C869" s="131" t="s">
        <v>156</v>
      </c>
      <c r="D869" s="98" t="s">
        <v>156</v>
      </c>
      <c r="E869" s="133">
        <v>6926</v>
      </c>
      <c r="F869" s="134" t="s">
        <v>21</v>
      </c>
      <c r="G869" s="135" t="s">
        <v>143</v>
      </c>
      <c r="H869" s="140" t="s">
        <v>319</v>
      </c>
      <c r="I869" s="153">
        <v>12</v>
      </c>
    </row>
    <row r="870" spans="1:9" ht="16.899999999999999" customHeight="1" x14ac:dyDescent="0.25">
      <c r="A870" s="131" t="s">
        <v>156</v>
      </c>
      <c r="B870" s="132" t="s">
        <v>156</v>
      </c>
      <c r="C870" s="131" t="s">
        <v>156</v>
      </c>
      <c r="D870" s="98" t="s">
        <v>156</v>
      </c>
      <c r="E870" s="133">
        <v>6928</v>
      </c>
      <c r="F870" s="134" t="s">
        <v>183</v>
      </c>
      <c r="G870" s="135" t="s">
        <v>143</v>
      </c>
      <c r="H870" s="140" t="s">
        <v>319</v>
      </c>
      <c r="I870" s="153">
        <v>20</v>
      </c>
    </row>
    <row r="871" spans="1:9" ht="16.899999999999999" customHeight="1" x14ac:dyDescent="0.25">
      <c r="A871" s="131" t="s">
        <v>156</v>
      </c>
      <c r="B871" s="132" t="s">
        <v>156</v>
      </c>
      <c r="C871" s="131" t="s">
        <v>156</v>
      </c>
      <c r="D871" s="98" t="s">
        <v>156</v>
      </c>
      <c r="E871" s="133">
        <v>6955</v>
      </c>
      <c r="F871" s="134" t="s">
        <v>22</v>
      </c>
      <c r="G871" s="135" t="s">
        <v>143</v>
      </c>
      <c r="H871" s="140" t="s">
        <v>319</v>
      </c>
      <c r="I871" s="153">
        <v>15</v>
      </c>
    </row>
    <row r="872" spans="1:9" ht="16.899999999999999" customHeight="1" x14ac:dyDescent="0.25">
      <c r="A872" s="131" t="s">
        <v>156</v>
      </c>
      <c r="B872" s="132" t="s">
        <v>156</v>
      </c>
      <c r="C872" s="131" t="s">
        <v>156</v>
      </c>
      <c r="D872" s="98" t="s">
        <v>156</v>
      </c>
      <c r="E872" s="133">
        <v>6957</v>
      </c>
      <c r="F872" s="134" t="s">
        <v>23</v>
      </c>
      <c r="G872" s="135" t="s">
        <v>143</v>
      </c>
      <c r="H872" s="140" t="s">
        <v>319</v>
      </c>
      <c r="I872" s="153">
        <v>71</v>
      </c>
    </row>
    <row r="873" spans="1:9" ht="16.899999999999999" customHeight="1" x14ac:dyDescent="0.25">
      <c r="A873" s="131" t="s">
        <v>156</v>
      </c>
      <c r="B873" s="132" t="s">
        <v>156</v>
      </c>
      <c r="C873" s="131" t="s">
        <v>156</v>
      </c>
      <c r="D873" s="98" t="s">
        <v>156</v>
      </c>
      <c r="E873" s="133">
        <v>10880</v>
      </c>
      <c r="F873" s="134" t="s">
        <v>24</v>
      </c>
      <c r="G873" s="135" t="s">
        <v>143</v>
      </c>
      <c r="H873" s="140" t="s">
        <v>319</v>
      </c>
      <c r="I873" s="153">
        <v>9</v>
      </c>
    </row>
    <row r="874" spans="1:9" ht="16.899999999999999" customHeight="1" x14ac:dyDescent="0.25">
      <c r="A874" s="131" t="s">
        <v>156</v>
      </c>
      <c r="B874" s="132" t="s">
        <v>156</v>
      </c>
      <c r="C874" s="131" t="s">
        <v>156</v>
      </c>
      <c r="D874" s="98" t="s">
        <v>156</v>
      </c>
      <c r="E874" s="133">
        <v>10991</v>
      </c>
      <c r="F874" s="134" t="s">
        <v>25</v>
      </c>
      <c r="G874" s="135" t="s">
        <v>143</v>
      </c>
      <c r="H874" s="140" t="s">
        <v>319</v>
      </c>
      <c r="I874" s="153">
        <v>26</v>
      </c>
    </row>
    <row r="875" spans="1:9" ht="16.899999999999999" customHeight="1" x14ac:dyDescent="0.25">
      <c r="A875" s="131" t="s">
        <v>342</v>
      </c>
      <c r="B875" s="132" t="s">
        <v>343</v>
      </c>
      <c r="C875" s="131" t="s">
        <v>156</v>
      </c>
      <c r="D875" s="98" t="s">
        <v>156</v>
      </c>
      <c r="E875" s="133">
        <v>10929</v>
      </c>
      <c r="F875" s="134" t="s">
        <v>353</v>
      </c>
      <c r="G875" s="135" t="s">
        <v>143</v>
      </c>
      <c r="H875" s="140" t="s">
        <v>319</v>
      </c>
      <c r="I875" s="153">
        <v>18</v>
      </c>
    </row>
    <row r="876" spans="1:9" ht="16.899999999999999" customHeight="1" x14ac:dyDescent="0.25">
      <c r="A876" s="131" t="s">
        <v>342</v>
      </c>
      <c r="B876" s="132" t="s">
        <v>343</v>
      </c>
      <c r="C876" s="131" t="s">
        <v>156</v>
      </c>
      <c r="D876" s="98" t="s">
        <v>156</v>
      </c>
      <c r="E876" s="133">
        <v>32601</v>
      </c>
      <c r="F876" s="134" t="s">
        <v>26</v>
      </c>
      <c r="G876" s="135" t="s">
        <v>143</v>
      </c>
      <c r="H876" s="140" t="s">
        <v>319</v>
      </c>
      <c r="I876" s="153">
        <v>718</v>
      </c>
    </row>
    <row r="877" spans="1:9" ht="16.899999999999999" customHeight="1" x14ac:dyDescent="0.25">
      <c r="A877" s="131" t="s">
        <v>156</v>
      </c>
      <c r="B877" s="132" t="s">
        <v>157</v>
      </c>
      <c r="C877" s="131" t="s">
        <v>156</v>
      </c>
      <c r="D877" s="98" t="s">
        <v>170</v>
      </c>
      <c r="E877" s="133">
        <v>4750</v>
      </c>
      <c r="F877" s="134" t="s">
        <v>27</v>
      </c>
      <c r="G877" s="135" t="s">
        <v>143</v>
      </c>
      <c r="H877" s="140" t="s">
        <v>319</v>
      </c>
      <c r="I877" s="153">
        <v>25</v>
      </c>
    </row>
    <row r="878" spans="1:9" ht="16.899999999999999" customHeight="1" x14ac:dyDescent="0.25">
      <c r="A878" s="131" t="s">
        <v>156</v>
      </c>
      <c r="B878" s="132" t="s">
        <v>157</v>
      </c>
      <c r="C878" s="131" t="s">
        <v>156</v>
      </c>
      <c r="D878" s="98" t="s">
        <v>170</v>
      </c>
      <c r="E878" s="133">
        <v>4751</v>
      </c>
      <c r="F878" s="134" t="s">
        <v>28</v>
      </c>
      <c r="G878" s="135" t="s">
        <v>143</v>
      </c>
      <c r="H878" s="140" t="s">
        <v>319</v>
      </c>
      <c r="I878" s="153">
        <v>28</v>
      </c>
    </row>
    <row r="879" spans="1:9" ht="16.899999999999999" customHeight="1" x14ac:dyDescent="0.25">
      <c r="A879" s="131" t="s">
        <v>156</v>
      </c>
      <c r="B879" s="132" t="s">
        <v>157</v>
      </c>
      <c r="C879" s="131" t="s">
        <v>156</v>
      </c>
      <c r="D879" s="98" t="s">
        <v>170</v>
      </c>
      <c r="E879" s="133">
        <v>4752</v>
      </c>
      <c r="F879" s="134" t="s">
        <v>29</v>
      </c>
      <c r="G879" s="135" t="s">
        <v>143</v>
      </c>
      <c r="H879" s="140" t="s">
        <v>319</v>
      </c>
      <c r="I879" s="153">
        <v>25</v>
      </c>
    </row>
    <row r="880" spans="1:9" ht="16.899999999999999" customHeight="1" x14ac:dyDescent="0.25">
      <c r="A880" s="131" t="s">
        <v>156</v>
      </c>
      <c r="B880" s="132" t="s">
        <v>157</v>
      </c>
      <c r="C880" s="131" t="s">
        <v>156</v>
      </c>
      <c r="D880" s="98" t="s">
        <v>170</v>
      </c>
      <c r="E880" s="133">
        <v>4753</v>
      </c>
      <c r="F880" s="134" t="s">
        <v>30</v>
      </c>
      <c r="G880" s="135" t="s">
        <v>143</v>
      </c>
      <c r="H880" s="140" t="s">
        <v>319</v>
      </c>
      <c r="I880" s="153">
        <v>17</v>
      </c>
    </row>
    <row r="881" spans="1:9" ht="16.899999999999999" customHeight="1" x14ac:dyDescent="0.25">
      <c r="A881" s="131" t="s">
        <v>156</v>
      </c>
      <c r="B881" s="132" t="s">
        <v>157</v>
      </c>
      <c r="C881" s="131" t="s">
        <v>156</v>
      </c>
      <c r="D881" s="98" t="s">
        <v>170</v>
      </c>
      <c r="E881" s="133">
        <v>4754</v>
      </c>
      <c r="F881" s="134" t="s">
        <v>125</v>
      </c>
      <c r="G881" s="135" t="s">
        <v>143</v>
      </c>
      <c r="H881" s="140" t="s">
        <v>319</v>
      </c>
      <c r="I881" s="153">
        <v>17</v>
      </c>
    </row>
    <row r="882" spans="1:9" ht="16.899999999999999" customHeight="1" x14ac:dyDescent="0.25">
      <c r="A882" s="131" t="s">
        <v>156</v>
      </c>
      <c r="B882" s="132" t="s">
        <v>158</v>
      </c>
      <c r="C882" s="131" t="s">
        <v>156</v>
      </c>
      <c r="D882" s="98" t="s">
        <v>171</v>
      </c>
      <c r="E882" s="133">
        <v>4735</v>
      </c>
      <c r="F882" s="134" t="s">
        <v>344</v>
      </c>
      <c r="G882" s="135" t="s">
        <v>143</v>
      </c>
      <c r="H882" s="140" t="s">
        <v>319</v>
      </c>
      <c r="I882" s="153">
        <v>59</v>
      </c>
    </row>
    <row r="883" spans="1:9" ht="16.899999999999999" customHeight="1" x14ac:dyDescent="0.25">
      <c r="A883" s="131" t="s">
        <v>156</v>
      </c>
      <c r="B883" s="132" t="s">
        <v>158</v>
      </c>
      <c r="C883" s="131" t="s">
        <v>156</v>
      </c>
      <c r="D883" s="98" t="s">
        <v>171</v>
      </c>
      <c r="E883" s="133">
        <v>4736</v>
      </c>
      <c r="F883" s="134" t="s">
        <v>31</v>
      </c>
      <c r="G883" s="135" t="s">
        <v>143</v>
      </c>
      <c r="H883" s="140" t="s">
        <v>319</v>
      </c>
      <c r="I883" s="153">
        <v>37</v>
      </c>
    </row>
    <row r="884" spans="1:9" ht="16.899999999999999" customHeight="1" x14ac:dyDescent="0.25">
      <c r="A884" s="131" t="s">
        <v>156</v>
      </c>
      <c r="B884" s="132" t="s">
        <v>158</v>
      </c>
      <c r="C884" s="131" t="s">
        <v>156</v>
      </c>
      <c r="D884" s="98" t="s">
        <v>171</v>
      </c>
      <c r="E884" s="133">
        <v>4737</v>
      </c>
      <c r="F884" s="134" t="s">
        <v>32</v>
      </c>
      <c r="G884" s="135" t="s">
        <v>143</v>
      </c>
      <c r="H884" s="140" t="s">
        <v>319</v>
      </c>
      <c r="I884" s="153">
        <v>19</v>
      </c>
    </row>
    <row r="885" spans="1:9" ht="16.899999999999999" customHeight="1" x14ac:dyDescent="0.25">
      <c r="A885" s="131" t="s">
        <v>156</v>
      </c>
      <c r="B885" s="132" t="s">
        <v>158</v>
      </c>
      <c r="C885" s="131" t="s">
        <v>156</v>
      </c>
      <c r="D885" s="98" t="s">
        <v>171</v>
      </c>
      <c r="E885" s="133">
        <v>4738</v>
      </c>
      <c r="F885" s="134" t="s">
        <v>33</v>
      </c>
      <c r="G885" s="135" t="s">
        <v>143</v>
      </c>
      <c r="H885" s="140" t="s">
        <v>319</v>
      </c>
      <c r="I885" s="153">
        <v>23</v>
      </c>
    </row>
    <row r="886" spans="1:9" ht="16.899999999999999" customHeight="1" x14ac:dyDescent="0.25">
      <c r="A886" s="131" t="s">
        <v>156</v>
      </c>
      <c r="B886" s="132" t="s">
        <v>158</v>
      </c>
      <c r="C886" s="131" t="s">
        <v>156</v>
      </c>
      <c r="D886" s="98" t="s">
        <v>171</v>
      </c>
      <c r="E886" s="133">
        <v>12266</v>
      </c>
      <c r="F886" s="134" t="s">
        <v>34</v>
      </c>
      <c r="G886" s="135" t="s">
        <v>143</v>
      </c>
      <c r="H886" s="140" t="s">
        <v>319</v>
      </c>
      <c r="I886" s="153">
        <v>17</v>
      </c>
    </row>
    <row r="887" spans="1:9" ht="16.899999999999999" customHeight="1" x14ac:dyDescent="0.25">
      <c r="A887" s="131" t="s">
        <v>156</v>
      </c>
      <c r="B887" s="132" t="s">
        <v>159</v>
      </c>
      <c r="C887" s="131" t="s">
        <v>156</v>
      </c>
      <c r="D887" s="98" t="s">
        <v>159</v>
      </c>
      <c r="E887" s="133">
        <v>4755</v>
      </c>
      <c r="F887" s="134" t="s">
        <v>35</v>
      </c>
      <c r="G887" s="135" t="s">
        <v>143</v>
      </c>
      <c r="H887" s="140" t="s">
        <v>319</v>
      </c>
      <c r="I887" s="153">
        <v>44</v>
      </c>
    </row>
    <row r="888" spans="1:9" ht="16.899999999999999" customHeight="1" x14ac:dyDescent="0.25">
      <c r="A888" s="131" t="s">
        <v>156</v>
      </c>
      <c r="B888" s="132" t="s">
        <v>159</v>
      </c>
      <c r="C888" s="131" t="s">
        <v>156</v>
      </c>
      <c r="D888" s="98" t="s">
        <v>159</v>
      </c>
      <c r="E888" s="133">
        <v>4756</v>
      </c>
      <c r="F888" s="134" t="s">
        <v>36</v>
      </c>
      <c r="G888" s="135" t="s">
        <v>143</v>
      </c>
      <c r="H888" s="140" t="s">
        <v>319</v>
      </c>
      <c r="I888" s="153">
        <v>12</v>
      </c>
    </row>
    <row r="889" spans="1:9" ht="16.899999999999999" customHeight="1" x14ac:dyDescent="0.25">
      <c r="A889" s="131" t="s">
        <v>156</v>
      </c>
      <c r="B889" s="132" t="s">
        <v>159</v>
      </c>
      <c r="C889" s="131" t="s">
        <v>156</v>
      </c>
      <c r="D889" s="98" t="s">
        <v>159</v>
      </c>
      <c r="E889" s="133">
        <v>4757</v>
      </c>
      <c r="F889" s="134" t="s">
        <v>37</v>
      </c>
      <c r="G889" s="135" t="s">
        <v>143</v>
      </c>
      <c r="H889" s="140" t="s">
        <v>319</v>
      </c>
      <c r="I889" s="153">
        <v>13</v>
      </c>
    </row>
    <row r="890" spans="1:9" ht="16.899999999999999" customHeight="1" x14ac:dyDescent="0.25">
      <c r="A890" s="131" t="s">
        <v>156</v>
      </c>
      <c r="B890" s="132" t="s">
        <v>159</v>
      </c>
      <c r="C890" s="131" t="s">
        <v>156</v>
      </c>
      <c r="D890" s="98" t="s">
        <v>159</v>
      </c>
      <c r="E890" s="133">
        <v>4758</v>
      </c>
      <c r="F890" s="134" t="s">
        <v>38</v>
      </c>
      <c r="G890" s="135" t="s">
        <v>143</v>
      </c>
      <c r="H890" s="140" t="s">
        <v>319</v>
      </c>
      <c r="I890" s="153">
        <v>27</v>
      </c>
    </row>
    <row r="891" spans="1:9" ht="16.899999999999999" customHeight="1" x14ac:dyDescent="0.25">
      <c r="A891" s="131" t="s">
        <v>156</v>
      </c>
      <c r="B891" s="132" t="s">
        <v>159</v>
      </c>
      <c r="C891" s="131" t="s">
        <v>156</v>
      </c>
      <c r="D891" s="98" t="s">
        <v>159</v>
      </c>
      <c r="E891" s="133">
        <v>7033</v>
      </c>
      <c r="F891" s="134" t="s">
        <v>39</v>
      </c>
      <c r="G891" s="135" t="s">
        <v>143</v>
      </c>
      <c r="H891" s="140" t="s">
        <v>319</v>
      </c>
      <c r="I891" s="153">
        <v>9</v>
      </c>
    </row>
    <row r="892" spans="1:9" ht="16.899999999999999" customHeight="1" x14ac:dyDescent="0.25">
      <c r="A892" s="131" t="s">
        <v>156</v>
      </c>
      <c r="B892" s="132" t="s">
        <v>159</v>
      </c>
      <c r="C892" s="131" t="s">
        <v>156</v>
      </c>
      <c r="D892" s="98" t="s">
        <v>159</v>
      </c>
      <c r="E892" s="133">
        <v>7118</v>
      </c>
      <c r="F892" s="134" t="s">
        <v>40</v>
      </c>
      <c r="G892" s="135" t="s">
        <v>143</v>
      </c>
      <c r="H892" s="140" t="s">
        <v>319</v>
      </c>
      <c r="I892" s="153">
        <v>7</v>
      </c>
    </row>
    <row r="893" spans="1:9" ht="16.899999999999999" customHeight="1" x14ac:dyDescent="0.25">
      <c r="A893" s="131" t="s">
        <v>156</v>
      </c>
      <c r="B893" s="132" t="s">
        <v>160</v>
      </c>
      <c r="C893" s="131" t="s">
        <v>156</v>
      </c>
      <c r="D893" s="98" t="s">
        <v>160</v>
      </c>
      <c r="E893" s="133">
        <v>4701</v>
      </c>
      <c r="F893" s="134" t="s">
        <v>184</v>
      </c>
      <c r="G893" s="135" t="s">
        <v>143</v>
      </c>
      <c r="H893" s="140" t="s">
        <v>319</v>
      </c>
      <c r="I893" s="153">
        <v>35</v>
      </c>
    </row>
    <row r="894" spans="1:9" ht="16.899999999999999" customHeight="1" x14ac:dyDescent="0.25">
      <c r="A894" s="131" t="s">
        <v>156</v>
      </c>
      <c r="B894" s="132" t="s">
        <v>160</v>
      </c>
      <c r="C894" s="131" t="s">
        <v>156</v>
      </c>
      <c r="D894" s="98" t="s">
        <v>160</v>
      </c>
      <c r="E894" s="133">
        <v>4702</v>
      </c>
      <c r="F894" s="134" t="s">
        <v>185</v>
      </c>
      <c r="G894" s="135" t="s">
        <v>143</v>
      </c>
      <c r="H894" s="140" t="s">
        <v>319</v>
      </c>
      <c r="I894" s="153">
        <v>19</v>
      </c>
    </row>
    <row r="895" spans="1:9" ht="16.899999999999999" customHeight="1" x14ac:dyDescent="0.25">
      <c r="A895" s="131" t="s">
        <v>156</v>
      </c>
      <c r="B895" s="132" t="s">
        <v>160</v>
      </c>
      <c r="C895" s="131" t="s">
        <v>156</v>
      </c>
      <c r="D895" s="98" t="s">
        <v>160</v>
      </c>
      <c r="E895" s="133">
        <v>4703</v>
      </c>
      <c r="F895" s="134" t="s">
        <v>41</v>
      </c>
      <c r="G895" s="135" t="s">
        <v>143</v>
      </c>
      <c r="H895" s="140" t="s">
        <v>319</v>
      </c>
      <c r="I895" s="153">
        <v>27</v>
      </c>
    </row>
    <row r="896" spans="1:9" ht="16.899999999999999" customHeight="1" x14ac:dyDescent="0.25">
      <c r="A896" s="131" t="s">
        <v>156</v>
      </c>
      <c r="B896" s="132" t="s">
        <v>160</v>
      </c>
      <c r="C896" s="131" t="s">
        <v>156</v>
      </c>
      <c r="D896" s="98" t="s">
        <v>160</v>
      </c>
      <c r="E896" s="133">
        <v>7091</v>
      </c>
      <c r="F896" s="134" t="s">
        <v>42</v>
      </c>
      <c r="G896" s="135" t="s">
        <v>143</v>
      </c>
      <c r="H896" s="140" t="s">
        <v>319</v>
      </c>
      <c r="I896" s="153">
        <v>8</v>
      </c>
    </row>
    <row r="897" spans="1:9" ht="16.899999999999999" customHeight="1" x14ac:dyDescent="0.25">
      <c r="A897" s="131" t="s">
        <v>156</v>
      </c>
      <c r="B897" s="132" t="s">
        <v>158</v>
      </c>
      <c r="C897" s="131" t="s">
        <v>156</v>
      </c>
      <c r="D897" s="98" t="s">
        <v>158</v>
      </c>
      <c r="E897" s="133">
        <v>4739</v>
      </c>
      <c r="F897" s="134" t="s">
        <v>43</v>
      </c>
      <c r="G897" s="135" t="s">
        <v>143</v>
      </c>
      <c r="H897" s="140" t="s">
        <v>319</v>
      </c>
      <c r="I897" s="153">
        <v>41</v>
      </c>
    </row>
    <row r="898" spans="1:9" ht="16.899999999999999" customHeight="1" x14ac:dyDescent="0.25">
      <c r="A898" s="131" t="s">
        <v>156</v>
      </c>
      <c r="B898" s="132" t="s">
        <v>158</v>
      </c>
      <c r="C898" s="131" t="s">
        <v>156</v>
      </c>
      <c r="D898" s="98" t="s">
        <v>158</v>
      </c>
      <c r="E898" s="133">
        <v>4740</v>
      </c>
      <c r="F898" s="134" t="s">
        <v>44</v>
      </c>
      <c r="G898" s="135" t="s">
        <v>143</v>
      </c>
      <c r="H898" s="140" t="s">
        <v>319</v>
      </c>
      <c r="I898" s="153">
        <v>14</v>
      </c>
    </row>
    <row r="899" spans="1:9" ht="16.899999999999999" customHeight="1" x14ac:dyDescent="0.25">
      <c r="A899" s="131" t="s">
        <v>156</v>
      </c>
      <c r="B899" s="132" t="s">
        <v>158</v>
      </c>
      <c r="C899" s="131" t="s">
        <v>156</v>
      </c>
      <c r="D899" s="98" t="s">
        <v>158</v>
      </c>
      <c r="E899" s="133">
        <v>4741</v>
      </c>
      <c r="F899" s="134" t="s">
        <v>45</v>
      </c>
      <c r="G899" s="135" t="s">
        <v>143</v>
      </c>
      <c r="H899" s="140" t="s">
        <v>319</v>
      </c>
      <c r="I899" s="153">
        <v>32</v>
      </c>
    </row>
    <row r="900" spans="1:9" ht="16.899999999999999" customHeight="1" x14ac:dyDescent="0.25">
      <c r="A900" s="131" t="s">
        <v>156</v>
      </c>
      <c r="B900" s="132" t="s">
        <v>158</v>
      </c>
      <c r="C900" s="131" t="s">
        <v>156</v>
      </c>
      <c r="D900" s="98" t="s">
        <v>158</v>
      </c>
      <c r="E900" s="133">
        <v>7123</v>
      </c>
      <c r="F900" s="134" t="s">
        <v>46</v>
      </c>
      <c r="G900" s="135" t="s">
        <v>143</v>
      </c>
      <c r="H900" s="140" t="s">
        <v>319</v>
      </c>
      <c r="I900" s="153">
        <v>6</v>
      </c>
    </row>
    <row r="901" spans="1:9" ht="16.899999999999999" customHeight="1" x14ac:dyDescent="0.25">
      <c r="A901" s="131" t="s">
        <v>156</v>
      </c>
      <c r="B901" s="132" t="s">
        <v>161</v>
      </c>
      <c r="C901" s="131" t="s">
        <v>156</v>
      </c>
      <c r="D901" s="98" t="s">
        <v>161</v>
      </c>
      <c r="E901" s="133">
        <v>4695</v>
      </c>
      <c r="F901" s="134" t="s">
        <v>47</v>
      </c>
      <c r="G901" s="135" t="s">
        <v>143</v>
      </c>
      <c r="H901" s="140" t="s">
        <v>319</v>
      </c>
      <c r="I901" s="153">
        <v>112</v>
      </c>
    </row>
    <row r="902" spans="1:9" ht="16.899999999999999" customHeight="1" x14ac:dyDescent="0.25">
      <c r="A902" s="131" t="s">
        <v>156</v>
      </c>
      <c r="B902" s="132" t="s">
        <v>161</v>
      </c>
      <c r="C902" s="131" t="s">
        <v>156</v>
      </c>
      <c r="D902" s="98" t="s">
        <v>161</v>
      </c>
      <c r="E902" s="133">
        <v>4696</v>
      </c>
      <c r="F902" s="134" t="s">
        <v>48</v>
      </c>
      <c r="G902" s="135" t="s">
        <v>143</v>
      </c>
      <c r="H902" s="140" t="s">
        <v>319</v>
      </c>
      <c r="I902" s="153">
        <v>10</v>
      </c>
    </row>
    <row r="903" spans="1:9" ht="16.899999999999999" customHeight="1" x14ac:dyDescent="0.25">
      <c r="A903" s="131" t="s">
        <v>156</v>
      </c>
      <c r="B903" s="132" t="s">
        <v>161</v>
      </c>
      <c r="C903" s="131" t="s">
        <v>156</v>
      </c>
      <c r="D903" s="98" t="s">
        <v>161</v>
      </c>
      <c r="E903" s="133">
        <v>4697</v>
      </c>
      <c r="F903" s="134" t="s">
        <v>49</v>
      </c>
      <c r="G903" s="135" t="s">
        <v>143</v>
      </c>
      <c r="H903" s="140" t="s">
        <v>319</v>
      </c>
      <c r="I903" s="153">
        <v>21</v>
      </c>
    </row>
    <row r="904" spans="1:9" ht="16.899999999999999" customHeight="1" x14ac:dyDescent="0.25">
      <c r="A904" s="131" t="s">
        <v>156</v>
      </c>
      <c r="B904" s="132" t="s">
        <v>161</v>
      </c>
      <c r="C904" s="131" t="s">
        <v>156</v>
      </c>
      <c r="D904" s="98" t="s">
        <v>161</v>
      </c>
      <c r="E904" s="133">
        <v>4698</v>
      </c>
      <c r="F904" s="134" t="s">
        <v>50</v>
      </c>
      <c r="G904" s="135" t="s">
        <v>143</v>
      </c>
      <c r="H904" s="140" t="s">
        <v>319</v>
      </c>
      <c r="I904" s="153">
        <v>26</v>
      </c>
    </row>
    <row r="905" spans="1:9" ht="16.899999999999999" customHeight="1" x14ac:dyDescent="0.25">
      <c r="A905" s="131" t="s">
        <v>156</v>
      </c>
      <c r="B905" s="132" t="s">
        <v>161</v>
      </c>
      <c r="C905" s="131" t="s">
        <v>156</v>
      </c>
      <c r="D905" s="98" t="s">
        <v>161</v>
      </c>
      <c r="E905" s="133">
        <v>4699</v>
      </c>
      <c r="F905" s="134" t="s">
        <v>51</v>
      </c>
      <c r="G905" s="135" t="s">
        <v>143</v>
      </c>
      <c r="H905" s="140" t="s">
        <v>319</v>
      </c>
      <c r="I905" s="153">
        <v>29</v>
      </c>
    </row>
    <row r="906" spans="1:9" ht="16.899999999999999" customHeight="1" x14ac:dyDescent="0.25">
      <c r="A906" s="131" t="s">
        <v>156</v>
      </c>
      <c r="B906" s="132" t="s">
        <v>161</v>
      </c>
      <c r="C906" s="131" t="s">
        <v>156</v>
      </c>
      <c r="D906" s="98" t="s">
        <v>161</v>
      </c>
      <c r="E906" s="133">
        <v>4700</v>
      </c>
      <c r="F906" s="134" t="s">
        <v>52</v>
      </c>
      <c r="G906" s="135" t="s">
        <v>143</v>
      </c>
      <c r="H906" s="140" t="s">
        <v>319</v>
      </c>
      <c r="I906" s="153">
        <v>22</v>
      </c>
    </row>
    <row r="907" spans="1:9" ht="16.899999999999999" customHeight="1" x14ac:dyDescent="0.25">
      <c r="A907" s="131" t="s">
        <v>156</v>
      </c>
      <c r="B907" s="132" t="s">
        <v>161</v>
      </c>
      <c r="C907" s="131" t="s">
        <v>156</v>
      </c>
      <c r="D907" s="98" t="s">
        <v>161</v>
      </c>
      <c r="E907" s="133">
        <v>7088</v>
      </c>
      <c r="F907" s="134" t="s">
        <v>53</v>
      </c>
      <c r="G907" s="135" t="s">
        <v>143</v>
      </c>
      <c r="H907" s="140" t="s">
        <v>319</v>
      </c>
      <c r="I907" s="153">
        <v>20</v>
      </c>
    </row>
    <row r="908" spans="1:9" ht="16.899999999999999" customHeight="1" x14ac:dyDescent="0.25">
      <c r="A908" s="131" t="s">
        <v>156</v>
      </c>
      <c r="B908" s="132" t="s">
        <v>161</v>
      </c>
      <c r="C908" s="131" t="s">
        <v>156</v>
      </c>
      <c r="D908" s="98" t="s">
        <v>161</v>
      </c>
      <c r="E908" s="133">
        <v>10878</v>
      </c>
      <c r="F908" s="134" t="s">
        <v>54</v>
      </c>
      <c r="G908" s="135" t="s">
        <v>143</v>
      </c>
      <c r="H908" s="140" t="s">
        <v>319</v>
      </c>
      <c r="I908" s="153">
        <v>20</v>
      </c>
    </row>
    <row r="909" spans="1:9" ht="16.899999999999999" customHeight="1" x14ac:dyDescent="0.25">
      <c r="A909" s="131" t="s">
        <v>156</v>
      </c>
      <c r="B909" s="132" t="s">
        <v>162</v>
      </c>
      <c r="C909" s="131" t="s">
        <v>156</v>
      </c>
      <c r="D909" s="98" t="s">
        <v>162</v>
      </c>
      <c r="E909" s="133">
        <v>4759</v>
      </c>
      <c r="F909" s="134" t="s">
        <v>55</v>
      </c>
      <c r="G909" s="135" t="s">
        <v>143</v>
      </c>
      <c r="H909" s="140" t="s">
        <v>319</v>
      </c>
      <c r="I909" s="153">
        <v>104</v>
      </c>
    </row>
    <row r="910" spans="1:9" ht="16.899999999999999" customHeight="1" x14ac:dyDescent="0.25">
      <c r="A910" s="131" t="s">
        <v>156</v>
      </c>
      <c r="B910" s="132" t="s">
        <v>162</v>
      </c>
      <c r="C910" s="131" t="s">
        <v>156</v>
      </c>
      <c r="D910" s="98" t="s">
        <v>162</v>
      </c>
      <c r="E910" s="133">
        <v>4760</v>
      </c>
      <c r="F910" s="134" t="s">
        <v>56</v>
      </c>
      <c r="G910" s="135" t="s">
        <v>143</v>
      </c>
      <c r="H910" s="140" t="s">
        <v>319</v>
      </c>
      <c r="I910" s="153">
        <v>55</v>
      </c>
    </row>
    <row r="911" spans="1:9" ht="16.899999999999999" customHeight="1" x14ac:dyDescent="0.25">
      <c r="A911" s="131" t="s">
        <v>156</v>
      </c>
      <c r="B911" s="132" t="s">
        <v>162</v>
      </c>
      <c r="C911" s="131" t="s">
        <v>156</v>
      </c>
      <c r="D911" s="98" t="s">
        <v>162</v>
      </c>
      <c r="E911" s="133">
        <v>4761</v>
      </c>
      <c r="F911" s="134" t="s">
        <v>57</v>
      </c>
      <c r="G911" s="135" t="s">
        <v>143</v>
      </c>
      <c r="H911" s="140" t="s">
        <v>319</v>
      </c>
      <c r="I911" s="153">
        <v>53</v>
      </c>
    </row>
    <row r="912" spans="1:9" ht="16.899999999999999" customHeight="1" x14ac:dyDescent="0.25">
      <c r="A912" s="131" t="s">
        <v>156</v>
      </c>
      <c r="B912" s="132" t="s">
        <v>162</v>
      </c>
      <c r="C912" s="131" t="s">
        <v>156</v>
      </c>
      <c r="D912" s="98" t="s">
        <v>162</v>
      </c>
      <c r="E912" s="133">
        <v>4762</v>
      </c>
      <c r="F912" s="134" t="s">
        <v>58</v>
      </c>
      <c r="G912" s="135" t="s">
        <v>143</v>
      </c>
      <c r="H912" s="140" t="s">
        <v>319</v>
      </c>
      <c r="I912" s="153">
        <v>33</v>
      </c>
    </row>
    <row r="913" spans="1:9" ht="16.899999999999999" customHeight="1" x14ac:dyDescent="0.25">
      <c r="A913" s="131" t="s">
        <v>156</v>
      </c>
      <c r="B913" s="132" t="s">
        <v>162</v>
      </c>
      <c r="C913" s="131" t="s">
        <v>156</v>
      </c>
      <c r="D913" s="98" t="s">
        <v>162</v>
      </c>
      <c r="E913" s="133">
        <v>6813</v>
      </c>
      <c r="F913" s="134" t="s">
        <v>59</v>
      </c>
      <c r="G913" s="135" t="s">
        <v>143</v>
      </c>
      <c r="H913" s="140" t="s">
        <v>319</v>
      </c>
      <c r="I913" s="153">
        <v>23</v>
      </c>
    </row>
    <row r="914" spans="1:9" ht="16.899999999999999" customHeight="1" x14ac:dyDescent="0.25">
      <c r="A914" s="131" t="s">
        <v>156</v>
      </c>
      <c r="B914" s="132" t="s">
        <v>162</v>
      </c>
      <c r="C914" s="131" t="s">
        <v>156</v>
      </c>
      <c r="D914" s="98" t="s">
        <v>162</v>
      </c>
      <c r="E914" s="133">
        <v>6956</v>
      </c>
      <c r="F914" s="134" t="s">
        <v>60</v>
      </c>
      <c r="G914" s="135" t="s">
        <v>143</v>
      </c>
      <c r="H914" s="140" t="s">
        <v>319</v>
      </c>
      <c r="I914" s="153">
        <v>30</v>
      </c>
    </row>
    <row r="915" spans="1:9" ht="16.899999999999999" customHeight="1" x14ac:dyDescent="0.25">
      <c r="A915" s="131" t="s">
        <v>156</v>
      </c>
      <c r="B915" s="132" t="s">
        <v>162</v>
      </c>
      <c r="C915" s="131" t="s">
        <v>156</v>
      </c>
      <c r="D915" s="98" t="s">
        <v>162</v>
      </c>
      <c r="E915" s="133">
        <v>7087</v>
      </c>
      <c r="F915" s="134" t="s">
        <v>61</v>
      </c>
      <c r="G915" s="135" t="s">
        <v>143</v>
      </c>
      <c r="H915" s="140" t="s">
        <v>319</v>
      </c>
      <c r="I915" s="153">
        <v>16</v>
      </c>
    </row>
    <row r="916" spans="1:9" ht="16.899999999999999" customHeight="1" x14ac:dyDescent="0.25">
      <c r="A916" s="131" t="s">
        <v>156</v>
      </c>
      <c r="B916" s="132" t="s">
        <v>163</v>
      </c>
      <c r="C916" s="131" t="s">
        <v>156</v>
      </c>
      <c r="D916" s="98" t="s">
        <v>163</v>
      </c>
      <c r="E916" s="133">
        <v>4704</v>
      </c>
      <c r="F916" s="134" t="s">
        <v>62</v>
      </c>
      <c r="G916" s="135" t="s">
        <v>143</v>
      </c>
      <c r="H916" s="140" t="s">
        <v>319</v>
      </c>
      <c r="I916" s="153">
        <v>114</v>
      </c>
    </row>
    <row r="917" spans="1:9" ht="16.899999999999999" customHeight="1" x14ac:dyDescent="0.25">
      <c r="A917" s="131" t="s">
        <v>156</v>
      </c>
      <c r="B917" s="132" t="s">
        <v>163</v>
      </c>
      <c r="C917" s="131" t="s">
        <v>156</v>
      </c>
      <c r="D917" s="98" t="s">
        <v>163</v>
      </c>
      <c r="E917" s="133">
        <v>4705</v>
      </c>
      <c r="F917" s="134" t="s">
        <v>63</v>
      </c>
      <c r="G917" s="135" t="s">
        <v>143</v>
      </c>
      <c r="H917" s="140" t="s">
        <v>319</v>
      </c>
      <c r="I917" s="153">
        <v>52</v>
      </c>
    </row>
    <row r="918" spans="1:9" ht="16.899999999999999" customHeight="1" x14ac:dyDescent="0.25">
      <c r="A918" s="131" t="s">
        <v>156</v>
      </c>
      <c r="B918" s="132" t="s">
        <v>163</v>
      </c>
      <c r="C918" s="131" t="s">
        <v>156</v>
      </c>
      <c r="D918" s="98" t="s">
        <v>163</v>
      </c>
      <c r="E918" s="133">
        <v>4706</v>
      </c>
      <c r="F918" s="134" t="s">
        <v>64</v>
      </c>
      <c r="G918" s="135" t="s">
        <v>143</v>
      </c>
      <c r="H918" s="140" t="s">
        <v>319</v>
      </c>
      <c r="I918" s="153">
        <v>41</v>
      </c>
    </row>
    <row r="919" spans="1:9" ht="16.899999999999999" customHeight="1" x14ac:dyDescent="0.25">
      <c r="A919" s="131" t="s">
        <v>156</v>
      </c>
      <c r="B919" s="132" t="s">
        <v>163</v>
      </c>
      <c r="C919" s="131" t="s">
        <v>156</v>
      </c>
      <c r="D919" s="98" t="s">
        <v>163</v>
      </c>
      <c r="E919" s="133">
        <v>4707</v>
      </c>
      <c r="F919" s="134" t="s">
        <v>65</v>
      </c>
      <c r="G919" s="135" t="s">
        <v>143</v>
      </c>
      <c r="H919" s="140" t="s">
        <v>319</v>
      </c>
      <c r="I919" s="153">
        <v>13</v>
      </c>
    </row>
    <row r="920" spans="1:9" ht="16.899999999999999" customHeight="1" x14ac:dyDescent="0.25">
      <c r="A920" s="131" t="s">
        <v>156</v>
      </c>
      <c r="B920" s="132" t="s">
        <v>163</v>
      </c>
      <c r="C920" s="131" t="s">
        <v>156</v>
      </c>
      <c r="D920" s="98" t="s">
        <v>163</v>
      </c>
      <c r="E920" s="133">
        <v>4708</v>
      </c>
      <c r="F920" s="134" t="s">
        <v>66</v>
      </c>
      <c r="G920" s="135" t="s">
        <v>143</v>
      </c>
      <c r="H920" s="140" t="s">
        <v>319</v>
      </c>
      <c r="I920" s="153">
        <v>56</v>
      </c>
    </row>
    <row r="921" spans="1:9" ht="16.899999999999999" customHeight="1" x14ac:dyDescent="0.25">
      <c r="A921" s="131" t="s">
        <v>156</v>
      </c>
      <c r="B921" s="132" t="s">
        <v>163</v>
      </c>
      <c r="C921" s="131" t="s">
        <v>156</v>
      </c>
      <c r="D921" s="98" t="s">
        <v>163</v>
      </c>
      <c r="E921" s="133">
        <v>4709</v>
      </c>
      <c r="F921" s="134" t="s">
        <v>67</v>
      </c>
      <c r="G921" s="135" t="s">
        <v>143</v>
      </c>
      <c r="H921" s="140" t="s">
        <v>319</v>
      </c>
      <c r="I921" s="153">
        <v>30</v>
      </c>
    </row>
    <row r="922" spans="1:9" ht="16.899999999999999" customHeight="1" x14ac:dyDescent="0.25">
      <c r="A922" s="131" t="s">
        <v>156</v>
      </c>
      <c r="B922" s="132" t="s">
        <v>163</v>
      </c>
      <c r="C922" s="131" t="s">
        <v>156</v>
      </c>
      <c r="D922" s="98" t="s">
        <v>163</v>
      </c>
      <c r="E922" s="133">
        <v>7137</v>
      </c>
      <c r="F922" s="134" t="s">
        <v>68</v>
      </c>
      <c r="G922" s="135" t="s">
        <v>143</v>
      </c>
      <c r="H922" s="140" t="s">
        <v>319</v>
      </c>
      <c r="I922" s="153">
        <v>31</v>
      </c>
    </row>
    <row r="923" spans="1:9" ht="16.899999999999999" customHeight="1" x14ac:dyDescent="0.25">
      <c r="A923" s="131" t="s">
        <v>156</v>
      </c>
      <c r="B923" s="132" t="s">
        <v>163</v>
      </c>
      <c r="C923" s="131" t="s">
        <v>156</v>
      </c>
      <c r="D923" s="98" t="s">
        <v>163</v>
      </c>
      <c r="E923" s="133">
        <v>11328</v>
      </c>
      <c r="F923" s="134" t="s">
        <v>69</v>
      </c>
      <c r="G923" s="135" t="s">
        <v>143</v>
      </c>
      <c r="H923" s="140" t="s">
        <v>319</v>
      </c>
      <c r="I923" s="153">
        <v>23</v>
      </c>
    </row>
    <row r="924" spans="1:9" ht="16.899999999999999" customHeight="1" x14ac:dyDescent="0.25">
      <c r="A924" s="131" t="s">
        <v>156</v>
      </c>
      <c r="B924" s="132" t="s">
        <v>163</v>
      </c>
      <c r="C924" s="131" t="s">
        <v>156</v>
      </c>
      <c r="D924" s="98" t="s">
        <v>163</v>
      </c>
      <c r="E924" s="133">
        <v>31638</v>
      </c>
      <c r="F924" s="134" t="s">
        <v>314</v>
      </c>
      <c r="G924" s="135" t="s">
        <v>143</v>
      </c>
      <c r="H924" s="140" t="s">
        <v>319</v>
      </c>
      <c r="I924" s="153">
        <v>19</v>
      </c>
    </row>
    <row r="925" spans="1:9" ht="16.899999999999999" customHeight="1" x14ac:dyDescent="0.25">
      <c r="A925" s="131" t="s">
        <v>156</v>
      </c>
      <c r="B925" s="132" t="s">
        <v>164</v>
      </c>
      <c r="C925" s="131" t="s">
        <v>156</v>
      </c>
      <c r="D925" s="98" t="s">
        <v>164</v>
      </c>
      <c r="E925" s="133">
        <v>4682</v>
      </c>
      <c r="F925" s="134" t="s">
        <v>70</v>
      </c>
      <c r="G925" s="135" t="s">
        <v>143</v>
      </c>
      <c r="H925" s="140" t="s">
        <v>319</v>
      </c>
      <c r="I925" s="153">
        <v>145</v>
      </c>
    </row>
    <row r="926" spans="1:9" ht="16.899999999999999" customHeight="1" x14ac:dyDescent="0.25">
      <c r="A926" s="131" t="s">
        <v>156</v>
      </c>
      <c r="B926" s="132" t="s">
        <v>164</v>
      </c>
      <c r="C926" s="131" t="s">
        <v>156</v>
      </c>
      <c r="D926" s="98" t="s">
        <v>164</v>
      </c>
      <c r="E926" s="133">
        <v>4683</v>
      </c>
      <c r="F926" s="134" t="s">
        <v>276</v>
      </c>
      <c r="G926" s="135" t="s">
        <v>143</v>
      </c>
      <c r="H926" s="140" t="s">
        <v>319</v>
      </c>
      <c r="I926" s="153">
        <v>42</v>
      </c>
    </row>
    <row r="927" spans="1:9" ht="16.899999999999999" customHeight="1" x14ac:dyDescent="0.25">
      <c r="A927" s="131" t="s">
        <v>156</v>
      </c>
      <c r="B927" s="132" t="s">
        <v>164</v>
      </c>
      <c r="C927" s="131" t="s">
        <v>156</v>
      </c>
      <c r="D927" s="98" t="s">
        <v>164</v>
      </c>
      <c r="E927" s="133">
        <v>4684</v>
      </c>
      <c r="F927" s="134" t="s">
        <v>71</v>
      </c>
      <c r="G927" s="135" t="s">
        <v>143</v>
      </c>
      <c r="H927" s="140" t="s">
        <v>319</v>
      </c>
      <c r="I927" s="153">
        <v>20</v>
      </c>
    </row>
    <row r="928" spans="1:9" ht="16.899999999999999" customHeight="1" x14ac:dyDescent="0.25">
      <c r="A928" s="131" t="s">
        <v>156</v>
      </c>
      <c r="B928" s="132" t="s">
        <v>164</v>
      </c>
      <c r="C928" s="131" t="s">
        <v>156</v>
      </c>
      <c r="D928" s="98" t="s">
        <v>164</v>
      </c>
      <c r="E928" s="133">
        <v>4685</v>
      </c>
      <c r="F928" s="134" t="s">
        <v>72</v>
      </c>
      <c r="G928" s="135" t="s">
        <v>143</v>
      </c>
      <c r="H928" s="140" t="s">
        <v>319</v>
      </c>
      <c r="I928" s="153">
        <v>13</v>
      </c>
    </row>
    <row r="929" spans="1:9" ht="16.899999999999999" customHeight="1" x14ac:dyDescent="0.25">
      <c r="A929" s="131" t="s">
        <v>156</v>
      </c>
      <c r="B929" s="132" t="s">
        <v>164</v>
      </c>
      <c r="C929" s="131" t="s">
        <v>156</v>
      </c>
      <c r="D929" s="98" t="s">
        <v>164</v>
      </c>
      <c r="E929" s="133">
        <v>4686</v>
      </c>
      <c r="F929" s="134" t="s">
        <v>73</v>
      </c>
      <c r="G929" s="135" t="s">
        <v>143</v>
      </c>
      <c r="H929" s="140" t="s">
        <v>319</v>
      </c>
      <c r="I929" s="153">
        <v>37</v>
      </c>
    </row>
    <row r="930" spans="1:9" ht="16.899999999999999" customHeight="1" x14ac:dyDescent="0.25">
      <c r="A930" s="131" t="s">
        <v>156</v>
      </c>
      <c r="B930" s="132" t="s">
        <v>164</v>
      </c>
      <c r="C930" s="131" t="s">
        <v>156</v>
      </c>
      <c r="D930" s="98" t="s">
        <v>164</v>
      </c>
      <c r="E930" s="133">
        <v>4687</v>
      </c>
      <c r="F930" s="134" t="s">
        <v>74</v>
      </c>
      <c r="G930" s="135" t="s">
        <v>143</v>
      </c>
      <c r="H930" s="140" t="s">
        <v>319</v>
      </c>
      <c r="I930" s="153">
        <v>36</v>
      </c>
    </row>
    <row r="931" spans="1:9" ht="16.899999999999999" customHeight="1" x14ac:dyDescent="0.25">
      <c r="A931" s="131" t="s">
        <v>156</v>
      </c>
      <c r="B931" s="132" t="s">
        <v>164</v>
      </c>
      <c r="C931" s="131" t="s">
        <v>156</v>
      </c>
      <c r="D931" s="98" t="s">
        <v>164</v>
      </c>
      <c r="E931" s="133">
        <v>4688</v>
      </c>
      <c r="F931" s="134" t="s">
        <v>75</v>
      </c>
      <c r="G931" s="135" t="s">
        <v>143</v>
      </c>
      <c r="H931" s="140" t="s">
        <v>319</v>
      </c>
      <c r="I931" s="153">
        <v>46</v>
      </c>
    </row>
    <row r="932" spans="1:9" ht="16.899999999999999" customHeight="1" x14ac:dyDescent="0.25">
      <c r="A932" s="131" t="s">
        <v>156</v>
      </c>
      <c r="B932" s="132" t="s">
        <v>164</v>
      </c>
      <c r="C932" s="131" t="s">
        <v>156</v>
      </c>
      <c r="D932" s="98" t="s">
        <v>164</v>
      </c>
      <c r="E932" s="133">
        <v>4689</v>
      </c>
      <c r="F932" s="134" t="s">
        <v>76</v>
      </c>
      <c r="G932" s="135" t="s">
        <v>143</v>
      </c>
      <c r="H932" s="140" t="s">
        <v>319</v>
      </c>
      <c r="I932" s="153">
        <v>40</v>
      </c>
    </row>
    <row r="933" spans="1:9" ht="16.899999999999999" customHeight="1" x14ac:dyDescent="0.25">
      <c r="A933" s="131" t="s">
        <v>156</v>
      </c>
      <c r="B933" s="132" t="s">
        <v>164</v>
      </c>
      <c r="C933" s="131" t="s">
        <v>156</v>
      </c>
      <c r="D933" s="98" t="s">
        <v>164</v>
      </c>
      <c r="E933" s="133">
        <v>4690</v>
      </c>
      <c r="F933" s="134" t="s">
        <v>77</v>
      </c>
      <c r="G933" s="135" t="s">
        <v>143</v>
      </c>
      <c r="H933" s="140" t="s">
        <v>319</v>
      </c>
      <c r="I933" s="153">
        <v>25</v>
      </c>
    </row>
    <row r="934" spans="1:9" ht="16.899999999999999" customHeight="1" x14ac:dyDescent="0.25">
      <c r="A934" s="131" t="s">
        <v>156</v>
      </c>
      <c r="B934" s="132" t="s">
        <v>164</v>
      </c>
      <c r="C934" s="131" t="s">
        <v>156</v>
      </c>
      <c r="D934" s="98" t="s">
        <v>164</v>
      </c>
      <c r="E934" s="133">
        <v>4691</v>
      </c>
      <c r="F934" s="134" t="s">
        <v>78</v>
      </c>
      <c r="G934" s="135" t="s">
        <v>143</v>
      </c>
      <c r="H934" s="140" t="s">
        <v>319</v>
      </c>
      <c r="I934" s="153">
        <v>15</v>
      </c>
    </row>
    <row r="935" spans="1:9" ht="16.899999999999999" customHeight="1" x14ac:dyDescent="0.25">
      <c r="A935" s="131" t="s">
        <v>156</v>
      </c>
      <c r="B935" s="132" t="s">
        <v>164</v>
      </c>
      <c r="C935" s="131" t="s">
        <v>156</v>
      </c>
      <c r="D935" s="98" t="s">
        <v>164</v>
      </c>
      <c r="E935" s="133">
        <v>6925</v>
      </c>
      <c r="F935" s="134" t="s">
        <v>79</v>
      </c>
      <c r="G935" s="135" t="s">
        <v>143</v>
      </c>
      <c r="H935" s="140" t="s">
        <v>319</v>
      </c>
      <c r="I935" s="153">
        <v>27</v>
      </c>
    </row>
    <row r="936" spans="1:9" ht="16.899999999999999" customHeight="1" x14ac:dyDescent="0.25">
      <c r="A936" s="131" t="s">
        <v>156</v>
      </c>
      <c r="B936" s="132" t="s">
        <v>164</v>
      </c>
      <c r="C936" s="131" t="s">
        <v>156</v>
      </c>
      <c r="D936" s="98" t="s">
        <v>164</v>
      </c>
      <c r="E936" s="133">
        <v>7086</v>
      </c>
      <c r="F936" s="134" t="s">
        <v>80</v>
      </c>
      <c r="G936" s="135" t="s">
        <v>143</v>
      </c>
      <c r="H936" s="140" t="s">
        <v>319</v>
      </c>
      <c r="I936" s="153">
        <v>15</v>
      </c>
    </row>
    <row r="937" spans="1:9" ht="16.899999999999999" customHeight="1" x14ac:dyDescent="0.25">
      <c r="A937" s="131" t="s">
        <v>156</v>
      </c>
      <c r="B937" s="132" t="s">
        <v>164</v>
      </c>
      <c r="C937" s="131" t="s">
        <v>156</v>
      </c>
      <c r="D937" s="98" t="s">
        <v>164</v>
      </c>
      <c r="E937" s="133">
        <v>7117</v>
      </c>
      <c r="F937" s="134" t="s">
        <v>81</v>
      </c>
      <c r="G937" s="135" t="s">
        <v>143</v>
      </c>
      <c r="H937" s="140" t="s">
        <v>319</v>
      </c>
      <c r="I937" s="153">
        <v>16</v>
      </c>
    </row>
    <row r="938" spans="1:9" ht="16.899999999999999" customHeight="1" x14ac:dyDescent="0.25">
      <c r="A938" s="131" t="s">
        <v>156</v>
      </c>
      <c r="B938" s="132" t="s">
        <v>164</v>
      </c>
      <c r="C938" s="131" t="s">
        <v>156</v>
      </c>
      <c r="D938" s="98" t="s">
        <v>164</v>
      </c>
      <c r="E938" s="133">
        <v>9326</v>
      </c>
      <c r="F938" s="134" t="s">
        <v>82</v>
      </c>
      <c r="G938" s="135" t="s">
        <v>143</v>
      </c>
      <c r="H938" s="140" t="s">
        <v>319</v>
      </c>
      <c r="I938" s="153">
        <v>19</v>
      </c>
    </row>
    <row r="939" spans="1:9" ht="16.899999999999999" customHeight="1" x14ac:dyDescent="0.25">
      <c r="A939" s="131" t="s">
        <v>156</v>
      </c>
      <c r="B939" s="132" t="s">
        <v>164</v>
      </c>
      <c r="C939" s="131" t="s">
        <v>156</v>
      </c>
      <c r="D939" s="98" t="s">
        <v>164</v>
      </c>
      <c r="E939" s="133">
        <v>10992</v>
      </c>
      <c r="F939" s="134" t="s">
        <v>83</v>
      </c>
      <c r="G939" s="135" t="s">
        <v>143</v>
      </c>
      <c r="H939" s="140" t="s">
        <v>319</v>
      </c>
      <c r="I939" s="153">
        <v>13</v>
      </c>
    </row>
    <row r="940" spans="1:9" ht="16.899999999999999" customHeight="1" x14ac:dyDescent="0.25">
      <c r="A940" s="131" t="s">
        <v>156</v>
      </c>
      <c r="B940" s="132" t="s">
        <v>165</v>
      </c>
      <c r="C940" s="131" t="s">
        <v>156</v>
      </c>
      <c r="D940" s="98" t="s">
        <v>165</v>
      </c>
      <c r="E940" s="133">
        <v>4763</v>
      </c>
      <c r="F940" s="134" t="s">
        <v>187</v>
      </c>
      <c r="G940" s="135" t="s">
        <v>143</v>
      </c>
      <c r="H940" s="140" t="s">
        <v>319</v>
      </c>
      <c r="I940" s="153">
        <v>95</v>
      </c>
    </row>
    <row r="941" spans="1:9" ht="16.899999999999999" customHeight="1" x14ac:dyDescent="0.25">
      <c r="A941" s="131" t="s">
        <v>156</v>
      </c>
      <c r="B941" s="132" t="s">
        <v>248</v>
      </c>
      <c r="C941" s="131" t="s">
        <v>156</v>
      </c>
      <c r="D941" s="98" t="s">
        <v>165</v>
      </c>
      <c r="E941" s="133">
        <v>4764</v>
      </c>
      <c r="F941" s="134" t="s">
        <v>188</v>
      </c>
      <c r="G941" s="135" t="s">
        <v>143</v>
      </c>
      <c r="H941" s="140" t="s">
        <v>319</v>
      </c>
      <c r="I941" s="153">
        <v>52</v>
      </c>
    </row>
    <row r="942" spans="1:9" ht="16.899999999999999" customHeight="1" x14ac:dyDescent="0.25">
      <c r="A942" s="131" t="s">
        <v>156</v>
      </c>
      <c r="B942" s="132" t="s">
        <v>165</v>
      </c>
      <c r="C942" s="131" t="s">
        <v>156</v>
      </c>
      <c r="D942" s="98" t="s">
        <v>165</v>
      </c>
      <c r="E942" s="133">
        <v>4765</v>
      </c>
      <c r="F942" s="134" t="s">
        <v>84</v>
      </c>
      <c r="G942" s="135" t="s">
        <v>143</v>
      </c>
      <c r="H942" s="140" t="s">
        <v>319</v>
      </c>
      <c r="I942" s="153">
        <v>9</v>
      </c>
    </row>
    <row r="943" spans="1:9" ht="16.899999999999999" customHeight="1" x14ac:dyDescent="0.25">
      <c r="A943" s="131" t="s">
        <v>156</v>
      </c>
      <c r="B943" s="132" t="s">
        <v>165</v>
      </c>
      <c r="C943" s="131" t="s">
        <v>156</v>
      </c>
      <c r="D943" s="98" t="s">
        <v>165</v>
      </c>
      <c r="E943" s="133">
        <v>4766</v>
      </c>
      <c r="F943" s="134" t="s">
        <v>85</v>
      </c>
      <c r="G943" s="135" t="s">
        <v>143</v>
      </c>
      <c r="H943" s="140" t="s">
        <v>319</v>
      </c>
      <c r="I943" s="153">
        <v>21</v>
      </c>
    </row>
    <row r="944" spans="1:9" ht="16.899999999999999" customHeight="1" x14ac:dyDescent="0.25">
      <c r="A944" s="131" t="s">
        <v>156</v>
      </c>
      <c r="B944" s="132" t="s">
        <v>165</v>
      </c>
      <c r="C944" s="131" t="s">
        <v>156</v>
      </c>
      <c r="D944" s="98" t="s">
        <v>165</v>
      </c>
      <c r="E944" s="133">
        <v>4767</v>
      </c>
      <c r="F944" s="134" t="s">
        <v>86</v>
      </c>
      <c r="G944" s="135" t="s">
        <v>143</v>
      </c>
      <c r="H944" s="140" t="s">
        <v>319</v>
      </c>
      <c r="I944" s="153">
        <v>22</v>
      </c>
    </row>
    <row r="945" spans="1:9" ht="16.899999999999999" customHeight="1" x14ac:dyDescent="0.25">
      <c r="A945" s="131" t="s">
        <v>156</v>
      </c>
      <c r="B945" s="132" t="s">
        <v>248</v>
      </c>
      <c r="C945" s="131" t="s">
        <v>156</v>
      </c>
      <c r="D945" s="98" t="s">
        <v>165</v>
      </c>
      <c r="E945" s="133">
        <v>4768</v>
      </c>
      <c r="F945" s="134" t="s">
        <v>87</v>
      </c>
      <c r="G945" s="135" t="s">
        <v>143</v>
      </c>
      <c r="H945" s="140" t="s">
        <v>319</v>
      </c>
      <c r="I945" s="153">
        <v>33</v>
      </c>
    </row>
    <row r="946" spans="1:9" ht="16.899999999999999" customHeight="1" x14ac:dyDescent="0.25">
      <c r="A946" s="131" t="s">
        <v>156</v>
      </c>
      <c r="B946" s="132" t="s">
        <v>165</v>
      </c>
      <c r="C946" s="131" t="s">
        <v>156</v>
      </c>
      <c r="D946" s="98" t="s">
        <v>165</v>
      </c>
      <c r="E946" s="133">
        <v>4769</v>
      </c>
      <c r="F946" s="134" t="s">
        <v>88</v>
      </c>
      <c r="G946" s="135" t="s">
        <v>143</v>
      </c>
      <c r="H946" s="140" t="s">
        <v>319</v>
      </c>
      <c r="I946" s="153">
        <v>9</v>
      </c>
    </row>
    <row r="947" spans="1:9" ht="16.899999999999999" customHeight="1" x14ac:dyDescent="0.25">
      <c r="A947" s="131" t="s">
        <v>156</v>
      </c>
      <c r="B947" s="132" t="s">
        <v>165</v>
      </c>
      <c r="C947" s="131" t="s">
        <v>156</v>
      </c>
      <c r="D947" s="98" t="s">
        <v>165</v>
      </c>
      <c r="E947" s="133">
        <v>4770</v>
      </c>
      <c r="F947" s="134" t="s">
        <v>89</v>
      </c>
      <c r="G947" s="135" t="s">
        <v>143</v>
      </c>
      <c r="H947" s="140" t="s">
        <v>319</v>
      </c>
      <c r="I947" s="153">
        <v>39</v>
      </c>
    </row>
    <row r="948" spans="1:9" ht="16.899999999999999" customHeight="1" x14ac:dyDescent="0.25">
      <c r="A948" s="131" t="s">
        <v>156</v>
      </c>
      <c r="B948" s="132" t="s">
        <v>248</v>
      </c>
      <c r="C948" s="131" t="s">
        <v>156</v>
      </c>
      <c r="D948" s="98" t="s">
        <v>165</v>
      </c>
      <c r="E948" s="133">
        <v>6673</v>
      </c>
      <c r="F948" s="134" t="s">
        <v>90</v>
      </c>
      <c r="G948" s="135" t="s">
        <v>143</v>
      </c>
      <c r="H948" s="140" t="s">
        <v>319</v>
      </c>
      <c r="I948" s="153">
        <v>82</v>
      </c>
    </row>
    <row r="949" spans="1:9" ht="16.899999999999999" customHeight="1" x14ac:dyDescent="0.25">
      <c r="A949" s="131" t="s">
        <v>156</v>
      </c>
      <c r="B949" s="132" t="s">
        <v>166</v>
      </c>
      <c r="C949" s="131" t="s">
        <v>156</v>
      </c>
      <c r="D949" s="98" t="s">
        <v>172</v>
      </c>
      <c r="E949" s="133">
        <v>4771</v>
      </c>
      <c r="F949" s="134" t="s">
        <v>91</v>
      </c>
      <c r="G949" s="135" t="s">
        <v>143</v>
      </c>
      <c r="H949" s="140" t="s">
        <v>319</v>
      </c>
      <c r="I949" s="153">
        <v>43</v>
      </c>
    </row>
    <row r="950" spans="1:9" ht="16.899999999999999" customHeight="1" x14ac:dyDescent="0.25">
      <c r="A950" s="131" t="s">
        <v>156</v>
      </c>
      <c r="B950" s="132" t="s">
        <v>166</v>
      </c>
      <c r="C950" s="131" t="s">
        <v>156</v>
      </c>
      <c r="D950" s="98" t="s">
        <v>172</v>
      </c>
      <c r="E950" s="133">
        <v>4772</v>
      </c>
      <c r="F950" s="134" t="s">
        <v>92</v>
      </c>
      <c r="G950" s="135" t="s">
        <v>143</v>
      </c>
      <c r="H950" s="140" t="s">
        <v>319</v>
      </c>
      <c r="I950" s="153">
        <v>24</v>
      </c>
    </row>
    <row r="951" spans="1:9" ht="16.899999999999999" customHeight="1" x14ac:dyDescent="0.25">
      <c r="A951" s="131" t="s">
        <v>156</v>
      </c>
      <c r="B951" s="132" t="s">
        <v>166</v>
      </c>
      <c r="C951" s="131" t="s">
        <v>156</v>
      </c>
      <c r="D951" s="98" t="s">
        <v>172</v>
      </c>
      <c r="E951" s="133">
        <v>4773</v>
      </c>
      <c r="F951" s="134" t="s">
        <v>93</v>
      </c>
      <c r="G951" s="135" t="s">
        <v>143</v>
      </c>
      <c r="H951" s="140" t="s">
        <v>319</v>
      </c>
      <c r="I951" s="153">
        <v>11</v>
      </c>
    </row>
    <row r="952" spans="1:9" ht="16.899999999999999" customHeight="1" x14ac:dyDescent="0.25">
      <c r="A952" s="131" t="s">
        <v>156</v>
      </c>
      <c r="B952" s="132" t="s">
        <v>166</v>
      </c>
      <c r="C952" s="131" t="s">
        <v>156</v>
      </c>
      <c r="D952" s="98" t="s">
        <v>172</v>
      </c>
      <c r="E952" s="133">
        <v>4774</v>
      </c>
      <c r="F952" s="134" t="s">
        <v>189</v>
      </c>
      <c r="G952" s="135" t="s">
        <v>143</v>
      </c>
      <c r="H952" s="140" t="s">
        <v>319</v>
      </c>
      <c r="I952" s="153">
        <v>17</v>
      </c>
    </row>
    <row r="953" spans="1:9" ht="16.899999999999999" customHeight="1" x14ac:dyDescent="0.25">
      <c r="A953" s="131" t="s">
        <v>156</v>
      </c>
      <c r="B953" s="132" t="s">
        <v>166</v>
      </c>
      <c r="C953" s="131" t="s">
        <v>156</v>
      </c>
      <c r="D953" s="98" t="s">
        <v>172</v>
      </c>
      <c r="E953" s="133">
        <v>6670</v>
      </c>
      <c r="F953" s="134" t="s">
        <v>94</v>
      </c>
      <c r="G953" s="135" t="s">
        <v>143</v>
      </c>
      <c r="H953" s="140" t="s">
        <v>319</v>
      </c>
      <c r="I953" s="153">
        <v>18</v>
      </c>
    </row>
    <row r="954" spans="1:9" ht="16.899999999999999" customHeight="1" x14ac:dyDescent="0.25">
      <c r="A954" s="131" t="s">
        <v>156</v>
      </c>
      <c r="B954" s="132" t="s">
        <v>166</v>
      </c>
      <c r="C954" s="131" t="s">
        <v>156</v>
      </c>
      <c r="D954" s="98" t="s">
        <v>172</v>
      </c>
      <c r="E954" s="133">
        <v>7119</v>
      </c>
      <c r="F954" s="134" t="s">
        <v>95</v>
      </c>
      <c r="G954" s="135" t="s">
        <v>143</v>
      </c>
      <c r="H954" s="140" t="s">
        <v>319</v>
      </c>
      <c r="I954" s="153">
        <v>18</v>
      </c>
    </row>
    <row r="955" spans="1:9" ht="16.899999999999999" customHeight="1" x14ac:dyDescent="0.25">
      <c r="A955" s="131" t="s">
        <v>156</v>
      </c>
      <c r="B955" s="132" t="s">
        <v>166</v>
      </c>
      <c r="C955" s="131" t="s">
        <v>156</v>
      </c>
      <c r="D955" s="98" t="s">
        <v>172</v>
      </c>
      <c r="E955" s="133">
        <v>31637</v>
      </c>
      <c r="F955" s="134" t="s">
        <v>315</v>
      </c>
      <c r="G955" s="135" t="s">
        <v>143</v>
      </c>
      <c r="H955" s="140" t="s">
        <v>319</v>
      </c>
      <c r="I955" s="153">
        <v>12</v>
      </c>
    </row>
    <row r="956" spans="1:9" ht="16.899999999999999" customHeight="1" x14ac:dyDescent="0.25">
      <c r="A956" s="131" t="s">
        <v>156</v>
      </c>
      <c r="B956" s="132" t="s">
        <v>158</v>
      </c>
      <c r="C956" s="131" t="s">
        <v>156</v>
      </c>
      <c r="D956" s="98" t="s">
        <v>158</v>
      </c>
      <c r="E956" s="133">
        <v>4730</v>
      </c>
      <c r="F956" s="134" t="s">
        <v>96</v>
      </c>
      <c r="G956" s="135" t="s">
        <v>143</v>
      </c>
      <c r="H956" s="140" t="s">
        <v>319</v>
      </c>
      <c r="I956" s="153">
        <v>70</v>
      </c>
    </row>
    <row r="957" spans="1:9" ht="16.899999999999999" customHeight="1" x14ac:dyDescent="0.25">
      <c r="A957" s="131" t="s">
        <v>156</v>
      </c>
      <c r="B957" s="132" t="s">
        <v>158</v>
      </c>
      <c r="C957" s="131" t="s">
        <v>156</v>
      </c>
      <c r="D957" s="98" t="s">
        <v>158</v>
      </c>
      <c r="E957" s="133">
        <v>4731</v>
      </c>
      <c r="F957" s="134" t="s">
        <v>97</v>
      </c>
      <c r="G957" s="135" t="s">
        <v>143</v>
      </c>
      <c r="H957" s="140" t="s">
        <v>319</v>
      </c>
      <c r="I957" s="153">
        <v>24</v>
      </c>
    </row>
    <row r="958" spans="1:9" ht="16.899999999999999" customHeight="1" x14ac:dyDescent="0.25">
      <c r="A958" s="131" t="s">
        <v>156</v>
      </c>
      <c r="B958" s="132" t="s">
        <v>158</v>
      </c>
      <c r="C958" s="131" t="s">
        <v>156</v>
      </c>
      <c r="D958" s="98" t="s">
        <v>158</v>
      </c>
      <c r="E958" s="133">
        <v>4732</v>
      </c>
      <c r="F958" s="134" t="s">
        <v>190</v>
      </c>
      <c r="G958" s="135" t="s">
        <v>143</v>
      </c>
      <c r="H958" s="140" t="s">
        <v>319</v>
      </c>
      <c r="I958" s="153">
        <v>23</v>
      </c>
    </row>
    <row r="959" spans="1:9" ht="16.899999999999999" customHeight="1" x14ac:dyDescent="0.25">
      <c r="A959" s="131" t="s">
        <v>156</v>
      </c>
      <c r="B959" s="132" t="s">
        <v>158</v>
      </c>
      <c r="C959" s="131" t="s">
        <v>156</v>
      </c>
      <c r="D959" s="98" t="s">
        <v>158</v>
      </c>
      <c r="E959" s="133">
        <v>4733</v>
      </c>
      <c r="F959" s="134" t="s">
        <v>98</v>
      </c>
      <c r="G959" s="135" t="s">
        <v>143</v>
      </c>
      <c r="H959" s="140" t="s">
        <v>319</v>
      </c>
      <c r="I959" s="153">
        <v>15</v>
      </c>
    </row>
    <row r="960" spans="1:9" ht="16.899999999999999" customHeight="1" x14ac:dyDescent="0.25">
      <c r="A960" s="131" t="s">
        <v>156</v>
      </c>
      <c r="B960" s="132" t="s">
        <v>158</v>
      </c>
      <c r="C960" s="131" t="s">
        <v>156</v>
      </c>
      <c r="D960" s="98" t="s">
        <v>158</v>
      </c>
      <c r="E960" s="133">
        <v>4734</v>
      </c>
      <c r="F960" s="134" t="s">
        <v>191</v>
      </c>
      <c r="G960" s="135" t="s">
        <v>143</v>
      </c>
      <c r="H960" s="140" t="s">
        <v>319</v>
      </c>
      <c r="I960" s="153">
        <v>14</v>
      </c>
    </row>
    <row r="961" spans="1:9" ht="16.899999999999999" customHeight="1" x14ac:dyDescent="0.25">
      <c r="A961" s="131" t="s">
        <v>156</v>
      </c>
      <c r="B961" s="132" t="s">
        <v>158</v>
      </c>
      <c r="C961" s="131" t="s">
        <v>156</v>
      </c>
      <c r="D961" s="98" t="s">
        <v>158</v>
      </c>
      <c r="E961" s="133">
        <v>7712</v>
      </c>
      <c r="F961" s="134" t="s">
        <v>99</v>
      </c>
      <c r="G961" s="135" t="s">
        <v>143</v>
      </c>
      <c r="H961" s="140" t="s">
        <v>319</v>
      </c>
      <c r="I961" s="153">
        <v>21</v>
      </c>
    </row>
    <row r="962" spans="1:9" ht="16.899999999999999" customHeight="1" x14ac:dyDescent="0.25">
      <c r="A962" s="131" t="s">
        <v>156</v>
      </c>
      <c r="B962" s="132" t="s">
        <v>158</v>
      </c>
      <c r="C962" s="131" t="s">
        <v>156</v>
      </c>
      <c r="D962" s="98" t="s">
        <v>158</v>
      </c>
      <c r="E962" s="133">
        <v>9871</v>
      </c>
      <c r="F962" s="134" t="s">
        <v>100</v>
      </c>
      <c r="G962" s="135" t="s">
        <v>143</v>
      </c>
      <c r="H962" s="140" t="s">
        <v>319</v>
      </c>
      <c r="I962" s="153">
        <v>10</v>
      </c>
    </row>
    <row r="963" spans="1:9" ht="16.899999999999999" customHeight="1" x14ac:dyDescent="0.25">
      <c r="A963" s="131" t="s">
        <v>156</v>
      </c>
      <c r="B963" s="132" t="s">
        <v>158</v>
      </c>
      <c r="C963" s="131" t="s">
        <v>156</v>
      </c>
      <c r="D963" s="98" t="s">
        <v>158</v>
      </c>
      <c r="E963" s="133">
        <v>12166</v>
      </c>
      <c r="F963" s="134" t="s">
        <v>101</v>
      </c>
      <c r="G963" s="135" t="s">
        <v>143</v>
      </c>
      <c r="H963" s="140" t="s">
        <v>319</v>
      </c>
      <c r="I963" s="153">
        <v>25</v>
      </c>
    </row>
    <row r="964" spans="1:9" ht="16.899999999999999" customHeight="1" x14ac:dyDescent="0.25">
      <c r="A964" s="131" t="s">
        <v>156</v>
      </c>
      <c r="B964" s="132" t="s">
        <v>160</v>
      </c>
      <c r="C964" s="131" t="s">
        <v>156</v>
      </c>
      <c r="D964" s="98" t="s">
        <v>173</v>
      </c>
      <c r="E964" s="133">
        <v>4692</v>
      </c>
      <c r="F964" s="134" t="s">
        <v>102</v>
      </c>
      <c r="G964" s="135" t="s">
        <v>143</v>
      </c>
      <c r="H964" s="140" t="s">
        <v>319</v>
      </c>
      <c r="I964" s="153">
        <v>17</v>
      </c>
    </row>
    <row r="965" spans="1:9" ht="16.899999999999999" customHeight="1" x14ac:dyDescent="0.25">
      <c r="A965" s="131" t="s">
        <v>156</v>
      </c>
      <c r="B965" s="132" t="s">
        <v>160</v>
      </c>
      <c r="C965" s="131" t="s">
        <v>156</v>
      </c>
      <c r="D965" s="98" t="s">
        <v>173</v>
      </c>
      <c r="E965" s="133">
        <v>4693</v>
      </c>
      <c r="F965" s="134" t="s">
        <v>103</v>
      </c>
      <c r="G965" s="135" t="s">
        <v>143</v>
      </c>
      <c r="H965" s="140" t="s">
        <v>319</v>
      </c>
      <c r="I965" s="153">
        <v>3</v>
      </c>
    </row>
    <row r="966" spans="1:9" ht="16.899999999999999" customHeight="1" x14ac:dyDescent="0.25">
      <c r="A966" s="131" t="s">
        <v>156</v>
      </c>
      <c r="B966" s="132" t="s">
        <v>160</v>
      </c>
      <c r="C966" s="131" t="s">
        <v>156</v>
      </c>
      <c r="D966" s="98" t="s">
        <v>173</v>
      </c>
      <c r="E966" s="133">
        <v>4694</v>
      </c>
      <c r="F966" s="134" t="s">
        <v>104</v>
      </c>
      <c r="G966" s="135" t="s">
        <v>143</v>
      </c>
      <c r="H966" s="140" t="s">
        <v>319</v>
      </c>
      <c r="I966" s="153">
        <v>9</v>
      </c>
    </row>
    <row r="967" spans="1:9" ht="16.899999999999999" customHeight="1" x14ac:dyDescent="0.25">
      <c r="A967" s="131" t="s">
        <v>156</v>
      </c>
      <c r="B967" s="132" t="s">
        <v>160</v>
      </c>
      <c r="C967" s="131" t="s">
        <v>156</v>
      </c>
      <c r="D967" s="98" t="s">
        <v>173</v>
      </c>
      <c r="E967" s="133">
        <v>7089</v>
      </c>
      <c r="F967" s="134" t="s">
        <v>105</v>
      </c>
      <c r="G967" s="135" t="s">
        <v>143</v>
      </c>
      <c r="H967" s="140" t="s">
        <v>319</v>
      </c>
      <c r="I967" s="153">
        <v>7</v>
      </c>
    </row>
    <row r="968" spans="1:9" ht="16.899999999999999" customHeight="1" x14ac:dyDescent="0.25">
      <c r="A968" s="131" t="s">
        <v>156</v>
      </c>
      <c r="B968" s="132" t="s">
        <v>167</v>
      </c>
      <c r="C968" s="131" t="s">
        <v>156</v>
      </c>
      <c r="D968" s="98" t="s">
        <v>167</v>
      </c>
      <c r="E968" s="133">
        <v>4711</v>
      </c>
      <c r="F968" s="134" t="s">
        <v>106</v>
      </c>
      <c r="G968" s="135" t="s">
        <v>143</v>
      </c>
      <c r="H968" s="140" t="s">
        <v>319</v>
      </c>
      <c r="I968" s="153">
        <v>97</v>
      </c>
    </row>
    <row r="969" spans="1:9" ht="16.899999999999999" customHeight="1" x14ac:dyDescent="0.25">
      <c r="A969" s="131" t="s">
        <v>156</v>
      </c>
      <c r="B969" s="132" t="s">
        <v>167</v>
      </c>
      <c r="C969" s="131" t="s">
        <v>156</v>
      </c>
      <c r="D969" s="98" t="s">
        <v>167</v>
      </c>
      <c r="E969" s="133">
        <v>4712</v>
      </c>
      <c r="F969" s="134" t="s">
        <v>107</v>
      </c>
      <c r="G969" s="135" t="s">
        <v>143</v>
      </c>
      <c r="H969" s="140" t="s">
        <v>319</v>
      </c>
      <c r="I969" s="153">
        <v>17</v>
      </c>
    </row>
    <row r="970" spans="1:9" ht="16.899999999999999" customHeight="1" x14ac:dyDescent="0.25">
      <c r="A970" s="131" t="s">
        <v>156</v>
      </c>
      <c r="B970" s="132" t="s">
        <v>167</v>
      </c>
      <c r="C970" s="131" t="s">
        <v>156</v>
      </c>
      <c r="D970" s="98" t="s">
        <v>167</v>
      </c>
      <c r="E970" s="133">
        <v>4713</v>
      </c>
      <c r="F970" s="134" t="s">
        <v>108</v>
      </c>
      <c r="G970" s="135" t="s">
        <v>143</v>
      </c>
      <c r="H970" s="140" t="s">
        <v>319</v>
      </c>
      <c r="I970" s="153">
        <v>23</v>
      </c>
    </row>
    <row r="971" spans="1:9" ht="16.899999999999999" customHeight="1" x14ac:dyDescent="0.25">
      <c r="A971" s="131" t="s">
        <v>156</v>
      </c>
      <c r="B971" s="132" t="s">
        <v>167</v>
      </c>
      <c r="C971" s="131" t="s">
        <v>156</v>
      </c>
      <c r="D971" s="98" t="s">
        <v>167</v>
      </c>
      <c r="E971" s="133">
        <v>4714</v>
      </c>
      <c r="F971" s="134" t="s">
        <v>109</v>
      </c>
      <c r="G971" s="135" t="s">
        <v>143</v>
      </c>
      <c r="H971" s="140" t="s">
        <v>319</v>
      </c>
      <c r="I971" s="153">
        <v>21</v>
      </c>
    </row>
    <row r="972" spans="1:9" ht="16.899999999999999" customHeight="1" x14ac:dyDescent="0.25">
      <c r="A972" s="131" t="s">
        <v>156</v>
      </c>
      <c r="B972" s="132" t="s">
        <v>167</v>
      </c>
      <c r="C972" s="131" t="s">
        <v>156</v>
      </c>
      <c r="D972" s="98" t="s">
        <v>167</v>
      </c>
      <c r="E972" s="133">
        <v>4715</v>
      </c>
      <c r="F972" s="134" t="s">
        <v>110</v>
      </c>
      <c r="G972" s="135" t="s">
        <v>143</v>
      </c>
      <c r="H972" s="140" t="s">
        <v>319</v>
      </c>
      <c r="I972" s="153">
        <v>49</v>
      </c>
    </row>
    <row r="973" spans="1:9" ht="16.899999999999999" customHeight="1" x14ac:dyDescent="0.25">
      <c r="A973" s="131" t="s">
        <v>156</v>
      </c>
      <c r="B973" s="132" t="s">
        <v>167</v>
      </c>
      <c r="C973" s="131" t="s">
        <v>156</v>
      </c>
      <c r="D973" s="98" t="s">
        <v>167</v>
      </c>
      <c r="E973" s="133">
        <v>4716</v>
      </c>
      <c r="F973" s="134" t="s">
        <v>111</v>
      </c>
      <c r="G973" s="135" t="s">
        <v>143</v>
      </c>
      <c r="H973" s="140" t="s">
        <v>319</v>
      </c>
      <c r="I973" s="153">
        <v>67</v>
      </c>
    </row>
    <row r="974" spans="1:9" ht="16.899999999999999" customHeight="1" x14ac:dyDescent="0.25">
      <c r="A974" s="131" t="s">
        <v>156</v>
      </c>
      <c r="B974" s="132" t="s">
        <v>167</v>
      </c>
      <c r="C974" s="131" t="s">
        <v>156</v>
      </c>
      <c r="D974" s="98" t="s">
        <v>167</v>
      </c>
      <c r="E974" s="133">
        <v>4717</v>
      </c>
      <c r="F974" s="134" t="s">
        <v>112</v>
      </c>
      <c r="G974" s="135" t="s">
        <v>143</v>
      </c>
      <c r="H974" s="140" t="s">
        <v>319</v>
      </c>
      <c r="I974" s="153">
        <v>22</v>
      </c>
    </row>
    <row r="975" spans="1:9" ht="16.899999999999999" customHeight="1" x14ac:dyDescent="0.25">
      <c r="A975" s="131" t="s">
        <v>156</v>
      </c>
      <c r="B975" s="132" t="s">
        <v>167</v>
      </c>
      <c r="C975" s="131" t="s">
        <v>156</v>
      </c>
      <c r="D975" s="98" t="s">
        <v>167</v>
      </c>
      <c r="E975" s="133">
        <v>7711</v>
      </c>
      <c r="F975" s="134" t="s">
        <v>282</v>
      </c>
      <c r="G975" s="135" t="s">
        <v>143</v>
      </c>
      <c r="H975" s="140" t="s">
        <v>319</v>
      </c>
      <c r="I975" s="153">
        <v>72</v>
      </c>
    </row>
    <row r="976" spans="1:9" ht="16.899999999999999" customHeight="1" x14ac:dyDescent="0.25">
      <c r="A976" s="131" t="s">
        <v>156</v>
      </c>
      <c r="B976" s="132" t="s">
        <v>167</v>
      </c>
      <c r="C976" s="131" t="s">
        <v>156</v>
      </c>
      <c r="D976" s="98" t="s">
        <v>167</v>
      </c>
      <c r="E976" s="133">
        <v>7032</v>
      </c>
      <c r="F976" s="134" t="s">
        <v>113</v>
      </c>
      <c r="G976" s="135" t="s">
        <v>143</v>
      </c>
      <c r="H976" s="140" t="s">
        <v>319</v>
      </c>
      <c r="I976" s="153">
        <v>24</v>
      </c>
    </row>
    <row r="977" spans="1:9" ht="16.899999999999999" customHeight="1" x14ac:dyDescent="0.25">
      <c r="A977" s="131" t="s">
        <v>156</v>
      </c>
      <c r="B977" s="132" t="s">
        <v>167</v>
      </c>
      <c r="C977" s="131" t="s">
        <v>156</v>
      </c>
      <c r="D977" s="98" t="s">
        <v>167</v>
      </c>
      <c r="E977" s="133">
        <v>11327</v>
      </c>
      <c r="F977" s="134" t="s">
        <v>114</v>
      </c>
      <c r="G977" s="135" t="s">
        <v>143</v>
      </c>
      <c r="H977" s="140" t="s">
        <v>319</v>
      </c>
      <c r="I977" s="153">
        <v>23</v>
      </c>
    </row>
    <row r="978" spans="1:9" ht="16.899999999999999" customHeight="1" x14ac:dyDescent="0.25">
      <c r="A978" s="131" t="s">
        <v>156</v>
      </c>
      <c r="B978" s="132" t="s">
        <v>166</v>
      </c>
      <c r="C978" s="131" t="s">
        <v>156</v>
      </c>
      <c r="D978" s="98" t="s">
        <v>174</v>
      </c>
      <c r="E978" s="133">
        <v>4780</v>
      </c>
      <c r="F978" s="134" t="s">
        <v>115</v>
      </c>
      <c r="G978" s="135" t="s">
        <v>143</v>
      </c>
      <c r="H978" s="140" t="s">
        <v>319</v>
      </c>
      <c r="I978" s="153">
        <v>6</v>
      </c>
    </row>
    <row r="979" spans="1:9" ht="16.899999999999999" customHeight="1" x14ac:dyDescent="0.25">
      <c r="A979" s="131" t="s">
        <v>156</v>
      </c>
      <c r="B979" s="132" t="s">
        <v>165</v>
      </c>
      <c r="C979" s="131" t="s">
        <v>156</v>
      </c>
      <c r="D979" s="98" t="s">
        <v>174</v>
      </c>
      <c r="E979" s="133">
        <v>6671</v>
      </c>
      <c r="F979" s="134" t="s">
        <v>116</v>
      </c>
      <c r="G979" s="135" t="s">
        <v>143</v>
      </c>
      <c r="H979" s="140" t="s">
        <v>319</v>
      </c>
      <c r="I979" s="153">
        <v>3</v>
      </c>
    </row>
    <row r="980" spans="1:9" ht="16.899999999999999" customHeight="1" x14ac:dyDescent="0.25">
      <c r="A980" s="131" t="s">
        <v>156</v>
      </c>
      <c r="B980" s="132" t="s">
        <v>166</v>
      </c>
      <c r="C980" s="131" t="s">
        <v>156</v>
      </c>
      <c r="D980" s="98" t="s">
        <v>174</v>
      </c>
      <c r="E980" s="133">
        <v>6819</v>
      </c>
      <c r="F980" s="134" t="s">
        <v>117</v>
      </c>
      <c r="G980" s="135" t="s">
        <v>143</v>
      </c>
      <c r="H980" s="140" t="s">
        <v>319</v>
      </c>
      <c r="I980" s="153">
        <v>8</v>
      </c>
    </row>
    <row r="981" spans="1:9" ht="16.899999999999999" customHeight="1" x14ac:dyDescent="0.25">
      <c r="A981" s="131" t="s">
        <v>156</v>
      </c>
      <c r="B981" s="132" t="s">
        <v>157</v>
      </c>
      <c r="C981" s="131" t="s">
        <v>156</v>
      </c>
      <c r="D981" s="98" t="s">
        <v>157</v>
      </c>
      <c r="E981" s="133">
        <v>4742</v>
      </c>
      <c r="F981" s="134" t="s">
        <v>118</v>
      </c>
      <c r="G981" s="135" t="s">
        <v>143</v>
      </c>
      <c r="H981" s="140" t="s">
        <v>319</v>
      </c>
      <c r="I981" s="153">
        <v>278</v>
      </c>
    </row>
    <row r="982" spans="1:9" ht="16.899999999999999" customHeight="1" x14ac:dyDescent="0.25">
      <c r="A982" s="131" t="s">
        <v>156</v>
      </c>
      <c r="B982" s="132" t="s">
        <v>157</v>
      </c>
      <c r="C982" s="131" t="s">
        <v>156</v>
      </c>
      <c r="D982" s="98" t="s">
        <v>157</v>
      </c>
      <c r="E982" s="133">
        <v>4744</v>
      </c>
      <c r="F982" s="134" t="s">
        <v>119</v>
      </c>
      <c r="G982" s="135" t="s">
        <v>143</v>
      </c>
      <c r="H982" s="140" t="s">
        <v>319</v>
      </c>
      <c r="I982" s="153">
        <v>37</v>
      </c>
    </row>
    <row r="983" spans="1:9" ht="16.899999999999999" customHeight="1" x14ac:dyDescent="0.25">
      <c r="A983" s="131" t="s">
        <v>156</v>
      </c>
      <c r="B983" s="132" t="s">
        <v>157</v>
      </c>
      <c r="C983" s="131" t="s">
        <v>156</v>
      </c>
      <c r="D983" s="98" t="s">
        <v>157</v>
      </c>
      <c r="E983" s="133">
        <v>4745</v>
      </c>
      <c r="F983" s="134" t="s">
        <v>120</v>
      </c>
      <c r="G983" s="135" t="s">
        <v>143</v>
      </c>
      <c r="H983" s="140" t="s">
        <v>319</v>
      </c>
      <c r="I983" s="153">
        <v>70</v>
      </c>
    </row>
    <row r="984" spans="1:9" ht="16.899999999999999" customHeight="1" x14ac:dyDescent="0.25">
      <c r="A984" s="131" t="s">
        <v>156</v>
      </c>
      <c r="B984" s="132" t="s">
        <v>157</v>
      </c>
      <c r="C984" s="131" t="s">
        <v>156</v>
      </c>
      <c r="D984" s="98" t="s">
        <v>157</v>
      </c>
      <c r="E984" s="133">
        <v>4746</v>
      </c>
      <c r="F984" s="134" t="s">
        <v>121</v>
      </c>
      <c r="G984" s="135" t="s">
        <v>143</v>
      </c>
      <c r="H984" s="140" t="s">
        <v>319</v>
      </c>
      <c r="I984" s="153">
        <v>17</v>
      </c>
    </row>
    <row r="985" spans="1:9" ht="16.899999999999999" customHeight="1" x14ac:dyDescent="0.25">
      <c r="A985" s="131" t="s">
        <v>156</v>
      </c>
      <c r="B985" s="132" t="s">
        <v>157</v>
      </c>
      <c r="C985" s="131" t="s">
        <v>156</v>
      </c>
      <c r="D985" s="98" t="s">
        <v>157</v>
      </c>
      <c r="E985" s="133">
        <v>4747</v>
      </c>
      <c r="F985" s="134" t="s">
        <v>193</v>
      </c>
      <c r="G985" s="135" t="s">
        <v>143</v>
      </c>
      <c r="H985" s="140" t="s">
        <v>319</v>
      </c>
      <c r="I985" s="153">
        <v>27</v>
      </c>
    </row>
    <row r="986" spans="1:9" ht="16.899999999999999" customHeight="1" x14ac:dyDescent="0.25">
      <c r="A986" s="131" t="s">
        <v>156</v>
      </c>
      <c r="B986" s="132" t="s">
        <v>156</v>
      </c>
      <c r="C986" s="131" t="s">
        <v>156</v>
      </c>
      <c r="D986" s="98" t="s">
        <v>157</v>
      </c>
      <c r="E986" s="133">
        <v>4743</v>
      </c>
      <c r="F986" s="134" t="s">
        <v>122</v>
      </c>
      <c r="G986" s="135" t="s">
        <v>143</v>
      </c>
      <c r="H986" s="140" t="s">
        <v>319</v>
      </c>
      <c r="I986" s="153">
        <v>126</v>
      </c>
    </row>
    <row r="987" spans="1:9" ht="16.899999999999999" customHeight="1" x14ac:dyDescent="0.25">
      <c r="A987" s="131" t="s">
        <v>156</v>
      </c>
      <c r="B987" s="132" t="s">
        <v>156</v>
      </c>
      <c r="C987" s="131" t="s">
        <v>156</v>
      </c>
      <c r="D987" s="98" t="s">
        <v>157</v>
      </c>
      <c r="E987" s="133">
        <v>4748</v>
      </c>
      <c r="F987" s="134" t="s">
        <v>123</v>
      </c>
      <c r="G987" s="135" t="s">
        <v>143</v>
      </c>
      <c r="H987" s="140" t="s">
        <v>319</v>
      </c>
      <c r="I987" s="153">
        <v>40</v>
      </c>
    </row>
    <row r="988" spans="1:9" ht="16.899999999999999" customHeight="1" x14ac:dyDescent="0.25">
      <c r="A988" s="131" t="s">
        <v>156</v>
      </c>
      <c r="B988" s="132" t="s">
        <v>156</v>
      </c>
      <c r="C988" s="131" t="s">
        <v>156</v>
      </c>
      <c r="D988" s="98" t="s">
        <v>157</v>
      </c>
      <c r="E988" s="133">
        <v>4749</v>
      </c>
      <c r="F988" s="134" t="s">
        <v>124</v>
      </c>
      <c r="G988" s="135" t="s">
        <v>143</v>
      </c>
      <c r="H988" s="140" t="s">
        <v>319</v>
      </c>
      <c r="I988" s="153">
        <v>30</v>
      </c>
    </row>
    <row r="989" spans="1:9" ht="16.899999999999999" customHeight="1" x14ac:dyDescent="0.25">
      <c r="A989" s="131" t="s">
        <v>156</v>
      </c>
      <c r="B989" s="132" t="s">
        <v>157</v>
      </c>
      <c r="C989" s="131" t="s">
        <v>156</v>
      </c>
      <c r="D989" s="98" t="s">
        <v>157</v>
      </c>
      <c r="E989" s="133">
        <v>6843</v>
      </c>
      <c r="F989" s="134" t="s">
        <v>126</v>
      </c>
      <c r="G989" s="135" t="s">
        <v>143</v>
      </c>
      <c r="H989" s="140" t="s">
        <v>319</v>
      </c>
      <c r="I989" s="153">
        <v>35</v>
      </c>
    </row>
    <row r="990" spans="1:9" ht="16.899999999999999" customHeight="1" x14ac:dyDescent="0.25">
      <c r="A990" s="131" t="s">
        <v>156</v>
      </c>
      <c r="B990" s="132" t="s">
        <v>157</v>
      </c>
      <c r="C990" s="131" t="s">
        <v>156</v>
      </c>
      <c r="D990" s="98" t="s">
        <v>157</v>
      </c>
      <c r="E990" s="133">
        <v>6812</v>
      </c>
      <c r="F990" s="134" t="s">
        <v>127</v>
      </c>
      <c r="G990" s="135" t="s">
        <v>143</v>
      </c>
      <c r="H990" s="140" t="s">
        <v>319</v>
      </c>
      <c r="I990" s="153">
        <v>31</v>
      </c>
    </row>
    <row r="991" spans="1:9" ht="16.899999999999999" customHeight="1" x14ac:dyDescent="0.25">
      <c r="A991" s="131" t="s">
        <v>156</v>
      </c>
      <c r="B991" s="132" t="s">
        <v>157</v>
      </c>
      <c r="C991" s="131" t="s">
        <v>156</v>
      </c>
      <c r="D991" s="98" t="s">
        <v>157</v>
      </c>
      <c r="E991" s="133">
        <v>8803</v>
      </c>
      <c r="F991" s="134" t="s">
        <v>128</v>
      </c>
      <c r="G991" s="135" t="s">
        <v>143</v>
      </c>
      <c r="H991" s="140" t="s">
        <v>319</v>
      </c>
      <c r="I991" s="153">
        <v>27</v>
      </c>
    </row>
    <row r="992" spans="1:9" ht="16.899999999999999" customHeight="1" x14ac:dyDescent="0.25">
      <c r="A992" s="131" t="s">
        <v>156</v>
      </c>
      <c r="B992" s="132" t="s">
        <v>157</v>
      </c>
      <c r="C992" s="131" t="s">
        <v>156</v>
      </c>
      <c r="D992" s="98" t="s">
        <v>157</v>
      </c>
      <c r="E992" s="133">
        <v>10993</v>
      </c>
      <c r="F992" s="134" t="s">
        <v>194</v>
      </c>
      <c r="G992" s="135" t="s">
        <v>143</v>
      </c>
      <c r="H992" s="140" t="s">
        <v>319</v>
      </c>
      <c r="I992" s="153">
        <v>13</v>
      </c>
    </row>
    <row r="993" spans="1:9" ht="16.899999999999999" customHeight="1" x14ac:dyDescent="0.25">
      <c r="A993" s="131" t="s">
        <v>156</v>
      </c>
      <c r="B993" s="132" t="s">
        <v>157</v>
      </c>
      <c r="C993" s="131" t="s">
        <v>156</v>
      </c>
      <c r="D993" s="98" t="s">
        <v>157</v>
      </c>
      <c r="E993" s="133">
        <v>10879</v>
      </c>
      <c r="F993" s="134" t="s">
        <v>129</v>
      </c>
      <c r="G993" s="135" t="s">
        <v>143</v>
      </c>
      <c r="H993" s="140" t="s">
        <v>319</v>
      </c>
      <c r="I993" s="153">
        <v>30</v>
      </c>
    </row>
    <row r="994" spans="1:9" ht="16.899999999999999" customHeight="1" x14ac:dyDescent="0.25">
      <c r="A994" s="131" t="s">
        <v>156</v>
      </c>
      <c r="B994" s="132" t="s">
        <v>156</v>
      </c>
      <c r="C994" s="131" t="s">
        <v>156</v>
      </c>
      <c r="D994" s="98" t="s">
        <v>157</v>
      </c>
      <c r="E994" s="133">
        <v>25522</v>
      </c>
      <c r="F994" s="134" t="s">
        <v>136</v>
      </c>
      <c r="G994" s="135" t="s">
        <v>143</v>
      </c>
      <c r="H994" s="140" t="s">
        <v>319</v>
      </c>
      <c r="I994" s="153">
        <v>22</v>
      </c>
    </row>
    <row r="995" spans="1:9" ht="16.899999999999999" customHeight="1" x14ac:dyDescent="0.25">
      <c r="A995" s="131" t="s">
        <v>156</v>
      </c>
      <c r="B995" s="132" t="s">
        <v>156</v>
      </c>
      <c r="C995" s="131" t="s">
        <v>156</v>
      </c>
      <c r="D995" s="98" t="s">
        <v>157</v>
      </c>
      <c r="E995" s="133">
        <v>25513</v>
      </c>
      <c r="F995" s="134" t="s">
        <v>224</v>
      </c>
      <c r="G995" s="135" t="s">
        <v>143</v>
      </c>
      <c r="H995" s="140" t="s">
        <v>319</v>
      </c>
      <c r="I995" s="153">
        <v>24</v>
      </c>
    </row>
    <row r="996" spans="1:9" ht="16.899999999999999" customHeight="1" x14ac:dyDescent="0.25">
      <c r="A996" s="131" t="s">
        <v>156</v>
      </c>
      <c r="B996" s="132" t="s">
        <v>156</v>
      </c>
      <c r="C996" s="131" t="s">
        <v>156</v>
      </c>
      <c r="D996" s="98" t="s">
        <v>157</v>
      </c>
      <c r="E996" s="133">
        <v>25508</v>
      </c>
      <c r="F996" s="134" t="s">
        <v>225</v>
      </c>
      <c r="G996" s="135" t="s">
        <v>143</v>
      </c>
      <c r="H996" s="140" t="s">
        <v>319</v>
      </c>
      <c r="I996" s="153">
        <v>20</v>
      </c>
    </row>
    <row r="997" spans="1:9" ht="16.899999999999999" customHeight="1" x14ac:dyDescent="0.25">
      <c r="A997" s="131" t="s">
        <v>156</v>
      </c>
      <c r="B997" s="132" t="s">
        <v>166</v>
      </c>
      <c r="C997" s="131" t="s">
        <v>156</v>
      </c>
      <c r="D997" s="98" t="s">
        <v>166</v>
      </c>
      <c r="E997" s="133">
        <v>4781</v>
      </c>
      <c r="F997" s="134" t="s">
        <v>130</v>
      </c>
      <c r="G997" s="135" t="s">
        <v>143</v>
      </c>
      <c r="H997" s="140" t="s">
        <v>319</v>
      </c>
      <c r="I997" s="153">
        <v>19</v>
      </c>
    </row>
    <row r="998" spans="1:9" ht="16.899999999999999" customHeight="1" x14ac:dyDescent="0.25">
      <c r="A998" s="131" t="s">
        <v>156</v>
      </c>
      <c r="B998" s="132" t="s">
        <v>168</v>
      </c>
      <c r="C998" s="131" t="s">
        <v>156</v>
      </c>
      <c r="D998" s="98" t="s">
        <v>168</v>
      </c>
      <c r="E998" s="133">
        <v>4718</v>
      </c>
      <c r="F998" s="134" t="s">
        <v>131</v>
      </c>
      <c r="G998" s="135" t="s">
        <v>143</v>
      </c>
      <c r="H998" s="140" t="s">
        <v>319</v>
      </c>
      <c r="I998" s="153">
        <v>150</v>
      </c>
    </row>
    <row r="999" spans="1:9" ht="16.899999999999999" customHeight="1" x14ac:dyDescent="0.25">
      <c r="A999" s="131" t="s">
        <v>156</v>
      </c>
      <c r="B999" s="132" t="s">
        <v>168</v>
      </c>
      <c r="C999" s="131" t="s">
        <v>156</v>
      </c>
      <c r="D999" s="98" t="s">
        <v>168</v>
      </c>
      <c r="E999" s="133">
        <v>4720</v>
      </c>
      <c r="F999" s="134" t="s">
        <v>195</v>
      </c>
      <c r="G999" s="135" t="s">
        <v>143</v>
      </c>
      <c r="H999" s="140" t="s">
        <v>319</v>
      </c>
      <c r="I999" s="153">
        <v>21</v>
      </c>
    </row>
    <row r="1000" spans="1:9" ht="16.899999999999999" customHeight="1" x14ac:dyDescent="0.25">
      <c r="A1000" s="131" t="s">
        <v>156</v>
      </c>
      <c r="B1000" s="132" t="s">
        <v>168</v>
      </c>
      <c r="C1000" s="131" t="s">
        <v>156</v>
      </c>
      <c r="D1000" s="98" t="s">
        <v>168</v>
      </c>
      <c r="E1000" s="133">
        <v>4721</v>
      </c>
      <c r="F1000" s="134" t="s">
        <v>132</v>
      </c>
      <c r="G1000" s="135" t="s">
        <v>143</v>
      </c>
      <c r="H1000" s="140" t="s">
        <v>319</v>
      </c>
      <c r="I1000" s="153">
        <v>39</v>
      </c>
    </row>
    <row r="1001" spans="1:9" ht="16.899999999999999" customHeight="1" x14ac:dyDescent="0.25">
      <c r="A1001" s="131" t="s">
        <v>156</v>
      </c>
      <c r="B1001" s="132" t="s">
        <v>168</v>
      </c>
      <c r="C1001" s="131" t="s">
        <v>156</v>
      </c>
      <c r="D1001" s="98" t="s">
        <v>168</v>
      </c>
      <c r="E1001" s="133">
        <v>4722</v>
      </c>
      <c r="F1001" s="134" t="s">
        <v>133</v>
      </c>
      <c r="G1001" s="135" t="s">
        <v>143</v>
      </c>
      <c r="H1001" s="140" t="s">
        <v>319</v>
      </c>
      <c r="I1001" s="153">
        <v>12</v>
      </c>
    </row>
    <row r="1002" spans="1:9" ht="16.899999999999999" customHeight="1" x14ac:dyDescent="0.25">
      <c r="A1002" s="131" t="s">
        <v>156</v>
      </c>
      <c r="B1002" s="132" t="s">
        <v>168</v>
      </c>
      <c r="C1002" s="131" t="s">
        <v>156</v>
      </c>
      <c r="D1002" s="98" t="s">
        <v>168</v>
      </c>
      <c r="E1002" s="133">
        <v>4723</v>
      </c>
      <c r="F1002" s="134" t="s">
        <v>134</v>
      </c>
      <c r="G1002" s="135" t="s">
        <v>143</v>
      </c>
      <c r="H1002" s="140" t="s">
        <v>319</v>
      </c>
      <c r="I1002" s="153">
        <v>10</v>
      </c>
    </row>
    <row r="1003" spans="1:9" ht="16.899999999999999" customHeight="1" x14ac:dyDescent="0.25">
      <c r="A1003" s="131" t="s">
        <v>156</v>
      </c>
      <c r="B1003" s="132" t="s">
        <v>168</v>
      </c>
      <c r="C1003" s="131" t="s">
        <v>156</v>
      </c>
      <c r="D1003" s="98" t="s">
        <v>168</v>
      </c>
      <c r="E1003" s="133">
        <v>4724</v>
      </c>
      <c r="F1003" s="134" t="s">
        <v>135</v>
      </c>
      <c r="G1003" s="135" t="s">
        <v>143</v>
      </c>
      <c r="H1003" s="140" t="s">
        <v>319</v>
      </c>
      <c r="I1003" s="153">
        <v>19</v>
      </c>
    </row>
    <row r="1004" spans="1:9" ht="16.899999999999999" customHeight="1" x14ac:dyDescent="0.25">
      <c r="A1004" s="131" t="s">
        <v>156</v>
      </c>
      <c r="B1004" s="132" t="s">
        <v>168</v>
      </c>
      <c r="C1004" s="131" t="s">
        <v>156</v>
      </c>
      <c r="D1004" s="98" t="s">
        <v>168</v>
      </c>
      <c r="E1004" s="133">
        <v>4719</v>
      </c>
      <c r="F1004" s="134" t="s">
        <v>136</v>
      </c>
      <c r="G1004" s="135" t="s">
        <v>143</v>
      </c>
      <c r="H1004" s="140" t="s">
        <v>319</v>
      </c>
      <c r="I1004" s="153">
        <v>39</v>
      </c>
    </row>
    <row r="1005" spans="1:9" ht="16.899999999999999" customHeight="1" x14ac:dyDescent="0.25">
      <c r="A1005" s="131" t="s">
        <v>156</v>
      </c>
      <c r="B1005" s="132" t="s">
        <v>168</v>
      </c>
      <c r="C1005" s="131" t="s">
        <v>156</v>
      </c>
      <c r="D1005" s="98" t="s">
        <v>168</v>
      </c>
      <c r="E1005" s="138">
        <v>4725</v>
      </c>
      <c r="F1005" s="134" t="s">
        <v>137</v>
      </c>
      <c r="G1005" s="135" t="s">
        <v>143</v>
      </c>
      <c r="H1005" s="140" t="s">
        <v>319</v>
      </c>
      <c r="I1005" s="153">
        <v>20</v>
      </c>
    </row>
    <row r="1006" spans="1:9" ht="16.899999999999999" customHeight="1" x14ac:dyDescent="0.25">
      <c r="A1006" s="131" t="s">
        <v>156</v>
      </c>
      <c r="B1006" s="132" t="s">
        <v>168</v>
      </c>
      <c r="C1006" s="131" t="s">
        <v>156</v>
      </c>
      <c r="D1006" s="98" t="s">
        <v>168</v>
      </c>
      <c r="E1006" s="133">
        <v>4726</v>
      </c>
      <c r="F1006" s="134" t="s">
        <v>138</v>
      </c>
      <c r="G1006" s="135" t="s">
        <v>143</v>
      </c>
      <c r="H1006" s="140" t="s">
        <v>319</v>
      </c>
      <c r="I1006" s="153">
        <v>14</v>
      </c>
    </row>
    <row r="1007" spans="1:9" ht="16.899999999999999" customHeight="1" x14ac:dyDescent="0.25">
      <c r="A1007" s="131" t="s">
        <v>156</v>
      </c>
      <c r="B1007" s="132" t="s">
        <v>168</v>
      </c>
      <c r="C1007" s="131" t="s">
        <v>156</v>
      </c>
      <c r="D1007" s="98" t="s">
        <v>168</v>
      </c>
      <c r="E1007" s="133">
        <v>4727</v>
      </c>
      <c r="F1007" s="134" t="s">
        <v>139</v>
      </c>
      <c r="G1007" s="135" t="s">
        <v>143</v>
      </c>
      <c r="H1007" s="140" t="s">
        <v>319</v>
      </c>
      <c r="I1007" s="153">
        <v>22</v>
      </c>
    </row>
    <row r="1008" spans="1:9" ht="16.899999999999999" customHeight="1" x14ac:dyDescent="0.25">
      <c r="A1008" s="131" t="s">
        <v>156</v>
      </c>
      <c r="B1008" s="132" t="s">
        <v>168</v>
      </c>
      <c r="C1008" s="131" t="s">
        <v>156</v>
      </c>
      <c r="D1008" s="98" t="s">
        <v>168</v>
      </c>
      <c r="E1008" s="133">
        <v>4728</v>
      </c>
      <c r="F1008" s="134" t="s">
        <v>140</v>
      </c>
      <c r="G1008" s="135" t="s">
        <v>143</v>
      </c>
      <c r="H1008" s="140" t="s">
        <v>319</v>
      </c>
      <c r="I1008" s="153">
        <v>44</v>
      </c>
    </row>
    <row r="1009" spans="1:9" ht="16.899999999999999" customHeight="1" x14ac:dyDescent="0.25">
      <c r="A1009" s="131" t="s">
        <v>156</v>
      </c>
      <c r="B1009" s="132" t="s">
        <v>168</v>
      </c>
      <c r="C1009" s="131" t="s">
        <v>156</v>
      </c>
      <c r="D1009" s="98" t="s">
        <v>168</v>
      </c>
      <c r="E1009" s="133">
        <v>4729</v>
      </c>
      <c r="F1009" s="134" t="s">
        <v>141</v>
      </c>
      <c r="G1009" s="135" t="s">
        <v>143</v>
      </c>
      <c r="H1009" s="140" t="s">
        <v>319</v>
      </c>
      <c r="I1009" s="153">
        <v>28</v>
      </c>
    </row>
    <row r="1010" spans="1:9" ht="16.899999999999999" customHeight="1" x14ac:dyDescent="0.25">
      <c r="A1010" s="131" t="s">
        <v>156</v>
      </c>
      <c r="B1010" s="132" t="s">
        <v>168</v>
      </c>
      <c r="C1010" s="131" t="s">
        <v>156</v>
      </c>
      <c r="D1010" s="98" t="s">
        <v>168</v>
      </c>
      <c r="E1010" s="133">
        <v>6811</v>
      </c>
      <c r="F1010" s="134" t="s">
        <v>142</v>
      </c>
      <c r="G1010" s="135" t="s">
        <v>143</v>
      </c>
      <c r="H1010" s="140" t="s">
        <v>319</v>
      </c>
      <c r="I1010" s="153">
        <v>6</v>
      </c>
    </row>
    <row r="1011" spans="1:9" ht="16.899999999999999" customHeight="1" x14ac:dyDescent="0.25">
      <c r="A1011" s="131" t="s">
        <v>156</v>
      </c>
      <c r="B1011" s="132" t="s">
        <v>168</v>
      </c>
      <c r="C1011" s="131" t="s">
        <v>156</v>
      </c>
      <c r="D1011" s="98" t="s">
        <v>168</v>
      </c>
      <c r="E1011" s="133">
        <v>25511</v>
      </c>
      <c r="F1011" s="134" t="s">
        <v>226</v>
      </c>
      <c r="G1011" s="135" t="s">
        <v>143</v>
      </c>
      <c r="H1011" s="140" t="s">
        <v>319</v>
      </c>
      <c r="I1011" s="153">
        <v>15</v>
      </c>
    </row>
    <row r="1012" spans="1:9" ht="16.899999999999999" customHeight="1" x14ac:dyDescent="0.25">
      <c r="A1012" s="131" t="s">
        <v>342</v>
      </c>
      <c r="B1012" s="132" t="s">
        <v>343</v>
      </c>
      <c r="C1012" s="131" t="s">
        <v>156</v>
      </c>
      <c r="D1012" s="98" t="s">
        <v>156</v>
      </c>
      <c r="E1012" s="133">
        <v>4659</v>
      </c>
      <c r="F1012" s="134" t="s">
        <v>266</v>
      </c>
      <c r="G1012" s="135" t="s">
        <v>144</v>
      </c>
      <c r="H1012" s="140" t="s">
        <v>320</v>
      </c>
      <c r="I1012" s="147">
        <v>357</v>
      </c>
    </row>
    <row r="1013" spans="1:9" ht="16.899999999999999" customHeight="1" x14ac:dyDescent="0.25">
      <c r="A1013" s="131" t="s">
        <v>156</v>
      </c>
      <c r="B1013" s="132" t="s">
        <v>156</v>
      </c>
      <c r="C1013" s="131" t="s">
        <v>156</v>
      </c>
      <c r="D1013" s="98" t="s">
        <v>156</v>
      </c>
      <c r="E1013" s="133">
        <v>4660</v>
      </c>
      <c r="F1013" s="134" t="s">
        <v>3</v>
      </c>
      <c r="G1013" s="135" t="s">
        <v>144</v>
      </c>
      <c r="H1013" s="140" t="s">
        <v>320</v>
      </c>
      <c r="I1013" s="147">
        <v>350</v>
      </c>
    </row>
    <row r="1014" spans="1:9" ht="16.899999999999999" customHeight="1" x14ac:dyDescent="0.25">
      <c r="A1014" s="131" t="s">
        <v>156</v>
      </c>
      <c r="B1014" s="132" t="s">
        <v>156</v>
      </c>
      <c r="C1014" s="131" t="s">
        <v>156</v>
      </c>
      <c r="D1014" s="98" t="s">
        <v>156</v>
      </c>
      <c r="E1014" s="133">
        <v>4661</v>
      </c>
      <c r="F1014" s="134" t="s">
        <v>4</v>
      </c>
      <c r="G1014" s="135" t="s">
        <v>144</v>
      </c>
      <c r="H1014" s="140" t="s">
        <v>320</v>
      </c>
      <c r="I1014" s="147">
        <v>33</v>
      </c>
    </row>
    <row r="1015" spans="1:9" ht="16.899999999999999" customHeight="1" x14ac:dyDescent="0.25">
      <c r="A1015" s="131" t="s">
        <v>156</v>
      </c>
      <c r="B1015" s="132" t="s">
        <v>156</v>
      </c>
      <c r="C1015" s="131" t="s">
        <v>156</v>
      </c>
      <c r="D1015" s="98" t="s">
        <v>156</v>
      </c>
      <c r="E1015" s="133">
        <v>4662</v>
      </c>
      <c r="F1015" s="134" t="s">
        <v>177</v>
      </c>
      <c r="G1015" s="135" t="s">
        <v>144</v>
      </c>
      <c r="H1015" s="140" t="s">
        <v>320</v>
      </c>
      <c r="I1015" s="147">
        <v>28</v>
      </c>
    </row>
    <row r="1016" spans="1:9" ht="16.899999999999999" customHeight="1" x14ac:dyDescent="0.25">
      <c r="A1016" s="131" t="s">
        <v>156</v>
      </c>
      <c r="B1016" s="132" t="s">
        <v>156</v>
      </c>
      <c r="C1016" s="131" t="s">
        <v>156</v>
      </c>
      <c r="D1016" s="98" t="s">
        <v>156</v>
      </c>
      <c r="E1016" s="133">
        <v>4663</v>
      </c>
      <c r="F1016" s="134" t="s">
        <v>5</v>
      </c>
      <c r="G1016" s="135" t="s">
        <v>144</v>
      </c>
      <c r="H1016" s="140" t="s">
        <v>320</v>
      </c>
      <c r="I1016" s="147">
        <v>35</v>
      </c>
    </row>
    <row r="1017" spans="1:9" ht="16.899999999999999" customHeight="1" x14ac:dyDescent="0.25">
      <c r="A1017" s="131" t="s">
        <v>156</v>
      </c>
      <c r="B1017" s="132" t="s">
        <v>156</v>
      </c>
      <c r="C1017" s="131" t="s">
        <v>156</v>
      </c>
      <c r="D1017" s="98" t="s">
        <v>156</v>
      </c>
      <c r="E1017" s="133">
        <v>4664</v>
      </c>
      <c r="F1017" s="134" t="s">
        <v>6</v>
      </c>
      <c r="G1017" s="135" t="s">
        <v>144</v>
      </c>
      <c r="H1017" s="140" t="s">
        <v>320</v>
      </c>
      <c r="I1017" s="147">
        <v>18</v>
      </c>
    </row>
    <row r="1018" spans="1:9" ht="16.899999999999999" customHeight="1" x14ac:dyDescent="0.25">
      <c r="A1018" s="131" t="s">
        <v>156</v>
      </c>
      <c r="B1018" s="132" t="s">
        <v>156</v>
      </c>
      <c r="C1018" s="131" t="s">
        <v>156</v>
      </c>
      <c r="D1018" s="98" t="s">
        <v>156</v>
      </c>
      <c r="E1018" s="133">
        <v>4665</v>
      </c>
      <c r="F1018" s="134" t="s">
        <v>178</v>
      </c>
      <c r="G1018" s="135" t="s">
        <v>144</v>
      </c>
      <c r="H1018" s="140" t="s">
        <v>320</v>
      </c>
      <c r="I1018" s="147">
        <v>50</v>
      </c>
    </row>
    <row r="1019" spans="1:9" ht="16.899999999999999" customHeight="1" x14ac:dyDescent="0.25">
      <c r="A1019" s="131" t="s">
        <v>156</v>
      </c>
      <c r="B1019" s="132" t="s">
        <v>156</v>
      </c>
      <c r="C1019" s="131" t="s">
        <v>156</v>
      </c>
      <c r="D1019" s="98" t="s">
        <v>156</v>
      </c>
      <c r="E1019" s="133">
        <v>4666</v>
      </c>
      <c r="F1019" s="134" t="s">
        <v>179</v>
      </c>
      <c r="G1019" s="135" t="s">
        <v>144</v>
      </c>
      <c r="H1019" s="140" t="s">
        <v>320</v>
      </c>
      <c r="I1019" s="147">
        <v>34</v>
      </c>
    </row>
    <row r="1020" spans="1:9" ht="16.899999999999999" customHeight="1" x14ac:dyDescent="0.25">
      <c r="A1020" s="131" t="s">
        <v>156</v>
      </c>
      <c r="B1020" s="132" t="s">
        <v>156</v>
      </c>
      <c r="C1020" s="131" t="s">
        <v>156</v>
      </c>
      <c r="D1020" s="98" t="s">
        <v>156</v>
      </c>
      <c r="E1020" s="133">
        <v>4667</v>
      </c>
      <c r="F1020" s="134" t="s">
        <v>7</v>
      </c>
      <c r="G1020" s="135" t="s">
        <v>144</v>
      </c>
      <c r="H1020" s="140" t="s">
        <v>320</v>
      </c>
      <c r="I1020" s="147">
        <v>14</v>
      </c>
    </row>
    <row r="1021" spans="1:9" ht="16.899999999999999" customHeight="1" x14ac:dyDescent="0.25">
      <c r="A1021" s="131" t="s">
        <v>156</v>
      </c>
      <c r="B1021" s="132" t="s">
        <v>156</v>
      </c>
      <c r="C1021" s="131" t="s">
        <v>156</v>
      </c>
      <c r="D1021" s="98" t="s">
        <v>156</v>
      </c>
      <c r="E1021" s="133">
        <v>4668</v>
      </c>
      <c r="F1021" s="134" t="s">
        <v>8</v>
      </c>
      <c r="G1021" s="135" t="s">
        <v>144</v>
      </c>
      <c r="H1021" s="140" t="s">
        <v>320</v>
      </c>
      <c r="I1021" s="147">
        <v>39</v>
      </c>
    </row>
    <row r="1022" spans="1:9" ht="16.899999999999999" customHeight="1" x14ac:dyDescent="0.25">
      <c r="A1022" s="131" t="s">
        <v>156</v>
      </c>
      <c r="B1022" s="132" t="s">
        <v>156</v>
      </c>
      <c r="C1022" s="131" t="s">
        <v>156</v>
      </c>
      <c r="D1022" s="98" t="s">
        <v>156</v>
      </c>
      <c r="E1022" s="133">
        <v>4669</v>
      </c>
      <c r="F1022" s="134" t="s">
        <v>180</v>
      </c>
      <c r="G1022" s="135" t="s">
        <v>144</v>
      </c>
      <c r="H1022" s="140" t="s">
        <v>320</v>
      </c>
      <c r="I1022" s="147">
        <v>11</v>
      </c>
    </row>
    <row r="1023" spans="1:9" ht="16.899999999999999" customHeight="1" x14ac:dyDescent="0.25">
      <c r="A1023" s="131" t="s">
        <v>156</v>
      </c>
      <c r="B1023" s="132" t="s">
        <v>156</v>
      </c>
      <c r="C1023" s="131" t="s">
        <v>156</v>
      </c>
      <c r="D1023" s="98" t="s">
        <v>156</v>
      </c>
      <c r="E1023" s="133">
        <v>4670</v>
      </c>
      <c r="F1023" s="134" t="s">
        <v>9</v>
      </c>
      <c r="G1023" s="135" t="s">
        <v>144</v>
      </c>
      <c r="H1023" s="140" t="s">
        <v>320</v>
      </c>
      <c r="I1023" s="147">
        <v>21</v>
      </c>
    </row>
    <row r="1024" spans="1:9" ht="16.899999999999999" customHeight="1" x14ac:dyDescent="0.25">
      <c r="A1024" s="131" t="s">
        <v>156</v>
      </c>
      <c r="B1024" s="132" t="s">
        <v>156</v>
      </c>
      <c r="C1024" s="131" t="s">
        <v>156</v>
      </c>
      <c r="D1024" s="98" t="s">
        <v>156</v>
      </c>
      <c r="E1024" s="133">
        <v>4671</v>
      </c>
      <c r="F1024" s="134" t="s">
        <v>10</v>
      </c>
      <c r="G1024" s="135" t="s">
        <v>144</v>
      </c>
      <c r="H1024" s="140" t="s">
        <v>320</v>
      </c>
      <c r="I1024" s="147">
        <v>16</v>
      </c>
    </row>
    <row r="1025" spans="1:9" ht="16.899999999999999" customHeight="1" x14ac:dyDescent="0.25">
      <c r="A1025" s="131" t="s">
        <v>156</v>
      </c>
      <c r="B1025" s="132" t="s">
        <v>156</v>
      </c>
      <c r="C1025" s="131" t="s">
        <v>156</v>
      </c>
      <c r="D1025" s="98" t="s">
        <v>156</v>
      </c>
      <c r="E1025" s="133">
        <v>4672</v>
      </c>
      <c r="F1025" s="134" t="s">
        <v>11</v>
      </c>
      <c r="G1025" s="135" t="s">
        <v>144</v>
      </c>
      <c r="H1025" s="140" t="s">
        <v>320</v>
      </c>
      <c r="I1025" s="147">
        <v>39</v>
      </c>
    </row>
    <row r="1026" spans="1:9" ht="16.899999999999999" customHeight="1" x14ac:dyDescent="0.25">
      <c r="A1026" s="131" t="s">
        <v>156</v>
      </c>
      <c r="B1026" s="132" t="s">
        <v>156</v>
      </c>
      <c r="C1026" s="131" t="s">
        <v>156</v>
      </c>
      <c r="D1026" s="98" t="s">
        <v>156</v>
      </c>
      <c r="E1026" s="133">
        <v>4673</v>
      </c>
      <c r="F1026" s="134" t="s">
        <v>12</v>
      </c>
      <c r="G1026" s="135" t="s">
        <v>144</v>
      </c>
      <c r="H1026" s="140" t="s">
        <v>320</v>
      </c>
      <c r="I1026" s="147">
        <v>18</v>
      </c>
    </row>
    <row r="1027" spans="1:9" ht="16.899999999999999" customHeight="1" x14ac:dyDescent="0.25">
      <c r="A1027" s="131" t="s">
        <v>156</v>
      </c>
      <c r="B1027" s="132" t="s">
        <v>156</v>
      </c>
      <c r="C1027" s="131" t="s">
        <v>156</v>
      </c>
      <c r="D1027" s="98" t="s">
        <v>156</v>
      </c>
      <c r="E1027" s="133">
        <v>4674</v>
      </c>
      <c r="F1027" s="134" t="s">
        <v>13</v>
      </c>
      <c r="G1027" s="135" t="s">
        <v>144</v>
      </c>
      <c r="H1027" s="140" t="s">
        <v>320</v>
      </c>
      <c r="I1027" s="147">
        <v>18</v>
      </c>
    </row>
    <row r="1028" spans="1:9" ht="16.899999999999999" customHeight="1" x14ac:dyDescent="0.25">
      <c r="A1028" s="131" t="s">
        <v>156</v>
      </c>
      <c r="B1028" s="132" t="s">
        <v>156</v>
      </c>
      <c r="C1028" s="131" t="s">
        <v>156</v>
      </c>
      <c r="D1028" s="98" t="s">
        <v>156</v>
      </c>
      <c r="E1028" s="133">
        <v>4675</v>
      </c>
      <c r="F1028" s="134" t="s">
        <v>181</v>
      </c>
      <c r="G1028" s="135" t="s">
        <v>144</v>
      </c>
      <c r="H1028" s="140" t="s">
        <v>320</v>
      </c>
      <c r="I1028" s="147">
        <v>18</v>
      </c>
    </row>
    <row r="1029" spans="1:9" ht="16.899999999999999" customHeight="1" x14ac:dyDescent="0.25">
      <c r="A1029" s="131" t="s">
        <v>156</v>
      </c>
      <c r="B1029" s="132" t="s">
        <v>156</v>
      </c>
      <c r="C1029" s="131" t="s">
        <v>156</v>
      </c>
      <c r="D1029" s="98" t="s">
        <v>156</v>
      </c>
      <c r="E1029" s="133">
        <v>4676</v>
      </c>
      <c r="F1029" s="134" t="s">
        <v>14</v>
      </c>
      <c r="G1029" s="135" t="s">
        <v>144</v>
      </c>
      <c r="H1029" s="140" t="s">
        <v>320</v>
      </c>
      <c r="I1029" s="147">
        <v>28</v>
      </c>
    </row>
    <row r="1030" spans="1:9" ht="16.899999999999999" customHeight="1" x14ac:dyDescent="0.25">
      <c r="A1030" s="131" t="s">
        <v>156</v>
      </c>
      <c r="B1030" s="132" t="s">
        <v>156</v>
      </c>
      <c r="C1030" s="131" t="s">
        <v>156</v>
      </c>
      <c r="D1030" s="98" t="s">
        <v>156</v>
      </c>
      <c r="E1030" s="133">
        <v>4677</v>
      </c>
      <c r="F1030" s="134" t="s">
        <v>182</v>
      </c>
      <c r="G1030" s="135" t="s">
        <v>144</v>
      </c>
      <c r="H1030" s="140" t="s">
        <v>320</v>
      </c>
      <c r="I1030" s="147">
        <v>23</v>
      </c>
    </row>
    <row r="1031" spans="1:9" ht="16.899999999999999" customHeight="1" x14ac:dyDescent="0.25">
      <c r="A1031" s="131" t="s">
        <v>156</v>
      </c>
      <c r="B1031" s="132" t="s">
        <v>156</v>
      </c>
      <c r="C1031" s="131" t="s">
        <v>156</v>
      </c>
      <c r="D1031" s="98" t="s">
        <v>156</v>
      </c>
      <c r="E1031" s="133">
        <v>4678</v>
      </c>
      <c r="F1031" s="134" t="s">
        <v>15</v>
      </c>
      <c r="G1031" s="135" t="s">
        <v>144</v>
      </c>
      <c r="H1031" s="140" t="s">
        <v>320</v>
      </c>
      <c r="I1031" s="147">
        <v>18</v>
      </c>
    </row>
    <row r="1032" spans="1:9" ht="16.899999999999999" customHeight="1" x14ac:dyDescent="0.25">
      <c r="A1032" s="131" t="s">
        <v>156</v>
      </c>
      <c r="B1032" s="132" t="s">
        <v>156</v>
      </c>
      <c r="C1032" s="131" t="s">
        <v>156</v>
      </c>
      <c r="D1032" s="98" t="s">
        <v>156</v>
      </c>
      <c r="E1032" s="133">
        <v>4679</v>
      </c>
      <c r="F1032" s="134" t="s">
        <v>16</v>
      </c>
      <c r="G1032" s="135" t="s">
        <v>144</v>
      </c>
      <c r="H1032" s="140" t="s">
        <v>320</v>
      </c>
      <c r="I1032" s="147">
        <v>23</v>
      </c>
    </row>
    <row r="1033" spans="1:9" ht="16.899999999999999" customHeight="1" x14ac:dyDescent="0.25">
      <c r="A1033" s="131" t="s">
        <v>156</v>
      </c>
      <c r="B1033" s="132" t="s">
        <v>156</v>
      </c>
      <c r="C1033" s="131" t="s">
        <v>156</v>
      </c>
      <c r="D1033" s="98" t="s">
        <v>156</v>
      </c>
      <c r="E1033" s="133">
        <v>4680</v>
      </c>
      <c r="F1033" s="134" t="s">
        <v>17</v>
      </c>
      <c r="G1033" s="135" t="s">
        <v>144</v>
      </c>
      <c r="H1033" s="140" t="s">
        <v>320</v>
      </c>
      <c r="I1033" s="147">
        <v>34</v>
      </c>
    </row>
    <row r="1034" spans="1:9" ht="16.899999999999999" customHeight="1" x14ac:dyDescent="0.25">
      <c r="A1034" s="131" t="s">
        <v>156</v>
      </c>
      <c r="B1034" s="132" t="s">
        <v>156</v>
      </c>
      <c r="C1034" s="131" t="s">
        <v>156</v>
      </c>
      <c r="D1034" s="98" t="s">
        <v>156</v>
      </c>
      <c r="E1034" s="133">
        <v>7710</v>
      </c>
      <c r="F1034" s="134" t="s">
        <v>18</v>
      </c>
      <c r="G1034" s="135" t="s">
        <v>144</v>
      </c>
      <c r="H1034" s="140" t="s">
        <v>320</v>
      </c>
      <c r="I1034" s="147">
        <v>16</v>
      </c>
    </row>
    <row r="1035" spans="1:9" ht="16.899999999999999" customHeight="1" x14ac:dyDescent="0.25">
      <c r="A1035" s="131" t="s">
        <v>156</v>
      </c>
      <c r="B1035" s="132" t="s">
        <v>156</v>
      </c>
      <c r="C1035" s="131" t="s">
        <v>156</v>
      </c>
      <c r="D1035" s="98" t="s">
        <v>156</v>
      </c>
      <c r="E1035" s="133">
        <v>4681</v>
      </c>
      <c r="F1035" s="134" t="s">
        <v>19</v>
      </c>
      <c r="G1035" s="135" t="s">
        <v>144</v>
      </c>
      <c r="H1035" s="140" t="s">
        <v>320</v>
      </c>
      <c r="I1035" s="147">
        <v>33</v>
      </c>
    </row>
    <row r="1036" spans="1:9" ht="16.899999999999999" customHeight="1" x14ac:dyDescent="0.25">
      <c r="A1036" s="131" t="s">
        <v>156</v>
      </c>
      <c r="B1036" s="132" t="s">
        <v>156</v>
      </c>
      <c r="C1036" s="131" t="s">
        <v>156</v>
      </c>
      <c r="D1036" s="98" t="s">
        <v>156</v>
      </c>
      <c r="E1036" s="133">
        <v>6842</v>
      </c>
      <c r="F1036" s="134" t="s">
        <v>20</v>
      </c>
      <c r="G1036" s="135" t="s">
        <v>144</v>
      </c>
      <c r="H1036" s="140" t="s">
        <v>320</v>
      </c>
      <c r="I1036" s="147">
        <v>17</v>
      </c>
    </row>
    <row r="1037" spans="1:9" ht="16.899999999999999" customHeight="1" x14ac:dyDescent="0.25">
      <c r="A1037" s="131" t="s">
        <v>156</v>
      </c>
      <c r="B1037" s="132" t="s">
        <v>156</v>
      </c>
      <c r="C1037" s="131" t="s">
        <v>156</v>
      </c>
      <c r="D1037" s="98" t="s">
        <v>156</v>
      </c>
      <c r="E1037" s="133">
        <v>6926</v>
      </c>
      <c r="F1037" s="134" t="s">
        <v>21</v>
      </c>
      <c r="G1037" s="135" t="s">
        <v>144</v>
      </c>
      <c r="H1037" s="140" t="s">
        <v>320</v>
      </c>
      <c r="I1037" s="147">
        <v>8</v>
      </c>
    </row>
    <row r="1038" spans="1:9" ht="16.899999999999999" customHeight="1" x14ac:dyDescent="0.25">
      <c r="A1038" s="131" t="s">
        <v>156</v>
      </c>
      <c r="B1038" s="132" t="s">
        <v>156</v>
      </c>
      <c r="C1038" s="131" t="s">
        <v>156</v>
      </c>
      <c r="D1038" s="98" t="s">
        <v>156</v>
      </c>
      <c r="E1038" s="133">
        <v>6928</v>
      </c>
      <c r="F1038" s="134" t="s">
        <v>183</v>
      </c>
      <c r="G1038" s="135" t="s">
        <v>144</v>
      </c>
      <c r="H1038" s="140" t="s">
        <v>320</v>
      </c>
      <c r="I1038" s="147">
        <v>14</v>
      </c>
    </row>
    <row r="1039" spans="1:9" ht="16.899999999999999" customHeight="1" x14ac:dyDescent="0.25">
      <c r="A1039" s="131" t="s">
        <v>156</v>
      </c>
      <c r="B1039" s="132" t="s">
        <v>156</v>
      </c>
      <c r="C1039" s="131" t="s">
        <v>156</v>
      </c>
      <c r="D1039" s="98" t="s">
        <v>156</v>
      </c>
      <c r="E1039" s="133">
        <v>6955</v>
      </c>
      <c r="F1039" s="134" t="s">
        <v>22</v>
      </c>
      <c r="G1039" s="135" t="s">
        <v>144</v>
      </c>
      <c r="H1039" s="140" t="s">
        <v>320</v>
      </c>
      <c r="I1039" s="147">
        <v>13</v>
      </c>
    </row>
    <row r="1040" spans="1:9" ht="16.899999999999999" customHeight="1" x14ac:dyDescent="0.25">
      <c r="A1040" s="131" t="s">
        <v>156</v>
      </c>
      <c r="B1040" s="132" t="s">
        <v>156</v>
      </c>
      <c r="C1040" s="131" t="s">
        <v>156</v>
      </c>
      <c r="D1040" s="98" t="s">
        <v>156</v>
      </c>
      <c r="E1040" s="133">
        <v>6957</v>
      </c>
      <c r="F1040" s="134" t="s">
        <v>23</v>
      </c>
      <c r="G1040" s="135" t="s">
        <v>144</v>
      </c>
      <c r="H1040" s="140" t="s">
        <v>320</v>
      </c>
      <c r="I1040" s="147">
        <v>48</v>
      </c>
    </row>
    <row r="1041" spans="1:9" ht="16.899999999999999" customHeight="1" x14ac:dyDescent="0.25">
      <c r="A1041" s="131" t="s">
        <v>156</v>
      </c>
      <c r="B1041" s="132" t="s">
        <v>156</v>
      </c>
      <c r="C1041" s="131" t="s">
        <v>156</v>
      </c>
      <c r="D1041" s="98" t="s">
        <v>156</v>
      </c>
      <c r="E1041" s="133">
        <v>10880</v>
      </c>
      <c r="F1041" s="134" t="s">
        <v>24</v>
      </c>
      <c r="G1041" s="135" t="s">
        <v>144</v>
      </c>
      <c r="H1041" s="140" t="s">
        <v>320</v>
      </c>
      <c r="I1041" s="147">
        <v>6</v>
      </c>
    </row>
    <row r="1042" spans="1:9" ht="16.899999999999999" customHeight="1" x14ac:dyDescent="0.25">
      <c r="A1042" s="131" t="s">
        <v>156</v>
      </c>
      <c r="B1042" s="132" t="s">
        <v>156</v>
      </c>
      <c r="C1042" s="131" t="s">
        <v>156</v>
      </c>
      <c r="D1042" s="98" t="s">
        <v>156</v>
      </c>
      <c r="E1042" s="133">
        <v>10991</v>
      </c>
      <c r="F1042" s="134" t="s">
        <v>25</v>
      </c>
      <c r="G1042" s="135" t="s">
        <v>144</v>
      </c>
      <c r="H1042" s="140" t="s">
        <v>320</v>
      </c>
      <c r="I1042" s="147">
        <v>20</v>
      </c>
    </row>
    <row r="1043" spans="1:9" ht="16.899999999999999" customHeight="1" x14ac:dyDescent="0.25">
      <c r="A1043" s="131" t="s">
        <v>342</v>
      </c>
      <c r="B1043" s="132" t="s">
        <v>343</v>
      </c>
      <c r="C1043" s="131" t="s">
        <v>156</v>
      </c>
      <c r="D1043" s="98" t="s">
        <v>156</v>
      </c>
      <c r="E1043" s="133">
        <v>10929</v>
      </c>
      <c r="F1043" s="134" t="s">
        <v>353</v>
      </c>
      <c r="G1043" s="135" t="s">
        <v>144</v>
      </c>
      <c r="H1043" s="140" t="s">
        <v>320</v>
      </c>
      <c r="I1043" s="147">
        <v>17</v>
      </c>
    </row>
    <row r="1044" spans="1:9" ht="16.899999999999999" customHeight="1" x14ac:dyDescent="0.25">
      <c r="A1044" s="131" t="s">
        <v>342</v>
      </c>
      <c r="B1044" s="132" t="s">
        <v>343</v>
      </c>
      <c r="C1044" s="131" t="s">
        <v>156</v>
      </c>
      <c r="D1044" s="98" t="s">
        <v>156</v>
      </c>
      <c r="E1044" s="133">
        <v>32601</v>
      </c>
      <c r="F1044" s="134" t="s">
        <v>26</v>
      </c>
      <c r="G1044" s="135" t="s">
        <v>144</v>
      </c>
      <c r="H1044" s="140" t="s">
        <v>320</v>
      </c>
      <c r="I1044" s="147">
        <v>652</v>
      </c>
    </row>
    <row r="1045" spans="1:9" ht="16.899999999999999" customHeight="1" x14ac:dyDescent="0.25">
      <c r="A1045" s="131" t="s">
        <v>156</v>
      </c>
      <c r="B1045" s="132" t="s">
        <v>157</v>
      </c>
      <c r="C1045" s="131" t="s">
        <v>156</v>
      </c>
      <c r="D1045" s="98" t="s">
        <v>170</v>
      </c>
      <c r="E1045" s="133">
        <v>4750</v>
      </c>
      <c r="F1045" s="134" t="s">
        <v>27</v>
      </c>
      <c r="G1045" s="135" t="s">
        <v>144</v>
      </c>
      <c r="H1045" s="140" t="s">
        <v>320</v>
      </c>
      <c r="I1045" s="147">
        <v>44</v>
      </c>
    </row>
    <row r="1046" spans="1:9" ht="16.899999999999999" customHeight="1" x14ac:dyDescent="0.25">
      <c r="A1046" s="131" t="s">
        <v>156</v>
      </c>
      <c r="B1046" s="132" t="s">
        <v>157</v>
      </c>
      <c r="C1046" s="131" t="s">
        <v>156</v>
      </c>
      <c r="D1046" s="98" t="s">
        <v>170</v>
      </c>
      <c r="E1046" s="133">
        <v>4751</v>
      </c>
      <c r="F1046" s="134" t="s">
        <v>28</v>
      </c>
      <c r="G1046" s="135" t="s">
        <v>144</v>
      </c>
      <c r="H1046" s="140" t="s">
        <v>320</v>
      </c>
      <c r="I1046" s="147">
        <v>37</v>
      </c>
    </row>
    <row r="1047" spans="1:9" ht="16.899999999999999" customHeight="1" x14ac:dyDescent="0.25">
      <c r="A1047" s="131" t="s">
        <v>156</v>
      </c>
      <c r="B1047" s="132" t="s">
        <v>157</v>
      </c>
      <c r="C1047" s="131" t="s">
        <v>156</v>
      </c>
      <c r="D1047" s="98" t="s">
        <v>170</v>
      </c>
      <c r="E1047" s="133">
        <v>4752</v>
      </c>
      <c r="F1047" s="134" t="s">
        <v>29</v>
      </c>
      <c r="G1047" s="135" t="s">
        <v>144</v>
      </c>
      <c r="H1047" s="140" t="s">
        <v>320</v>
      </c>
      <c r="I1047" s="147">
        <v>32</v>
      </c>
    </row>
    <row r="1048" spans="1:9" ht="16.899999999999999" customHeight="1" x14ac:dyDescent="0.25">
      <c r="A1048" s="131" t="s">
        <v>156</v>
      </c>
      <c r="B1048" s="132" t="s">
        <v>157</v>
      </c>
      <c r="C1048" s="131" t="s">
        <v>156</v>
      </c>
      <c r="D1048" s="98" t="s">
        <v>170</v>
      </c>
      <c r="E1048" s="133">
        <v>4753</v>
      </c>
      <c r="F1048" s="134" t="s">
        <v>30</v>
      </c>
      <c r="G1048" s="135" t="s">
        <v>144</v>
      </c>
      <c r="H1048" s="140" t="s">
        <v>320</v>
      </c>
      <c r="I1048" s="147">
        <v>18</v>
      </c>
    </row>
    <row r="1049" spans="1:9" ht="16.899999999999999" customHeight="1" x14ac:dyDescent="0.25">
      <c r="A1049" s="131" t="s">
        <v>156</v>
      </c>
      <c r="B1049" s="132" t="s">
        <v>157</v>
      </c>
      <c r="C1049" s="131" t="s">
        <v>156</v>
      </c>
      <c r="D1049" s="98" t="s">
        <v>170</v>
      </c>
      <c r="E1049" s="133">
        <v>4754</v>
      </c>
      <c r="F1049" s="134" t="s">
        <v>125</v>
      </c>
      <c r="G1049" s="135" t="s">
        <v>144</v>
      </c>
      <c r="H1049" s="140" t="s">
        <v>320</v>
      </c>
      <c r="I1049" s="147">
        <v>19</v>
      </c>
    </row>
    <row r="1050" spans="1:9" ht="16.899999999999999" customHeight="1" x14ac:dyDescent="0.25">
      <c r="A1050" s="131" t="s">
        <v>156</v>
      </c>
      <c r="B1050" s="132" t="s">
        <v>158</v>
      </c>
      <c r="C1050" s="131" t="s">
        <v>156</v>
      </c>
      <c r="D1050" s="98" t="s">
        <v>171</v>
      </c>
      <c r="E1050" s="133">
        <v>4735</v>
      </c>
      <c r="F1050" s="134" t="s">
        <v>344</v>
      </c>
      <c r="G1050" s="135" t="s">
        <v>144</v>
      </c>
      <c r="H1050" s="140" t="s">
        <v>320</v>
      </c>
      <c r="I1050" s="147">
        <v>63</v>
      </c>
    </row>
    <row r="1051" spans="1:9" ht="16.899999999999999" customHeight="1" x14ac:dyDescent="0.25">
      <c r="A1051" s="131" t="s">
        <v>156</v>
      </c>
      <c r="B1051" s="132" t="s">
        <v>158</v>
      </c>
      <c r="C1051" s="131" t="s">
        <v>156</v>
      </c>
      <c r="D1051" s="98" t="s">
        <v>171</v>
      </c>
      <c r="E1051" s="133">
        <v>4736</v>
      </c>
      <c r="F1051" s="134" t="s">
        <v>31</v>
      </c>
      <c r="G1051" s="135" t="s">
        <v>144</v>
      </c>
      <c r="H1051" s="140" t="s">
        <v>320</v>
      </c>
      <c r="I1051" s="147">
        <v>35</v>
      </c>
    </row>
    <row r="1052" spans="1:9" ht="16.899999999999999" customHeight="1" x14ac:dyDescent="0.25">
      <c r="A1052" s="131" t="s">
        <v>156</v>
      </c>
      <c r="B1052" s="132" t="s">
        <v>158</v>
      </c>
      <c r="C1052" s="131" t="s">
        <v>156</v>
      </c>
      <c r="D1052" s="98" t="s">
        <v>171</v>
      </c>
      <c r="E1052" s="133">
        <v>4737</v>
      </c>
      <c r="F1052" s="134" t="s">
        <v>32</v>
      </c>
      <c r="G1052" s="135" t="s">
        <v>144</v>
      </c>
      <c r="H1052" s="140" t="s">
        <v>320</v>
      </c>
      <c r="I1052" s="147">
        <v>20</v>
      </c>
    </row>
    <row r="1053" spans="1:9" ht="16.899999999999999" customHeight="1" x14ac:dyDescent="0.25">
      <c r="A1053" s="131" t="s">
        <v>156</v>
      </c>
      <c r="B1053" s="132" t="s">
        <v>158</v>
      </c>
      <c r="C1053" s="131" t="s">
        <v>156</v>
      </c>
      <c r="D1053" s="98" t="s">
        <v>171</v>
      </c>
      <c r="E1053" s="133">
        <v>4738</v>
      </c>
      <c r="F1053" s="134" t="s">
        <v>33</v>
      </c>
      <c r="G1053" s="135" t="s">
        <v>144</v>
      </c>
      <c r="H1053" s="140" t="s">
        <v>320</v>
      </c>
      <c r="I1053" s="147">
        <v>23</v>
      </c>
    </row>
    <row r="1054" spans="1:9" ht="16.899999999999999" customHeight="1" x14ac:dyDescent="0.25">
      <c r="A1054" s="131" t="s">
        <v>156</v>
      </c>
      <c r="B1054" s="132" t="s">
        <v>158</v>
      </c>
      <c r="C1054" s="131" t="s">
        <v>156</v>
      </c>
      <c r="D1054" s="98" t="s">
        <v>171</v>
      </c>
      <c r="E1054" s="133">
        <v>12266</v>
      </c>
      <c r="F1054" s="134" t="s">
        <v>34</v>
      </c>
      <c r="G1054" s="135" t="s">
        <v>144</v>
      </c>
      <c r="H1054" s="140" t="s">
        <v>320</v>
      </c>
      <c r="I1054" s="147">
        <v>16</v>
      </c>
    </row>
    <row r="1055" spans="1:9" ht="16.899999999999999" customHeight="1" x14ac:dyDescent="0.25">
      <c r="A1055" s="131" t="s">
        <v>156</v>
      </c>
      <c r="B1055" s="132" t="s">
        <v>159</v>
      </c>
      <c r="C1055" s="131" t="s">
        <v>156</v>
      </c>
      <c r="D1055" s="98" t="s">
        <v>159</v>
      </c>
      <c r="E1055" s="133">
        <v>4755</v>
      </c>
      <c r="F1055" s="134" t="s">
        <v>35</v>
      </c>
      <c r="G1055" s="135" t="s">
        <v>144</v>
      </c>
      <c r="H1055" s="140" t="s">
        <v>320</v>
      </c>
      <c r="I1055" s="147">
        <v>50</v>
      </c>
    </row>
    <row r="1056" spans="1:9" ht="16.899999999999999" customHeight="1" x14ac:dyDescent="0.25">
      <c r="A1056" s="131" t="s">
        <v>156</v>
      </c>
      <c r="B1056" s="132" t="s">
        <v>159</v>
      </c>
      <c r="C1056" s="131" t="s">
        <v>156</v>
      </c>
      <c r="D1056" s="98" t="s">
        <v>159</v>
      </c>
      <c r="E1056" s="133">
        <v>4756</v>
      </c>
      <c r="F1056" s="134" t="s">
        <v>36</v>
      </c>
      <c r="G1056" s="135" t="s">
        <v>144</v>
      </c>
      <c r="H1056" s="140" t="s">
        <v>320</v>
      </c>
      <c r="I1056" s="147">
        <v>18</v>
      </c>
    </row>
    <row r="1057" spans="1:9" ht="16.899999999999999" customHeight="1" x14ac:dyDescent="0.25">
      <c r="A1057" s="131" t="s">
        <v>156</v>
      </c>
      <c r="B1057" s="132" t="s">
        <v>159</v>
      </c>
      <c r="C1057" s="131" t="s">
        <v>156</v>
      </c>
      <c r="D1057" s="98" t="s">
        <v>159</v>
      </c>
      <c r="E1057" s="133">
        <v>4757</v>
      </c>
      <c r="F1057" s="134" t="s">
        <v>37</v>
      </c>
      <c r="G1057" s="135" t="s">
        <v>144</v>
      </c>
      <c r="H1057" s="140" t="s">
        <v>320</v>
      </c>
      <c r="I1057" s="147">
        <v>19</v>
      </c>
    </row>
    <row r="1058" spans="1:9" ht="16.899999999999999" customHeight="1" x14ac:dyDescent="0.25">
      <c r="A1058" s="131" t="s">
        <v>156</v>
      </c>
      <c r="B1058" s="132" t="s">
        <v>159</v>
      </c>
      <c r="C1058" s="131" t="s">
        <v>156</v>
      </c>
      <c r="D1058" s="98" t="s">
        <v>159</v>
      </c>
      <c r="E1058" s="133">
        <v>4758</v>
      </c>
      <c r="F1058" s="134" t="s">
        <v>38</v>
      </c>
      <c r="G1058" s="135" t="s">
        <v>144</v>
      </c>
      <c r="H1058" s="140" t="s">
        <v>320</v>
      </c>
      <c r="I1058" s="147">
        <v>34</v>
      </c>
    </row>
    <row r="1059" spans="1:9" ht="16.899999999999999" customHeight="1" x14ac:dyDescent="0.25">
      <c r="A1059" s="131" t="s">
        <v>156</v>
      </c>
      <c r="B1059" s="132" t="s">
        <v>159</v>
      </c>
      <c r="C1059" s="131" t="s">
        <v>156</v>
      </c>
      <c r="D1059" s="98" t="s">
        <v>159</v>
      </c>
      <c r="E1059" s="133">
        <v>7033</v>
      </c>
      <c r="F1059" s="134" t="s">
        <v>39</v>
      </c>
      <c r="G1059" s="135" t="s">
        <v>144</v>
      </c>
      <c r="H1059" s="140" t="s">
        <v>320</v>
      </c>
      <c r="I1059" s="147">
        <v>13</v>
      </c>
    </row>
    <row r="1060" spans="1:9" ht="16.899999999999999" customHeight="1" x14ac:dyDescent="0.25">
      <c r="A1060" s="131" t="s">
        <v>156</v>
      </c>
      <c r="B1060" s="132" t="s">
        <v>159</v>
      </c>
      <c r="C1060" s="131" t="s">
        <v>156</v>
      </c>
      <c r="D1060" s="98" t="s">
        <v>159</v>
      </c>
      <c r="E1060" s="133">
        <v>7118</v>
      </c>
      <c r="F1060" s="134" t="s">
        <v>40</v>
      </c>
      <c r="G1060" s="135" t="s">
        <v>144</v>
      </c>
      <c r="H1060" s="140" t="s">
        <v>320</v>
      </c>
      <c r="I1060" s="147">
        <v>8</v>
      </c>
    </row>
    <row r="1061" spans="1:9" ht="16.899999999999999" customHeight="1" x14ac:dyDescent="0.25">
      <c r="A1061" s="131" t="s">
        <v>156</v>
      </c>
      <c r="B1061" s="132" t="s">
        <v>160</v>
      </c>
      <c r="C1061" s="131" t="s">
        <v>156</v>
      </c>
      <c r="D1061" s="98" t="s">
        <v>160</v>
      </c>
      <c r="E1061" s="133">
        <v>4701</v>
      </c>
      <c r="F1061" s="134" t="s">
        <v>184</v>
      </c>
      <c r="G1061" s="135" t="s">
        <v>144</v>
      </c>
      <c r="H1061" s="140" t="s">
        <v>320</v>
      </c>
      <c r="I1061" s="147">
        <v>46</v>
      </c>
    </row>
    <row r="1062" spans="1:9" ht="16.899999999999999" customHeight="1" x14ac:dyDescent="0.25">
      <c r="A1062" s="131" t="s">
        <v>156</v>
      </c>
      <c r="B1062" s="132" t="s">
        <v>160</v>
      </c>
      <c r="C1062" s="131" t="s">
        <v>156</v>
      </c>
      <c r="D1062" s="98" t="s">
        <v>160</v>
      </c>
      <c r="E1062" s="133">
        <v>4702</v>
      </c>
      <c r="F1062" s="134" t="s">
        <v>185</v>
      </c>
      <c r="G1062" s="135" t="s">
        <v>144</v>
      </c>
      <c r="H1062" s="140" t="s">
        <v>320</v>
      </c>
      <c r="I1062" s="147">
        <v>24</v>
      </c>
    </row>
    <row r="1063" spans="1:9" ht="16.899999999999999" customHeight="1" x14ac:dyDescent="0.25">
      <c r="A1063" s="131" t="s">
        <v>156</v>
      </c>
      <c r="B1063" s="132" t="s">
        <v>160</v>
      </c>
      <c r="C1063" s="131" t="s">
        <v>156</v>
      </c>
      <c r="D1063" s="98" t="s">
        <v>160</v>
      </c>
      <c r="E1063" s="133">
        <v>4703</v>
      </c>
      <c r="F1063" s="134" t="s">
        <v>41</v>
      </c>
      <c r="G1063" s="135" t="s">
        <v>144</v>
      </c>
      <c r="H1063" s="140" t="s">
        <v>320</v>
      </c>
      <c r="I1063" s="147">
        <v>35</v>
      </c>
    </row>
    <row r="1064" spans="1:9" ht="16.899999999999999" customHeight="1" x14ac:dyDescent="0.25">
      <c r="A1064" s="131" t="s">
        <v>156</v>
      </c>
      <c r="B1064" s="132" t="s">
        <v>160</v>
      </c>
      <c r="C1064" s="131" t="s">
        <v>156</v>
      </c>
      <c r="D1064" s="98" t="s">
        <v>160</v>
      </c>
      <c r="E1064" s="133">
        <v>7091</v>
      </c>
      <c r="F1064" s="134" t="s">
        <v>42</v>
      </c>
      <c r="G1064" s="135" t="s">
        <v>144</v>
      </c>
      <c r="H1064" s="140" t="s">
        <v>320</v>
      </c>
      <c r="I1064" s="147">
        <v>10</v>
      </c>
    </row>
    <row r="1065" spans="1:9" ht="16.899999999999999" customHeight="1" x14ac:dyDescent="0.25">
      <c r="A1065" s="131" t="s">
        <v>156</v>
      </c>
      <c r="B1065" s="132" t="s">
        <v>158</v>
      </c>
      <c r="C1065" s="131" t="s">
        <v>156</v>
      </c>
      <c r="D1065" s="98" t="s">
        <v>158</v>
      </c>
      <c r="E1065" s="133">
        <v>4739</v>
      </c>
      <c r="F1065" s="134" t="s">
        <v>43</v>
      </c>
      <c r="G1065" s="135" t="s">
        <v>144</v>
      </c>
      <c r="H1065" s="140" t="s">
        <v>320</v>
      </c>
      <c r="I1065" s="147">
        <v>66</v>
      </c>
    </row>
    <row r="1066" spans="1:9" ht="16.899999999999999" customHeight="1" x14ac:dyDescent="0.25">
      <c r="A1066" s="131" t="s">
        <v>156</v>
      </c>
      <c r="B1066" s="132" t="s">
        <v>158</v>
      </c>
      <c r="C1066" s="131" t="s">
        <v>156</v>
      </c>
      <c r="D1066" s="98" t="s">
        <v>158</v>
      </c>
      <c r="E1066" s="133">
        <v>4740</v>
      </c>
      <c r="F1066" s="134" t="s">
        <v>44</v>
      </c>
      <c r="G1066" s="135" t="s">
        <v>144</v>
      </c>
      <c r="H1066" s="140" t="s">
        <v>320</v>
      </c>
      <c r="I1066" s="147">
        <v>21</v>
      </c>
    </row>
    <row r="1067" spans="1:9" ht="16.899999999999999" customHeight="1" x14ac:dyDescent="0.25">
      <c r="A1067" s="131" t="s">
        <v>156</v>
      </c>
      <c r="B1067" s="132" t="s">
        <v>158</v>
      </c>
      <c r="C1067" s="131" t="s">
        <v>156</v>
      </c>
      <c r="D1067" s="98" t="s">
        <v>158</v>
      </c>
      <c r="E1067" s="133">
        <v>4741</v>
      </c>
      <c r="F1067" s="134" t="s">
        <v>45</v>
      </c>
      <c r="G1067" s="135" t="s">
        <v>144</v>
      </c>
      <c r="H1067" s="140" t="s">
        <v>320</v>
      </c>
      <c r="I1067" s="147">
        <v>47</v>
      </c>
    </row>
    <row r="1068" spans="1:9" ht="16.899999999999999" customHeight="1" x14ac:dyDescent="0.25">
      <c r="A1068" s="131" t="s">
        <v>156</v>
      </c>
      <c r="B1068" s="132" t="s">
        <v>158</v>
      </c>
      <c r="C1068" s="131" t="s">
        <v>156</v>
      </c>
      <c r="D1068" s="98" t="s">
        <v>158</v>
      </c>
      <c r="E1068" s="133">
        <v>7123</v>
      </c>
      <c r="F1068" s="134" t="s">
        <v>46</v>
      </c>
      <c r="G1068" s="135" t="s">
        <v>144</v>
      </c>
      <c r="H1068" s="140" t="s">
        <v>320</v>
      </c>
      <c r="I1068" s="147">
        <v>8</v>
      </c>
    </row>
    <row r="1069" spans="1:9" ht="16.899999999999999" customHeight="1" x14ac:dyDescent="0.25">
      <c r="A1069" s="131" t="s">
        <v>156</v>
      </c>
      <c r="B1069" s="132" t="s">
        <v>161</v>
      </c>
      <c r="C1069" s="131" t="s">
        <v>156</v>
      </c>
      <c r="D1069" s="98" t="s">
        <v>161</v>
      </c>
      <c r="E1069" s="133">
        <v>4695</v>
      </c>
      <c r="F1069" s="134" t="s">
        <v>47</v>
      </c>
      <c r="G1069" s="135" t="s">
        <v>144</v>
      </c>
      <c r="H1069" s="140" t="s">
        <v>320</v>
      </c>
      <c r="I1069" s="147">
        <v>121</v>
      </c>
    </row>
    <row r="1070" spans="1:9" ht="16.899999999999999" customHeight="1" x14ac:dyDescent="0.25">
      <c r="A1070" s="131" t="s">
        <v>156</v>
      </c>
      <c r="B1070" s="132" t="s">
        <v>161</v>
      </c>
      <c r="C1070" s="131" t="s">
        <v>156</v>
      </c>
      <c r="D1070" s="98" t="s">
        <v>161</v>
      </c>
      <c r="E1070" s="133">
        <v>4696</v>
      </c>
      <c r="F1070" s="134" t="s">
        <v>48</v>
      </c>
      <c r="G1070" s="135" t="s">
        <v>144</v>
      </c>
      <c r="H1070" s="140" t="s">
        <v>320</v>
      </c>
      <c r="I1070" s="147">
        <v>10</v>
      </c>
    </row>
    <row r="1071" spans="1:9" ht="16.899999999999999" customHeight="1" x14ac:dyDescent="0.25">
      <c r="A1071" s="131" t="s">
        <v>156</v>
      </c>
      <c r="B1071" s="132" t="s">
        <v>161</v>
      </c>
      <c r="C1071" s="131" t="s">
        <v>156</v>
      </c>
      <c r="D1071" s="98" t="s">
        <v>161</v>
      </c>
      <c r="E1071" s="133">
        <v>4697</v>
      </c>
      <c r="F1071" s="134" t="s">
        <v>49</v>
      </c>
      <c r="G1071" s="135" t="s">
        <v>144</v>
      </c>
      <c r="H1071" s="140" t="s">
        <v>320</v>
      </c>
      <c r="I1071" s="147">
        <v>20</v>
      </c>
    </row>
    <row r="1072" spans="1:9" ht="16.899999999999999" customHeight="1" x14ac:dyDescent="0.25">
      <c r="A1072" s="131" t="s">
        <v>156</v>
      </c>
      <c r="B1072" s="132" t="s">
        <v>161</v>
      </c>
      <c r="C1072" s="131" t="s">
        <v>156</v>
      </c>
      <c r="D1072" s="98" t="s">
        <v>161</v>
      </c>
      <c r="E1072" s="133">
        <v>4698</v>
      </c>
      <c r="F1072" s="134" t="s">
        <v>50</v>
      </c>
      <c r="G1072" s="135" t="s">
        <v>144</v>
      </c>
      <c r="H1072" s="140" t="s">
        <v>320</v>
      </c>
      <c r="I1072" s="147">
        <v>28</v>
      </c>
    </row>
    <row r="1073" spans="1:9" ht="16.899999999999999" customHeight="1" x14ac:dyDescent="0.25">
      <c r="A1073" s="131" t="s">
        <v>156</v>
      </c>
      <c r="B1073" s="132" t="s">
        <v>161</v>
      </c>
      <c r="C1073" s="131" t="s">
        <v>156</v>
      </c>
      <c r="D1073" s="98" t="s">
        <v>161</v>
      </c>
      <c r="E1073" s="133">
        <v>4699</v>
      </c>
      <c r="F1073" s="134" t="s">
        <v>51</v>
      </c>
      <c r="G1073" s="135" t="s">
        <v>144</v>
      </c>
      <c r="H1073" s="140" t="s">
        <v>320</v>
      </c>
      <c r="I1073" s="147">
        <v>29</v>
      </c>
    </row>
    <row r="1074" spans="1:9" ht="16.899999999999999" customHeight="1" x14ac:dyDescent="0.25">
      <c r="A1074" s="131" t="s">
        <v>156</v>
      </c>
      <c r="B1074" s="132" t="s">
        <v>161</v>
      </c>
      <c r="C1074" s="131" t="s">
        <v>156</v>
      </c>
      <c r="D1074" s="98" t="s">
        <v>161</v>
      </c>
      <c r="E1074" s="133">
        <v>4700</v>
      </c>
      <c r="F1074" s="134" t="s">
        <v>52</v>
      </c>
      <c r="G1074" s="135" t="s">
        <v>144</v>
      </c>
      <c r="H1074" s="140" t="s">
        <v>320</v>
      </c>
      <c r="I1074" s="147">
        <v>22</v>
      </c>
    </row>
    <row r="1075" spans="1:9" ht="16.899999999999999" customHeight="1" x14ac:dyDescent="0.25">
      <c r="A1075" s="131" t="s">
        <v>156</v>
      </c>
      <c r="B1075" s="132" t="s">
        <v>161</v>
      </c>
      <c r="C1075" s="131" t="s">
        <v>156</v>
      </c>
      <c r="D1075" s="98" t="s">
        <v>161</v>
      </c>
      <c r="E1075" s="133">
        <v>7088</v>
      </c>
      <c r="F1075" s="134" t="s">
        <v>53</v>
      </c>
      <c r="G1075" s="135" t="s">
        <v>144</v>
      </c>
      <c r="H1075" s="140" t="s">
        <v>320</v>
      </c>
      <c r="I1075" s="147">
        <v>17</v>
      </c>
    </row>
    <row r="1076" spans="1:9" ht="16.899999999999999" customHeight="1" x14ac:dyDescent="0.25">
      <c r="A1076" s="131" t="s">
        <v>156</v>
      </c>
      <c r="B1076" s="132" t="s">
        <v>161</v>
      </c>
      <c r="C1076" s="131" t="s">
        <v>156</v>
      </c>
      <c r="D1076" s="98" t="s">
        <v>161</v>
      </c>
      <c r="E1076" s="133">
        <v>10878</v>
      </c>
      <c r="F1076" s="134" t="s">
        <v>54</v>
      </c>
      <c r="G1076" s="135" t="s">
        <v>144</v>
      </c>
      <c r="H1076" s="140" t="s">
        <v>320</v>
      </c>
      <c r="I1076" s="147">
        <v>20</v>
      </c>
    </row>
    <row r="1077" spans="1:9" ht="16.899999999999999" customHeight="1" x14ac:dyDescent="0.25">
      <c r="A1077" s="131" t="s">
        <v>156</v>
      </c>
      <c r="B1077" s="132" t="s">
        <v>162</v>
      </c>
      <c r="C1077" s="131" t="s">
        <v>156</v>
      </c>
      <c r="D1077" s="98" t="s">
        <v>162</v>
      </c>
      <c r="E1077" s="133">
        <v>4759</v>
      </c>
      <c r="F1077" s="134" t="s">
        <v>55</v>
      </c>
      <c r="G1077" s="135" t="s">
        <v>144</v>
      </c>
      <c r="H1077" s="140" t="s">
        <v>320</v>
      </c>
      <c r="I1077" s="147">
        <v>108</v>
      </c>
    </row>
    <row r="1078" spans="1:9" ht="16.899999999999999" customHeight="1" x14ac:dyDescent="0.25">
      <c r="A1078" s="131" t="s">
        <v>156</v>
      </c>
      <c r="B1078" s="132" t="s">
        <v>162</v>
      </c>
      <c r="C1078" s="131" t="s">
        <v>156</v>
      </c>
      <c r="D1078" s="98" t="s">
        <v>162</v>
      </c>
      <c r="E1078" s="133">
        <v>4760</v>
      </c>
      <c r="F1078" s="134" t="s">
        <v>56</v>
      </c>
      <c r="G1078" s="135" t="s">
        <v>144</v>
      </c>
      <c r="H1078" s="140" t="s">
        <v>320</v>
      </c>
      <c r="I1078" s="147">
        <v>49</v>
      </c>
    </row>
    <row r="1079" spans="1:9" ht="16.899999999999999" customHeight="1" x14ac:dyDescent="0.25">
      <c r="A1079" s="131" t="s">
        <v>156</v>
      </c>
      <c r="B1079" s="132" t="s">
        <v>162</v>
      </c>
      <c r="C1079" s="131" t="s">
        <v>156</v>
      </c>
      <c r="D1079" s="98" t="s">
        <v>162</v>
      </c>
      <c r="E1079" s="133">
        <v>4761</v>
      </c>
      <c r="F1079" s="134" t="s">
        <v>57</v>
      </c>
      <c r="G1079" s="135" t="s">
        <v>144</v>
      </c>
      <c r="H1079" s="140" t="s">
        <v>320</v>
      </c>
      <c r="I1079" s="147">
        <v>50</v>
      </c>
    </row>
    <row r="1080" spans="1:9" ht="16.899999999999999" customHeight="1" x14ac:dyDescent="0.25">
      <c r="A1080" s="131" t="s">
        <v>156</v>
      </c>
      <c r="B1080" s="132" t="s">
        <v>162</v>
      </c>
      <c r="C1080" s="131" t="s">
        <v>156</v>
      </c>
      <c r="D1080" s="98" t="s">
        <v>162</v>
      </c>
      <c r="E1080" s="133">
        <v>4762</v>
      </c>
      <c r="F1080" s="134" t="s">
        <v>58</v>
      </c>
      <c r="G1080" s="135" t="s">
        <v>144</v>
      </c>
      <c r="H1080" s="140" t="s">
        <v>320</v>
      </c>
      <c r="I1080" s="147">
        <v>31</v>
      </c>
    </row>
    <row r="1081" spans="1:9" ht="16.899999999999999" customHeight="1" x14ac:dyDescent="0.25">
      <c r="A1081" s="131" t="s">
        <v>156</v>
      </c>
      <c r="B1081" s="132" t="s">
        <v>162</v>
      </c>
      <c r="C1081" s="131" t="s">
        <v>156</v>
      </c>
      <c r="D1081" s="98" t="s">
        <v>162</v>
      </c>
      <c r="E1081" s="133">
        <v>6813</v>
      </c>
      <c r="F1081" s="134" t="s">
        <v>59</v>
      </c>
      <c r="G1081" s="135" t="s">
        <v>144</v>
      </c>
      <c r="H1081" s="140" t="s">
        <v>320</v>
      </c>
      <c r="I1081" s="147">
        <v>21</v>
      </c>
    </row>
    <row r="1082" spans="1:9" ht="16.899999999999999" customHeight="1" x14ac:dyDescent="0.25">
      <c r="A1082" s="131" t="s">
        <v>156</v>
      </c>
      <c r="B1082" s="132" t="s">
        <v>162</v>
      </c>
      <c r="C1082" s="131" t="s">
        <v>156</v>
      </c>
      <c r="D1082" s="98" t="s">
        <v>162</v>
      </c>
      <c r="E1082" s="133">
        <v>6956</v>
      </c>
      <c r="F1082" s="134" t="s">
        <v>60</v>
      </c>
      <c r="G1082" s="135" t="s">
        <v>144</v>
      </c>
      <c r="H1082" s="140" t="s">
        <v>320</v>
      </c>
      <c r="I1082" s="147">
        <v>32</v>
      </c>
    </row>
    <row r="1083" spans="1:9" ht="16.899999999999999" customHeight="1" x14ac:dyDescent="0.25">
      <c r="A1083" s="131" t="s">
        <v>156</v>
      </c>
      <c r="B1083" s="132" t="s">
        <v>162</v>
      </c>
      <c r="C1083" s="131" t="s">
        <v>156</v>
      </c>
      <c r="D1083" s="98" t="s">
        <v>162</v>
      </c>
      <c r="E1083" s="133">
        <v>7087</v>
      </c>
      <c r="F1083" s="134" t="s">
        <v>61</v>
      </c>
      <c r="G1083" s="135" t="s">
        <v>144</v>
      </c>
      <c r="H1083" s="140" t="s">
        <v>320</v>
      </c>
      <c r="I1083" s="147">
        <v>17</v>
      </c>
    </row>
    <row r="1084" spans="1:9" ht="16.899999999999999" customHeight="1" x14ac:dyDescent="0.25">
      <c r="A1084" s="131" t="s">
        <v>156</v>
      </c>
      <c r="B1084" s="132" t="s">
        <v>163</v>
      </c>
      <c r="C1084" s="131" t="s">
        <v>156</v>
      </c>
      <c r="D1084" s="98" t="s">
        <v>163</v>
      </c>
      <c r="E1084" s="133">
        <v>4704</v>
      </c>
      <c r="F1084" s="134" t="s">
        <v>62</v>
      </c>
      <c r="G1084" s="135" t="s">
        <v>144</v>
      </c>
      <c r="H1084" s="140" t="s">
        <v>320</v>
      </c>
      <c r="I1084" s="147">
        <v>118</v>
      </c>
    </row>
    <row r="1085" spans="1:9" ht="16.899999999999999" customHeight="1" x14ac:dyDescent="0.25">
      <c r="A1085" s="131" t="s">
        <v>156</v>
      </c>
      <c r="B1085" s="132" t="s">
        <v>163</v>
      </c>
      <c r="C1085" s="131" t="s">
        <v>156</v>
      </c>
      <c r="D1085" s="98" t="s">
        <v>163</v>
      </c>
      <c r="E1085" s="133">
        <v>4705</v>
      </c>
      <c r="F1085" s="134" t="s">
        <v>63</v>
      </c>
      <c r="G1085" s="135" t="s">
        <v>144</v>
      </c>
      <c r="H1085" s="140" t="s">
        <v>320</v>
      </c>
      <c r="I1085" s="147">
        <v>51</v>
      </c>
    </row>
    <row r="1086" spans="1:9" ht="16.899999999999999" customHeight="1" x14ac:dyDescent="0.25">
      <c r="A1086" s="131" t="s">
        <v>156</v>
      </c>
      <c r="B1086" s="132" t="s">
        <v>163</v>
      </c>
      <c r="C1086" s="131" t="s">
        <v>156</v>
      </c>
      <c r="D1086" s="98" t="s">
        <v>163</v>
      </c>
      <c r="E1086" s="133">
        <v>4706</v>
      </c>
      <c r="F1086" s="134" t="s">
        <v>64</v>
      </c>
      <c r="G1086" s="135" t="s">
        <v>144</v>
      </c>
      <c r="H1086" s="140" t="s">
        <v>320</v>
      </c>
      <c r="I1086" s="147">
        <v>39</v>
      </c>
    </row>
    <row r="1087" spans="1:9" ht="16.899999999999999" customHeight="1" x14ac:dyDescent="0.25">
      <c r="A1087" s="131" t="s">
        <v>156</v>
      </c>
      <c r="B1087" s="132" t="s">
        <v>163</v>
      </c>
      <c r="C1087" s="131" t="s">
        <v>156</v>
      </c>
      <c r="D1087" s="98" t="s">
        <v>163</v>
      </c>
      <c r="E1087" s="133">
        <v>4707</v>
      </c>
      <c r="F1087" s="134" t="s">
        <v>65</v>
      </c>
      <c r="G1087" s="135" t="s">
        <v>144</v>
      </c>
      <c r="H1087" s="140" t="s">
        <v>320</v>
      </c>
      <c r="I1087" s="147">
        <v>15</v>
      </c>
    </row>
    <row r="1088" spans="1:9" ht="16.899999999999999" customHeight="1" x14ac:dyDescent="0.25">
      <c r="A1088" s="131" t="s">
        <v>156</v>
      </c>
      <c r="B1088" s="132" t="s">
        <v>163</v>
      </c>
      <c r="C1088" s="131" t="s">
        <v>156</v>
      </c>
      <c r="D1088" s="98" t="s">
        <v>163</v>
      </c>
      <c r="E1088" s="133">
        <v>4708</v>
      </c>
      <c r="F1088" s="134" t="s">
        <v>66</v>
      </c>
      <c r="G1088" s="135" t="s">
        <v>144</v>
      </c>
      <c r="H1088" s="140" t="s">
        <v>320</v>
      </c>
      <c r="I1088" s="147">
        <v>54</v>
      </c>
    </row>
    <row r="1089" spans="1:9" ht="16.899999999999999" customHeight="1" x14ac:dyDescent="0.25">
      <c r="A1089" s="131" t="s">
        <v>156</v>
      </c>
      <c r="B1089" s="132" t="s">
        <v>163</v>
      </c>
      <c r="C1089" s="131" t="s">
        <v>156</v>
      </c>
      <c r="D1089" s="98" t="s">
        <v>163</v>
      </c>
      <c r="E1089" s="133">
        <v>4709</v>
      </c>
      <c r="F1089" s="134" t="s">
        <v>67</v>
      </c>
      <c r="G1089" s="135" t="s">
        <v>144</v>
      </c>
      <c r="H1089" s="140" t="s">
        <v>320</v>
      </c>
      <c r="I1089" s="147">
        <v>29</v>
      </c>
    </row>
    <row r="1090" spans="1:9" ht="16.899999999999999" customHeight="1" x14ac:dyDescent="0.25">
      <c r="A1090" s="131" t="s">
        <v>156</v>
      </c>
      <c r="B1090" s="132" t="s">
        <v>163</v>
      </c>
      <c r="C1090" s="131" t="s">
        <v>156</v>
      </c>
      <c r="D1090" s="98" t="s">
        <v>163</v>
      </c>
      <c r="E1090" s="133">
        <v>7137</v>
      </c>
      <c r="F1090" s="134" t="s">
        <v>68</v>
      </c>
      <c r="G1090" s="135" t="s">
        <v>144</v>
      </c>
      <c r="H1090" s="140" t="s">
        <v>320</v>
      </c>
      <c r="I1090" s="147">
        <v>29</v>
      </c>
    </row>
    <row r="1091" spans="1:9" ht="16.899999999999999" customHeight="1" x14ac:dyDescent="0.25">
      <c r="A1091" s="131" t="s">
        <v>156</v>
      </c>
      <c r="B1091" s="132" t="s">
        <v>163</v>
      </c>
      <c r="C1091" s="131" t="s">
        <v>156</v>
      </c>
      <c r="D1091" s="98" t="s">
        <v>163</v>
      </c>
      <c r="E1091" s="133">
        <v>11328</v>
      </c>
      <c r="F1091" s="134" t="s">
        <v>69</v>
      </c>
      <c r="G1091" s="135" t="s">
        <v>144</v>
      </c>
      <c r="H1091" s="140" t="s">
        <v>320</v>
      </c>
      <c r="I1091" s="147">
        <v>18</v>
      </c>
    </row>
    <row r="1092" spans="1:9" ht="16.899999999999999" customHeight="1" x14ac:dyDescent="0.25">
      <c r="A1092" s="131" t="s">
        <v>156</v>
      </c>
      <c r="B1092" s="132" t="s">
        <v>163</v>
      </c>
      <c r="C1092" s="131" t="s">
        <v>156</v>
      </c>
      <c r="D1092" s="98" t="s">
        <v>163</v>
      </c>
      <c r="E1092" s="133">
        <v>31638</v>
      </c>
      <c r="F1092" s="134" t="s">
        <v>314</v>
      </c>
      <c r="G1092" s="135" t="s">
        <v>144</v>
      </c>
      <c r="H1092" s="140" t="s">
        <v>320</v>
      </c>
      <c r="I1092" s="147">
        <v>22</v>
      </c>
    </row>
    <row r="1093" spans="1:9" ht="16.899999999999999" customHeight="1" x14ac:dyDescent="0.25">
      <c r="A1093" s="131" t="s">
        <v>156</v>
      </c>
      <c r="B1093" s="132" t="s">
        <v>164</v>
      </c>
      <c r="C1093" s="131" t="s">
        <v>156</v>
      </c>
      <c r="D1093" s="98" t="s">
        <v>164</v>
      </c>
      <c r="E1093" s="133">
        <v>4682</v>
      </c>
      <c r="F1093" s="134" t="s">
        <v>70</v>
      </c>
      <c r="G1093" s="135" t="s">
        <v>144</v>
      </c>
      <c r="H1093" s="140" t="s">
        <v>320</v>
      </c>
      <c r="I1093" s="147">
        <v>149</v>
      </c>
    </row>
    <row r="1094" spans="1:9" ht="16.899999999999999" customHeight="1" x14ac:dyDescent="0.25">
      <c r="A1094" s="131" t="s">
        <v>156</v>
      </c>
      <c r="B1094" s="132" t="s">
        <v>164</v>
      </c>
      <c r="C1094" s="131" t="s">
        <v>156</v>
      </c>
      <c r="D1094" s="98" t="s">
        <v>164</v>
      </c>
      <c r="E1094" s="133">
        <v>4683</v>
      </c>
      <c r="F1094" s="134" t="s">
        <v>276</v>
      </c>
      <c r="G1094" s="135" t="s">
        <v>144</v>
      </c>
      <c r="H1094" s="140" t="s">
        <v>320</v>
      </c>
      <c r="I1094" s="147">
        <v>40</v>
      </c>
    </row>
    <row r="1095" spans="1:9" ht="16.899999999999999" customHeight="1" x14ac:dyDescent="0.25">
      <c r="A1095" s="131" t="s">
        <v>156</v>
      </c>
      <c r="B1095" s="132" t="s">
        <v>164</v>
      </c>
      <c r="C1095" s="131" t="s">
        <v>156</v>
      </c>
      <c r="D1095" s="98" t="s">
        <v>164</v>
      </c>
      <c r="E1095" s="133">
        <v>4684</v>
      </c>
      <c r="F1095" s="134" t="s">
        <v>71</v>
      </c>
      <c r="G1095" s="135" t="s">
        <v>144</v>
      </c>
      <c r="H1095" s="140" t="s">
        <v>320</v>
      </c>
      <c r="I1095" s="147">
        <v>17</v>
      </c>
    </row>
    <row r="1096" spans="1:9" ht="16.899999999999999" customHeight="1" x14ac:dyDescent="0.25">
      <c r="A1096" s="131" t="s">
        <v>156</v>
      </c>
      <c r="B1096" s="132" t="s">
        <v>164</v>
      </c>
      <c r="C1096" s="131" t="s">
        <v>156</v>
      </c>
      <c r="D1096" s="98" t="s">
        <v>164</v>
      </c>
      <c r="E1096" s="133">
        <v>4685</v>
      </c>
      <c r="F1096" s="134" t="s">
        <v>72</v>
      </c>
      <c r="G1096" s="135" t="s">
        <v>144</v>
      </c>
      <c r="H1096" s="140" t="s">
        <v>320</v>
      </c>
      <c r="I1096" s="147">
        <v>12</v>
      </c>
    </row>
    <row r="1097" spans="1:9" ht="16.899999999999999" customHeight="1" x14ac:dyDescent="0.25">
      <c r="A1097" s="131" t="s">
        <v>156</v>
      </c>
      <c r="B1097" s="132" t="s">
        <v>164</v>
      </c>
      <c r="C1097" s="131" t="s">
        <v>156</v>
      </c>
      <c r="D1097" s="98" t="s">
        <v>164</v>
      </c>
      <c r="E1097" s="133">
        <v>4686</v>
      </c>
      <c r="F1097" s="134" t="s">
        <v>73</v>
      </c>
      <c r="G1097" s="135" t="s">
        <v>144</v>
      </c>
      <c r="H1097" s="140" t="s">
        <v>320</v>
      </c>
      <c r="I1097" s="147">
        <v>32</v>
      </c>
    </row>
    <row r="1098" spans="1:9" ht="16.899999999999999" customHeight="1" x14ac:dyDescent="0.25">
      <c r="A1098" s="131" t="s">
        <v>156</v>
      </c>
      <c r="B1098" s="132" t="s">
        <v>164</v>
      </c>
      <c r="C1098" s="131" t="s">
        <v>156</v>
      </c>
      <c r="D1098" s="98" t="s">
        <v>164</v>
      </c>
      <c r="E1098" s="133">
        <v>4687</v>
      </c>
      <c r="F1098" s="134" t="s">
        <v>74</v>
      </c>
      <c r="G1098" s="135" t="s">
        <v>144</v>
      </c>
      <c r="H1098" s="140" t="s">
        <v>320</v>
      </c>
      <c r="I1098" s="147">
        <v>34</v>
      </c>
    </row>
    <row r="1099" spans="1:9" ht="16.899999999999999" customHeight="1" x14ac:dyDescent="0.25">
      <c r="A1099" s="131" t="s">
        <v>156</v>
      </c>
      <c r="B1099" s="132" t="s">
        <v>164</v>
      </c>
      <c r="C1099" s="131" t="s">
        <v>156</v>
      </c>
      <c r="D1099" s="98" t="s">
        <v>164</v>
      </c>
      <c r="E1099" s="133">
        <v>4688</v>
      </c>
      <c r="F1099" s="134" t="s">
        <v>75</v>
      </c>
      <c r="G1099" s="135" t="s">
        <v>144</v>
      </c>
      <c r="H1099" s="140" t="s">
        <v>320</v>
      </c>
      <c r="I1099" s="147">
        <v>39</v>
      </c>
    </row>
    <row r="1100" spans="1:9" ht="16.899999999999999" customHeight="1" x14ac:dyDescent="0.25">
      <c r="A1100" s="131" t="s">
        <v>156</v>
      </c>
      <c r="B1100" s="132" t="s">
        <v>164</v>
      </c>
      <c r="C1100" s="131" t="s">
        <v>156</v>
      </c>
      <c r="D1100" s="98" t="s">
        <v>164</v>
      </c>
      <c r="E1100" s="133">
        <v>4689</v>
      </c>
      <c r="F1100" s="134" t="s">
        <v>76</v>
      </c>
      <c r="G1100" s="135" t="s">
        <v>144</v>
      </c>
      <c r="H1100" s="140" t="s">
        <v>320</v>
      </c>
      <c r="I1100" s="147">
        <v>37</v>
      </c>
    </row>
    <row r="1101" spans="1:9" ht="16.899999999999999" customHeight="1" x14ac:dyDescent="0.25">
      <c r="A1101" s="131" t="s">
        <v>156</v>
      </c>
      <c r="B1101" s="132" t="s">
        <v>164</v>
      </c>
      <c r="C1101" s="131" t="s">
        <v>156</v>
      </c>
      <c r="D1101" s="98" t="s">
        <v>164</v>
      </c>
      <c r="E1101" s="133">
        <v>4690</v>
      </c>
      <c r="F1101" s="134" t="s">
        <v>77</v>
      </c>
      <c r="G1101" s="135" t="s">
        <v>144</v>
      </c>
      <c r="H1101" s="140" t="s">
        <v>320</v>
      </c>
      <c r="I1101" s="147">
        <v>22</v>
      </c>
    </row>
    <row r="1102" spans="1:9" ht="16.899999999999999" customHeight="1" x14ac:dyDescent="0.25">
      <c r="A1102" s="131" t="s">
        <v>156</v>
      </c>
      <c r="B1102" s="132" t="s">
        <v>164</v>
      </c>
      <c r="C1102" s="131" t="s">
        <v>156</v>
      </c>
      <c r="D1102" s="98" t="s">
        <v>164</v>
      </c>
      <c r="E1102" s="133">
        <v>4691</v>
      </c>
      <c r="F1102" s="134" t="s">
        <v>78</v>
      </c>
      <c r="G1102" s="135" t="s">
        <v>144</v>
      </c>
      <c r="H1102" s="140" t="s">
        <v>320</v>
      </c>
      <c r="I1102" s="147">
        <v>14</v>
      </c>
    </row>
    <row r="1103" spans="1:9" ht="16.899999999999999" customHeight="1" x14ac:dyDescent="0.25">
      <c r="A1103" s="131" t="s">
        <v>156</v>
      </c>
      <c r="B1103" s="132" t="s">
        <v>164</v>
      </c>
      <c r="C1103" s="131" t="s">
        <v>156</v>
      </c>
      <c r="D1103" s="98" t="s">
        <v>164</v>
      </c>
      <c r="E1103" s="133">
        <v>6925</v>
      </c>
      <c r="F1103" s="134" t="s">
        <v>79</v>
      </c>
      <c r="G1103" s="135" t="s">
        <v>144</v>
      </c>
      <c r="H1103" s="140" t="s">
        <v>320</v>
      </c>
      <c r="I1103" s="147">
        <v>27</v>
      </c>
    </row>
    <row r="1104" spans="1:9" ht="16.899999999999999" customHeight="1" x14ac:dyDescent="0.25">
      <c r="A1104" s="131" t="s">
        <v>156</v>
      </c>
      <c r="B1104" s="132" t="s">
        <v>164</v>
      </c>
      <c r="C1104" s="131" t="s">
        <v>156</v>
      </c>
      <c r="D1104" s="98" t="s">
        <v>164</v>
      </c>
      <c r="E1104" s="133">
        <v>7086</v>
      </c>
      <c r="F1104" s="134" t="s">
        <v>80</v>
      </c>
      <c r="G1104" s="135" t="s">
        <v>144</v>
      </c>
      <c r="H1104" s="140" t="s">
        <v>320</v>
      </c>
      <c r="I1104" s="147">
        <v>15</v>
      </c>
    </row>
    <row r="1105" spans="1:9" ht="16.899999999999999" customHeight="1" x14ac:dyDescent="0.25">
      <c r="A1105" s="131" t="s">
        <v>156</v>
      </c>
      <c r="B1105" s="132" t="s">
        <v>164</v>
      </c>
      <c r="C1105" s="131" t="s">
        <v>156</v>
      </c>
      <c r="D1105" s="98" t="s">
        <v>164</v>
      </c>
      <c r="E1105" s="133">
        <v>7117</v>
      </c>
      <c r="F1105" s="134" t="s">
        <v>81</v>
      </c>
      <c r="G1105" s="135" t="s">
        <v>144</v>
      </c>
      <c r="H1105" s="140" t="s">
        <v>320</v>
      </c>
      <c r="I1105" s="147">
        <v>14</v>
      </c>
    </row>
    <row r="1106" spans="1:9" ht="16.899999999999999" customHeight="1" x14ac:dyDescent="0.25">
      <c r="A1106" s="131" t="s">
        <v>156</v>
      </c>
      <c r="B1106" s="132" t="s">
        <v>164</v>
      </c>
      <c r="C1106" s="131" t="s">
        <v>156</v>
      </c>
      <c r="D1106" s="98" t="s">
        <v>164</v>
      </c>
      <c r="E1106" s="133">
        <v>9326</v>
      </c>
      <c r="F1106" s="134" t="s">
        <v>82</v>
      </c>
      <c r="G1106" s="135" t="s">
        <v>144</v>
      </c>
      <c r="H1106" s="140" t="s">
        <v>320</v>
      </c>
      <c r="I1106" s="147">
        <v>18</v>
      </c>
    </row>
    <row r="1107" spans="1:9" ht="16.899999999999999" customHeight="1" x14ac:dyDescent="0.25">
      <c r="A1107" s="131" t="s">
        <v>156</v>
      </c>
      <c r="B1107" s="132" t="s">
        <v>164</v>
      </c>
      <c r="C1107" s="131" t="s">
        <v>156</v>
      </c>
      <c r="D1107" s="98" t="s">
        <v>164</v>
      </c>
      <c r="E1107" s="133">
        <v>10992</v>
      </c>
      <c r="F1107" s="134" t="s">
        <v>83</v>
      </c>
      <c r="G1107" s="135" t="s">
        <v>144</v>
      </c>
      <c r="H1107" s="140" t="s">
        <v>320</v>
      </c>
      <c r="I1107" s="147">
        <v>11</v>
      </c>
    </row>
    <row r="1108" spans="1:9" ht="16.899999999999999" customHeight="1" x14ac:dyDescent="0.25">
      <c r="A1108" s="131" t="s">
        <v>156</v>
      </c>
      <c r="B1108" s="132" t="s">
        <v>165</v>
      </c>
      <c r="C1108" s="131" t="s">
        <v>156</v>
      </c>
      <c r="D1108" s="98" t="s">
        <v>165</v>
      </c>
      <c r="E1108" s="133">
        <v>4763</v>
      </c>
      <c r="F1108" s="134" t="s">
        <v>187</v>
      </c>
      <c r="G1108" s="135" t="s">
        <v>144</v>
      </c>
      <c r="H1108" s="140" t="s">
        <v>320</v>
      </c>
      <c r="I1108" s="147">
        <v>94</v>
      </c>
    </row>
    <row r="1109" spans="1:9" ht="16.899999999999999" customHeight="1" x14ac:dyDescent="0.25">
      <c r="A1109" s="131" t="s">
        <v>156</v>
      </c>
      <c r="B1109" s="132" t="s">
        <v>248</v>
      </c>
      <c r="C1109" s="131" t="s">
        <v>156</v>
      </c>
      <c r="D1109" s="98" t="s">
        <v>165</v>
      </c>
      <c r="E1109" s="133">
        <v>4764</v>
      </c>
      <c r="F1109" s="134" t="s">
        <v>188</v>
      </c>
      <c r="G1109" s="135" t="s">
        <v>144</v>
      </c>
      <c r="H1109" s="140" t="s">
        <v>320</v>
      </c>
      <c r="I1109" s="147">
        <v>44</v>
      </c>
    </row>
    <row r="1110" spans="1:9" ht="16.899999999999999" customHeight="1" x14ac:dyDescent="0.25">
      <c r="A1110" s="131" t="s">
        <v>156</v>
      </c>
      <c r="B1110" s="132" t="s">
        <v>165</v>
      </c>
      <c r="C1110" s="131" t="s">
        <v>156</v>
      </c>
      <c r="D1110" s="98" t="s">
        <v>165</v>
      </c>
      <c r="E1110" s="133">
        <v>4765</v>
      </c>
      <c r="F1110" s="134" t="s">
        <v>84</v>
      </c>
      <c r="G1110" s="135" t="s">
        <v>144</v>
      </c>
      <c r="H1110" s="140" t="s">
        <v>320</v>
      </c>
      <c r="I1110" s="147">
        <v>14</v>
      </c>
    </row>
    <row r="1111" spans="1:9" ht="16.899999999999999" customHeight="1" x14ac:dyDescent="0.25">
      <c r="A1111" s="131" t="s">
        <v>156</v>
      </c>
      <c r="B1111" s="132" t="s">
        <v>165</v>
      </c>
      <c r="C1111" s="131" t="s">
        <v>156</v>
      </c>
      <c r="D1111" s="98" t="s">
        <v>165</v>
      </c>
      <c r="E1111" s="133">
        <v>4766</v>
      </c>
      <c r="F1111" s="134" t="s">
        <v>85</v>
      </c>
      <c r="G1111" s="135" t="s">
        <v>144</v>
      </c>
      <c r="H1111" s="140" t="s">
        <v>320</v>
      </c>
      <c r="I1111" s="147">
        <v>16</v>
      </c>
    </row>
    <row r="1112" spans="1:9" ht="16.899999999999999" customHeight="1" x14ac:dyDescent="0.25">
      <c r="A1112" s="131" t="s">
        <v>156</v>
      </c>
      <c r="B1112" s="132" t="s">
        <v>165</v>
      </c>
      <c r="C1112" s="131" t="s">
        <v>156</v>
      </c>
      <c r="D1112" s="98" t="s">
        <v>165</v>
      </c>
      <c r="E1112" s="133">
        <v>4767</v>
      </c>
      <c r="F1112" s="134" t="s">
        <v>86</v>
      </c>
      <c r="G1112" s="135" t="s">
        <v>144</v>
      </c>
      <c r="H1112" s="140" t="s">
        <v>320</v>
      </c>
      <c r="I1112" s="147">
        <v>17</v>
      </c>
    </row>
    <row r="1113" spans="1:9" ht="16.899999999999999" customHeight="1" x14ac:dyDescent="0.25">
      <c r="A1113" s="131" t="s">
        <v>156</v>
      </c>
      <c r="B1113" s="132" t="s">
        <v>248</v>
      </c>
      <c r="C1113" s="131" t="s">
        <v>156</v>
      </c>
      <c r="D1113" s="98" t="s">
        <v>165</v>
      </c>
      <c r="E1113" s="133">
        <v>4768</v>
      </c>
      <c r="F1113" s="134" t="s">
        <v>87</v>
      </c>
      <c r="G1113" s="135" t="s">
        <v>144</v>
      </c>
      <c r="H1113" s="140" t="s">
        <v>320</v>
      </c>
      <c r="I1113" s="147">
        <v>28</v>
      </c>
    </row>
    <row r="1114" spans="1:9" ht="16.899999999999999" customHeight="1" x14ac:dyDescent="0.25">
      <c r="A1114" s="131" t="s">
        <v>156</v>
      </c>
      <c r="B1114" s="132" t="s">
        <v>165</v>
      </c>
      <c r="C1114" s="131" t="s">
        <v>156</v>
      </c>
      <c r="D1114" s="98" t="s">
        <v>165</v>
      </c>
      <c r="E1114" s="133">
        <v>4769</v>
      </c>
      <c r="F1114" s="134" t="s">
        <v>88</v>
      </c>
      <c r="G1114" s="135" t="s">
        <v>144</v>
      </c>
      <c r="H1114" s="140" t="s">
        <v>320</v>
      </c>
      <c r="I1114" s="147">
        <v>7</v>
      </c>
    </row>
    <row r="1115" spans="1:9" ht="16.899999999999999" customHeight="1" x14ac:dyDescent="0.25">
      <c r="A1115" s="131" t="s">
        <v>156</v>
      </c>
      <c r="B1115" s="132" t="s">
        <v>165</v>
      </c>
      <c r="C1115" s="131" t="s">
        <v>156</v>
      </c>
      <c r="D1115" s="98" t="s">
        <v>165</v>
      </c>
      <c r="E1115" s="133">
        <v>4770</v>
      </c>
      <c r="F1115" s="134" t="s">
        <v>89</v>
      </c>
      <c r="G1115" s="135" t="s">
        <v>144</v>
      </c>
      <c r="H1115" s="140" t="s">
        <v>320</v>
      </c>
      <c r="I1115" s="147">
        <v>34</v>
      </c>
    </row>
    <row r="1116" spans="1:9" ht="16.899999999999999" customHeight="1" x14ac:dyDescent="0.25">
      <c r="A1116" s="131" t="s">
        <v>156</v>
      </c>
      <c r="B1116" s="132" t="s">
        <v>248</v>
      </c>
      <c r="C1116" s="131" t="s">
        <v>156</v>
      </c>
      <c r="D1116" s="98" t="s">
        <v>165</v>
      </c>
      <c r="E1116" s="133">
        <v>6673</v>
      </c>
      <c r="F1116" s="134" t="s">
        <v>90</v>
      </c>
      <c r="G1116" s="135" t="s">
        <v>144</v>
      </c>
      <c r="H1116" s="140" t="s">
        <v>320</v>
      </c>
      <c r="I1116" s="147">
        <v>64</v>
      </c>
    </row>
    <row r="1117" spans="1:9" ht="16.899999999999999" customHeight="1" x14ac:dyDescent="0.25">
      <c r="A1117" s="131" t="s">
        <v>156</v>
      </c>
      <c r="B1117" s="132" t="s">
        <v>166</v>
      </c>
      <c r="C1117" s="131" t="s">
        <v>156</v>
      </c>
      <c r="D1117" s="98" t="s">
        <v>172</v>
      </c>
      <c r="E1117" s="133">
        <v>4771</v>
      </c>
      <c r="F1117" s="134" t="s">
        <v>91</v>
      </c>
      <c r="G1117" s="135" t="s">
        <v>144</v>
      </c>
      <c r="H1117" s="140" t="s">
        <v>320</v>
      </c>
      <c r="I1117" s="147">
        <v>58</v>
      </c>
    </row>
    <row r="1118" spans="1:9" ht="16.899999999999999" customHeight="1" x14ac:dyDescent="0.25">
      <c r="A1118" s="131" t="s">
        <v>156</v>
      </c>
      <c r="B1118" s="132" t="s">
        <v>166</v>
      </c>
      <c r="C1118" s="131" t="s">
        <v>156</v>
      </c>
      <c r="D1118" s="98" t="s">
        <v>172</v>
      </c>
      <c r="E1118" s="133">
        <v>4772</v>
      </c>
      <c r="F1118" s="134" t="s">
        <v>92</v>
      </c>
      <c r="G1118" s="135" t="s">
        <v>144</v>
      </c>
      <c r="H1118" s="140" t="s">
        <v>320</v>
      </c>
      <c r="I1118" s="147">
        <v>25</v>
      </c>
    </row>
    <row r="1119" spans="1:9" ht="16.899999999999999" customHeight="1" x14ac:dyDescent="0.25">
      <c r="A1119" s="131" t="s">
        <v>156</v>
      </c>
      <c r="B1119" s="132" t="s">
        <v>166</v>
      </c>
      <c r="C1119" s="131" t="s">
        <v>156</v>
      </c>
      <c r="D1119" s="98" t="s">
        <v>172</v>
      </c>
      <c r="E1119" s="133">
        <v>4773</v>
      </c>
      <c r="F1119" s="134" t="s">
        <v>93</v>
      </c>
      <c r="G1119" s="135" t="s">
        <v>144</v>
      </c>
      <c r="H1119" s="140" t="s">
        <v>320</v>
      </c>
      <c r="I1119" s="147">
        <v>13</v>
      </c>
    </row>
    <row r="1120" spans="1:9" ht="16.899999999999999" customHeight="1" x14ac:dyDescent="0.25">
      <c r="A1120" s="131" t="s">
        <v>156</v>
      </c>
      <c r="B1120" s="132" t="s">
        <v>166</v>
      </c>
      <c r="C1120" s="131" t="s">
        <v>156</v>
      </c>
      <c r="D1120" s="98" t="s">
        <v>172</v>
      </c>
      <c r="E1120" s="133">
        <v>4774</v>
      </c>
      <c r="F1120" s="134" t="s">
        <v>189</v>
      </c>
      <c r="G1120" s="135" t="s">
        <v>144</v>
      </c>
      <c r="H1120" s="140" t="s">
        <v>320</v>
      </c>
      <c r="I1120" s="147">
        <v>21</v>
      </c>
    </row>
    <row r="1121" spans="1:9" ht="16.899999999999999" customHeight="1" x14ac:dyDescent="0.25">
      <c r="A1121" s="131" t="s">
        <v>156</v>
      </c>
      <c r="B1121" s="132" t="s">
        <v>166</v>
      </c>
      <c r="C1121" s="131" t="s">
        <v>156</v>
      </c>
      <c r="D1121" s="98" t="s">
        <v>172</v>
      </c>
      <c r="E1121" s="133">
        <v>6670</v>
      </c>
      <c r="F1121" s="134" t="s">
        <v>94</v>
      </c>
      <c r="G1121" s="135" t="s">
        <v>144</v>
      </c>
      <c r="H1121" s="140" t="s">
        <v>320</v>
      </c>
      <c r="I1121" s="147">
        <v>18</v>
      </c>
    </row>
    <row r="1122" spans="1:9" ht="16.899999999999999" customHeight="1" x14ac:dyDescent="0.25">
      <c r="A1122" s="131" t="s">
        <v>156</v>
      </c>
      <c r="B1122" s="132" t="s">
        <v>166</v>
      </c>
      <c r="C1122" s="131" t="s">
        <v>156</v>
      </c>
      <c r="D1122" s="98" t="s">
        <v>172</v>
      </c>
      <c r="E1122" s="133">
        <v>7119</v>
      </c>
      <c r="F1122" s="134" t="s">
        <v>95</v>
      </c>
      <c r="G1122" s="135" t="s">
        <v>144</v>
      </c>
      <c r="H1122" s="140" t="s">
        <v>320</v>
      </c>
      <c r="I1122" s="147">
        <v>21</v>
      </c>
    </row>
    <row r="1123" spans="1:9" ht="16.899999999999999" customHeight="1" x14ac:dyDescent="0.25">
      <c r="A1123" s="131" t="s">
        <v>156</v>
      </c>
      <c r="B1123" s="132" t="s">
        <v>166</v>
      </c>
      <c r="C1123" s="131" t="s">
        <v>156</v>
      </c>
      <c r="D1123" s="98" t="s">
        <v>172</v>
      </c>
      <c r="E1123" s="133">
        <v>31637</v>
      </c>
      <c r="F1123" s="134" t="s">
        <v>315</v>
      </c>
      <c r="G1123" s="135" t="s">
        <v>144</v>
      </c>
      <c r="H1123" s="140" t="s">
        <v>320</v>
      </c>
      <c r="I1123" s="147">
        <v>13</v>
      </c>
    </row>
    <row r="1124" spans="1:9" ht="16.899999999999999" customHeight="1" x14ac:dyDescent="0.25">
      <c r="A1124" s="131" t="s">
        <v>156</v>
      </c>
      <c r="B1124" s="132" t="s">
        <v>158</v>
      </c>
      <c r="C1124" s="131" t="s">
        <v>156</v>
      </c>
      <c r="D1124" s="98" t="s">
        <v>158</v>
      </c>
      <c r="E1124" s="133">
        <v>4730</v>
      </c>
      <c r="F1124" s="134" t="s">
        <v>96</v>
      </c>
      <c r="G1124" s="135" t="s">
        <v>144</v>
      </c>
      <c r="H1124" s="140" t="s">
        <v>320</v>
      </c>
      <c r="I1124" s="147">
        <v>76</v>
      </c>
    </row>
    <row r="1125" spans="1:9" ht="16.899999999999999" customHeight="1" x14ac:dyDescent="0.25">
      <c r="A1125" s="131" t="s">
        <v>156</v>
      </c>
      <c r="B1125" s="132" t="s">
        <v>158</v>
      </c>
      <c r="C1125" s="131" t="s">
        <v>156</v>
      </c>
      <c r="D1125" s="98" t="s">
        <v>158</v>
      </c>
      <c r="E1125" s="133">
        <v>4731</v>
      </c>
      <c r="F1125" s="134" t="s">
        <v>97</v>
      </c>
      <c r="G1125" s="135" t="s">
        <v>144</v>
      </c>
      <c r="H1125" s="140" t="s">
        <v>320</v>
      </c>
      <c r="I1125" s="147">
        <v>22</v>
      </c>
    </row>
    <row r="1126" spans="1:9" ht="16.899999999999999" customHeight="1" x14ac:dyDescent="0.25">
      <c r="A1126" s="131" t="s">
        <v>156</v>
      </c>
      <c r="B1126" s="132" t="s">
        <v>158</v>
      </c>
      <c r="C1126" s="131" t="s">
        <v>156</v>
      </c>
      <c r="D1126" s="98" t="s">
        <v>158</v>
      </c>
      <c r="E1126" s="133">
        <v>4732</v>
      </c>
      <c r="F1126" s="134" t="s">
        <v>190</v>
      </c>
      <c r="G1126" s="135" t="s">
        <v>144</v>
      </c>
      <c r="H1126" s="140" t="s">
        <v>320</v>
      </c>
      <c r="I1126" s="147">
        <v>25</v>
      </c>
    </row>
    <row r="1127" spans="1:9" ht="16.899999999999999" customHeight="1" x14ac:dyDescent="0.25">
      <c r="A1127" s="131" t="s">
        <v>156</v>
      </c>
      <c r="B1127" s="132" t="s">
        <v>158</v>
      </c>
      <c r="C1127" s="131" t="s">
        <v>156</v>
      </c>
      <c r="D1127" s="98" t="s">
        <v>158</v>
      </c>
      <c r="E1127" s="133">
        <v>4733</v>
      </c>
      <c r="F1127" s="134" t="s">
        <v>98</v>
      </c>
      <c r="G1127" s="135" t="s">
        <v>144</v>
      </c>
      <c r="H1127" s="140" t="s">
        <v>320</v>
      </c>
      <c r="I1127" s="147">
        <v>13</v>
      </c>
    </row>
    <row r="1128" spans="1:9" ht="16.899999999999999" customHeight="1" x14ac:dyDescent="0.25">
      <c r="A1128" s="131" t="s">
        <v>156</v>
      </c>
      <c r="B1128" s="132" t="s">
        <v>158</v>
      </c>
      <c r="C1128" s="131" t="s">
        <v>156</v>
      </c>
      <c r="D1128" s="98" t="s">
        <v>158</v>
      </c>
      <c r="E1128" s="133">
        <v>4734</v>
      </c>
      <c r="F1128" s="134" t="s">
        <v>191</v>
      </c>
      <c r="G1128" s="135" t="s">
        <v>144</v>
      </c>
      <c r="H1128" s="140" t="s">
        <v>320</v>
      </c>
      <c r="I1128" s="147">
        <v>13</v>
      </c>
    </row>
    <row r="1129" spans="1:9" ht="16.899999999999999" customHeight="1" x14ac:dyDescent="0.25">
      <c r="A1129" s="131" t="s">
        <v>156</v>
      </c>
      <c r="B1129" s="132" t="s">
        <v>158</v>
      </c>
      <c r="C1129" s="131" t="s">
        <v>156</v>
      </c>
      <c r="D1129" s="98" t="s">
        <v>158</v>
      </c>
      <c r="E1129" s="133">
        <v>7712</v>
      </c>
      <c r="F1129" s="134" t="s">
        <v>99</v>
      </c>
      <c r="G1129" s="135" t="s">
        <v>144</v>
      </c>
      <c r="H1129" s="140" t="s">
        <v>320</v>
      </c>
      <c r="I1129" s="147">
        <v>21</v>
      </c>
    </row>
    <row r="1130" spans="1:9" ht="16.899999999999999" customHeight="1" x14ac:dyDescent="0.25">
      <c r="A1130" s="131" t="s">
        <v>156</v>
      </c>
      <c r="B1130" s="132" t="s">
        <v>158</v>
      </c>
      <c r="C1130" s="131" t="s">
        <v>156</v>
      </c>
      <c r="D1130" s="98" t="s">
        <v>158</v>
      </c>
      <c r="E1130" s="133">
        <v>9871</v>
      </c>
      <c r="F1130" s="134" t="s">
        <v>100</v>
      </c>
      <c r="G1130" s="135" t="s">
        <v>144</v>
      </c>
      <c r="H1130" s="140" t="s">
        <v>320</v>
      </c>
      <c r="I1130" s="147">
        <v>10</v>
      </c>
    </row>
    <row r="1131" spans="1:9" ht="16.899999999999999" customHeight="1" x14ac:dyDescent="0.25">
      <c r="A1131" s="131" t="s">
        <v>156</v>
      </c>
      <c r="B1131" s="132" t="s">
        <v>158</v>
      </c>
      <c r="C1131" s="131" t="s">
        <v>156</v>
      </c>
      <c r="D1131" s="98" t="s">
        <v>158</v>
      </c>
      <c r="E1131" s="133">
        <v>12166</v>
      </c>
      <c r="F1131" s="134" t="s">
        <v>101</v>
      </c>
      <c r="G1131" s="135" t="s">
        <v>144</v>
      </c>
      <c r="H1131" s="140" t="s">
        <v>320</v>
      </c>
      <c r="I1131" s="147">
        <v>21</v>
      </c>
    </row>
    <row r="1132" spans="1:9" ht="16.899999999999999" customHeight="1" x14ac:dyDescent="0.25">
      <c r="A1132" s="131" t="s">
        <v>156</v>
      </c>
      <c r="B1132" s="132" t="s">
        <v>160</v>
      </c>
      <c r="C1132" s="131" t="s">
        <v>156</v>
      </c>
      <c r="D1132" s="98" t="s">
        <v>173</v>
      </c>
      <c r="E1132" s="133">
        <v>4692</v>
      </c>
      <c r="F1132" s="134" t="s">
        <v>102</v>
      </c>
      <c r="G1132" s="135" t="s">
        <v>144</v>
      </c>
      <c r="H1132" s="140" t="s">
        <v>320</v>
      </c>
      <c r="I1132" s="147">
        <v>24</v>
      </c>
    </row>
    <row r="1133" spans="1:9" ht="16.899999999999999" customHeight="1" x14ac:dyDescent="0.25">
      <c r="A1133" s="131" t="s">
        <v>156</v>
      </c>
      <c r="B1133" s="132" t="s">
        <v>160</v>
      </c>
      <c r="C1133" s="131" t="s">
        <v>156</v>
      </c>
      <c r="D1133" s="98" t="s">
        <v>173</v>
      </c>
      <c r="E1133" s="133">
        <v>4693</v>
      </c>
      <c r="F1133" s="134" t="s">
        <v>103</v>
      </c>
      <c r="G1133" s="135" t="s">
        <v>144</v>
      </c>
      <c r="H1133" s="140" t="s">
        <v>320</v>
      </c>
      <c r="I1133" s="147">
        <v>7</v>
      </c>
    </row>
    <row r="1134" spans="1:9" ht="16.899999999999999" customHeight="1" x14ac:dyDescent="0.25">
      <c r="A1134" s="131" t="s">
        <v>156</v>
      </c>
      <c r="B1134" s="132" t="s">
        <v>160</v>
      </c>
      <c r="C1134" s="131" t="s">
        <v>156</v>
      </c>
      <c r="D1134" s="98" t="s">
        <v>173</v>
      </c>
      <c r="E1134" s="133">
        <v>4694</v>
      </c>
      <c r="F1134" s="134" t="s">
        <v>104</v>
      </c>
      <c r="G1134" s="135" t="s">
        <v>144</v>
      </c>
      <c r="H1134" s="140" t="s">
        <v>320</v>
      </c>
      <c r="I1134" s="147">
        <v>14</v>
      </c>
    </row>
    <row r="1135" spans="1:9" ht="16.899999999999999" customHeight="1" x14ac:dyDescent="0.25">
      <c r="A1135" s="131" t="s">
        <v>156</v>
      </c>
      <c r="B1135" s="132" t="s">
        <v>160</v>
      </c>
      <c r="C1135" s="131" t="s">
        <v>156</v>
      </c>
      <c r="D1135" s="98" t="s">
        <v>173</v>
      </c>
      <c r="E1135" s="133">
        <v>7089</v>
      </c>
      <c r="F1135" s="134" t="s">
        <v>105</v>
      </c>
      <c r="G1135" s="135" t="s">
        <v>144</v>
      </c>
      <c r="H1135" s="140" t="s">
        <v>320</v>
      </c>
      <c r="I1135" s="147">
        <v>10</v>
      </c>
    </row>
    <row r="1136" spans="1:9" ht="16.899999999999999" customHeight="1" x14ac:dyDescent="0.25">
      <c r="A1136" s="131" t="s">
        <v>156</v>
      </c>
      <c r="B1136" s="132" t="s">
        <v>167</v>
      </c>
      <c r="C1136" s="131" t="s">
        <v>156</v>
      </c>
      <c r="D1136" s="98" t="s">
        <v>167</v>
      </c>
      <c r="E1136" s="133">
        <v>4711</v>
      </c>
      <c r="F1136" s="134" t="s">
        <v>106</v>
      </c>
      <c r="G1136" s="135" t="s">
        <v>144</v>
      </c>
      <c r="H1136" s="140" t="s">
        <v>320</v>
      </c>
      <c r="I1136" s="147">
        <v>125</v>
      </c>
    </row>
    <row r="1137" spans="1:9" ht="16.899999999999999" customHeight="1" x14ac:dyDescent="0.25">
      <c r="A1137" s="131" t="s">
        <v>156</v>
      </c>
      <c r="B1137" s="132" t="s">
        <v>167</v>
      </c>
      <c r="C1137" s="131" t="s">
        <v>156</v>
      </c>
      <c r="D1137" s="98" t="s">
        <v>167</v>
      </c>
      <c r="E1137" s="133">
        <v>4712</v>
      </c>
      <c r="F1137" s="134" t="s">
        <v>107</v>
      </c>
      <c r="G1137" s="135" t="s">
        <v>144</v>
      </c>
      <c r="H1137" s="140" t="s">
        <v>320</v>
      </c>
      <c r="I1137" s="147">
        <v>22</v>
      </c>
    </row>
    <row r="1138" spans="1:9" ht="16.899999999999999" customHeight="1" x14ac:dyDescent="0.25">
      <c r="A1138" s="131" t="s">
        <v>156</v>
      </c>
      <c r="B1138" s="132" t="s">
        <v>167</v>
      </c>
      <c r="C1138" s="131" t="s">
        <v>156</v>
      </c>
      <c r="D1138" s="98" t="s">
        <v>167</v>
      </c>
      <c r="E1138" s="133">
        <v>4713</v>
      </c>
      <c r="F1138" s="134" t="s">
        <v>108</v>
      </c>
      <c r="G1138" s="135" t="s">
        <v>144</v>
      </c>
      <c r="H1138" s="140" t="s">
        <v>320</v>
      </c>
      <c r="I1138" s="147">
        <v>30</v>
      </c>
    </row>
    <row r="1139" spans="1:9" ht="16.899999999999999" customHeight="1" x14ac:dyDescent="0.25">
      <c r="A1139" s="131" t="s">
        <v>156</v>
      </c>
      <c r="B1139" s="132" t="s">
        <v>167</v>
      </c>
      <c r="C1139" s="131" t="s">
        <v>156</v>
      </c>
      <c r="D1139" s="98" t="s">
        <v>167</v>
      </c>
      <c r="E1139" s="133">
        <v>4714</v>
      </c>
      <c r="F1139" s="134" t="s">
        <v>109</v>
      </c>
      <c r="G1139" s="135" t="s">
        <v>144</v>
      </c>
      <c r="H1139" s="140" t="s">
        <v>320</v>
      </c>
      <c r="I1139" s="147">
        <v>26</v>
      </c>
    </row>
    <row r="1140" spans="1:9" ht="16.899999999999999" customHeight="1" x14ac:dyDescent="0.25">
      <c r="A1140" s="131" t="s">
        <v>156</v>
      </c>
      <c r="B1140" s="132" t="s">
        <v>167</v>
      </c>
      <c r="C1140" s="131" t="s">
        <v>156</v>
      </c>
      <c r="D1140" s="98" t="s">
        <v>167</v>
      </c>
      <c r="E1140" s="133">
        <v>4715</v>
      </c>
      <c r="F1140" s="134" t="s">
        <v>110</v>
      </c>
      <c r="G1140" s="135" t="s">
        <v>144</v>
      </c>
      <c r="H1140" s="140" t="s">
        <v>320</v>
      </c>
      <c r="I1140" s="147">
        <v>62</v>
      </c>
    </row>
    <row r="1141" spans="1:9" ht="16.899999999999999" customHeight="1" x14ac:dyDescent="0.25">
      <c r="A1141" s="131" t="s">
        <v>156</v>
      </c>
      <c r="B1141" s="132" t="s">
        <v>167</v>
      </c>
      <c r="C1141" s="131" t="s">
        <v>156</v>
      </c>
      <c r="D1141" s="98" t="s">
        <v>167</v>
      </c>
      <c r="E1141" s="133">
        <v>4716</v>
      </c>
      <c r="F1141" s="134" t="s">
        <v>111</v>
      </c>
      <c r="G1141" s="135" t="s">
        <v>144</v>
      </c>
      <c r="H1141" s="140" t="s">
        <v>320</v>
      </c>
      <c r="I1141" s="147">
        <v>85</v>
      </c>
    </row>
    <row r="1142" spans="1:9" ht="16.899999999999999" customHeight="1" x14ac:dyDescent="0.25">
      <c r="A1142" s="131" t="s">
        <v>156</v>
      </c>
      <c r="B1142" s="132" t="s">
        <v>167</v>
      </c>
      <c r="C1142" s="131" t="s">
        <v>156</v>
      </c>
      <c r="D1142" s="98" t="s">
        <v>167</v>
      </c>
      <c r="E1142" s="133">
        <v>4717</v>
      </c>
      <c r="F1142" s="134" t="s">
        <v>112</v>
      </c>
      <c r="G1142" s="135" t="s">
        <v>144</v>
      </c>
      <c r="H1142" s="140" t="s">
        <v>320</v>
      </c>
      <c r="I1142" s="147">
        <v>31</v>
      </c>
    </row>
    <row r="1143" spans="1:9" ht="16.899999999999999" customHeight="1" x14ac:dyDescent="0.25">
      <c r="A1143" s="131" t="s">
        <v>156</v>
      </c>
      <c r="B1143" s="132" t="s">
        <v>167</v>
      </c>
      <c r="C1143" s="131" t="s">
        <v>156</v>
      </c>
      <c r="D1143" s="98" t="s">
        <v>167</v>
      </c>
      <c r="E1143" s="133">
        <v>7711</v>
      </c>
      <c r="F1143" s="134" t="s">
        <v>282</v>
      </c>
      <c r="G1143" s="135" t="s">
        <v>144</v>
      </c>
      <c r="H1143" s="140" t="s">
        <v>320</v>
      </c>
      <c r="I1143" s="147">
        <v>83</v>
      </c>
    </row>
    <row r="1144" spans="1:9" ht="16.899999999999999" customHeight="1" x14ac:dyDescent="0.25">
      <c r="A1144" s="131" t="s">
        <v>156</v>
      </c>
      <c r="B1144" s="132" t="s">
        <v>167</v>
      </c>
      <c r="C1144" s="131" t="s">
        <v>156</v>
      </c>
      <c r="D1144" s="98" t="s">
        <v>167</v>
      </c>
      <c r="E1144" s="133">
        <v>7032</v>
      </c>
      <c r="F1144" s="134" t="s">
        <v>113</v>
      </c>
      <c r="G1144" s="135" t="s">
        <v>144</v>
      </c>
      <c r="H1144" s="140" t="s">
        <v>320</v>
      </c>
      <c r="I1144" s="147">
        <v>31</v>
      </c>
    </row>
    <row r="1145" spans="1:9" ht="16.899999999999999" customHeight="1" x14ac:dyDescent="0.25">
      <c r="A1145" s="131" t="s">
        <v>156</v>
      </c>
      <c r="B1145" s="132" t="s">
        <v>167</v>
      </c>
      <c r="C1145" s="131" t="s">
        <v>156</v>
      </c>
      <c r="D1145" s="98" t="s">
        <v>167</v>
      </c>
      <c r="E1145" s="133">
        <v>11327</v>
      </c>
      <c r="F1145" s="134" t="s">
        <v>114</v>
      </c>
      <c r="G1145" s="135" t="s">
        <v>144</v>
      </c>
      <c r="H1145" s="140" t="s">
        <v>320</v>
      </c>
      <c r="I1145" s="147">
        <v>25</v>
      </c>
    </row>
    <row r="1146" spans="1:9" ht="16.899999999999999" customHeight="1" x14ac:dyDescent="0.25">
      <c r="A1146" s="131" t="s">
        <v>156</v>
      </c>
      <c r="B1146" s="132" t="s">
        <v>166</v>
      </c>
      <c r="C1146" s="131" t="s">
        <v>156</v>
      </c>
      <c r="D1146" s="98" t="s">
        <v>174</v>
      </c>
      <c r="E1146" s="133">
        <v>4780</v>
      </c>
      <c r="F1146" s="134" t="s">
        <v>115</v>
      </c>
      <c r="G1146" s="135" t="s">
        <v>144</v>
      </c>
      <c r="H1146" s="140" t="s">
        <v>320</v>
      </c>
      <c r="I1146" s="147">
        <v>15</v>
      </c>
    </row>
    <row r="1147" spans="1:9" ht="16.899999999999999" customHeight="1" x14ac:dyDescent="0.25">
      <c r="A1147" s="131" t="s">
        <v>156</v>
      </c>
      <c r="B1147" s="132" t="s">
        <v>165</v>
      </c>
      <c r="C1147" s="131" t="s">
        <v>156</v>
      </c>
      <c r="D1147" s="98" t="s">
        <v>174</v>
      </c>
      <c r="E1147" s="133">
        <v>6671</v>
      </c>
      <c r="F1147" s="134" t="s">
        <v>116</v>
      </c>
      <c r="G1147" s="135" t="s">
        <v>144</v>
      </c>
      <c r="H1147" s="140" t="s">
        <v>320</v>
      </c>
      <c r="I1147" s="147">
        <v>6</v>
      </c>
    </row>
    <row r="1148" spans="1:9" ht="16.899999999999999" customHeight="1" x14ac:dyDescent="0.25">
      <c r="A1148" s="131" t="s">
        <v>156</v>
      </c>
      <c r="B1148" s="132" t="s">
        <v>166</v>
      </c>
      <c r="C1148" s="131" t="s">
        <v>156</v>
      </c>
      <c r="D1148" s="98" t="s">
        <v>174</v>
      </c>
      <c r="E1148" s="133">
        <v>6819</v>
      </c>
      <c r="F1148" s="134" t="s">
        <v>117</v>
      </c>
      <c r="G1148" s="135" t="s">
        <v>144</v>
      </c>
      <c r="H1148" s="140" t="s">
        <v>320</v>
      </c>
      <c r="I1148" s="147">
        <v>9</v>
      </c>
    </row>
    <row r="1149" spans="1:9" ht="16.899999999999999" customHeight="1" x14ac:dyDescent="0.25">
      <c r="A1149" s="131" t="s">
        <v>156</v>
      </c>
      <c r="B1149" s="132" t="s">
        <v>157</v>
      </c>
      <c r="C1149" s="131" t="s">
        <v>156</v>
      </c>
      <c r="D1149" s="98" t="s">
        <v>157</v>
      </c>
      <c r="E1149" s="133">
        <v>4742</v>
      </c>
      <c r="F1149" s="134" t="s">
        <v>118</v>
      </c>
      <c r="G1149" s="135" t="s">
        <v>144</v>
      </c>
      <c r="H1149" s="140" t="s">
        <v>320</v>
      </c>
      <c r="I1149" s="147">
        <v>280</v>
      </c>
    </row>
    <row r="1150" spans="1:9" ht="16.899999999999999" customHeight="1" x14ac:dyDescent="0.25">
      <c r="A1150" s="131" t="s">
        <v>156</v>
      </c>
      <c r="B1150" s="132" t="s">
        <v>157</v>
      </c>
      <c r="C1150" s="131" t="s">
        <v>156</v>
      </c>
      <c r="D1150" s="98" t="s">
        <v>157</v>
      </c>
      <c r="E1150" s="133">
        <v>4744</v>
      </c>
      <c r="F1150" s="134" t="s">
        <v>119</v>
      </c>
      <c r="G1150" s="135" t="s">
        <v>144</v>
      </c>
      <c r="H1150" s="140" t="s">
        <v>320</v>
      </c>
      <c r="I1150" s="147">
        <v>36</v>
      </c>
    </row>
    <row r="1151" spans="1:9" ht="16.899999999999999" customHeight="1" x14ac:dyDescent="0.25">
      <c r="A1151" s="131" t="s">
        <v>156</v>
      </c>
      <c r="B1151" s="132" t="s">
        <v>157</v>
      </c>
      <c r="C1151" s="131" t="s">
        <v>156</v>
      </c>
      <c r="D1151" s="98" t="s">
        <v>157</v>
      </c>
      <c r="E1151" s="133">
        <v>4745</v>
      </c>
      <c r="F1151" s="134" t="s">
        <v>120</v>
      </c>
      <c r="G1151" s="135" t="s">
        <v>144</v>
      </c>
      <c r="H1151" s="140" t="s">
        <v>320</v>
      </c>
      <c r="I1151" s="147">
        <v>67</v>
      </c>
    </row>
    <row r="1152" spans="1:9" ht="16.899999999999999" customHeight="1" x14ac:dyDescent="0.25">
      <c r="A1152" s="131" t="s">
        <v>156</v>
      </c>
      <c r="B1152" s="132" t="s">
        <v>157</v>
      </c>
      <c r="C1152" s="131" t="s">
        <v>156</v>
      </c>
      <c r="D1152" s="98" t="s">
        <v>157</v>
      </c>
      <c r="E1152" s="133">
        <v>4746</v>
      </c>
      <c r="F1152" s="134" t="s">
        <v>121</v>
      </c>
      <c r="G1152" s="135" t="s">
        <v>144</v>
      </c>
      <c r="H1152" s="140" t="s">
        <v>320</v>
      </c>
      <c r="I1152" s="147">
        <v>16</v>
      </c>
    </row>
    <row r="1153" spans="1:9" ht="16.899999999999999" customHeight="1" x14ac:dyDescent="0.25">
      <c r="A1153" s="131" t="s">
        <v>156</v>
      </c>
      <c r="B1153" s="132" t="s">
        <v>157</v>
      </c>
      <c r="C1153" s="131" t="s">
        <v>156</v>
      </c>
      <c r="D1153" s="98" t="s">
        <v>157</v>
      </c>
      <c r="E1153" s="133">
        <v>4747</v>
      </c>
      <c r="F1153" s="134" t="s">
        <v>193</v>
      </c>
      <c r="G1153" s="135" t="s">
        <v>144</v>
      </c>
      <c r="H1153" s="140" t="s">
        <v>320</v>
      </c>
      <c r="I1153" s="147">
        <v>33</v>
      </c>
    </row>
    <row r="1154" spans="1:9" ht="16.899999999999999" customHeight="1" x14ac:dyDescent="0.25">
      <c r="A1154" s="131" t="s">
        <v>156</v>
      </c>
      <c r="B1154" s="132" t="s">
        <v>156</v>
      </c>
      <c r="C1154" s="131" t="s">
        <v>156</v>
      </c>
      <c r="D1154" s="98" t="s">
        <v>157</v>
      </c>
      <c r="E1154" s="133">
        <v>4743</v>
      </c>
      <c r="F1154" s="134" t="s">
        <v>122</v>
      </c>
      <c r="G1154" s="135" t="s">
        <v>144</v>
      </c>
      <c r="H1154" s="140" t="s">
        <v>320</v>
      </c>
      <c r="I1154" s="147">
        <v>128</v>
      </c>
    </row>
    <row r="1155" spans="1:9" ht="16.899999999999999" customHeight="1" x14ac:dyDescent="0.25">
      <c r="A1155" s="131" t="s">
        <v>156</v>
      </c>
      <c r="B1155" s="132" t="s">
        <v>156</v>
      </c>
      <c r="C1155" s="131" t="s">
        <v>156</v>
      </c>
      <c r="D1155" s="98" t="s">
        <v>157</v>
      </c>
      <c r="E1155" s="133">
        <v>4748</v>
      </c>
      <c r="F1155" s="134" t="s">
        <v>123</v>
      </c>
      <c r="G1155" s="135" t="s">
        <v>144</v>
      </c>
      <c r="H1155" s="140" t="s">
        <v>320</v>
      </c>
      <c r="I1155" s="147">
        <v>37</v>
      </c>
    </row>
    <row r="1156" spans="1:9" ht="16.899999999999999" customHeight="1" x14ac:dyDescent="0.25">
      <c r="A1156" s="131" t="s">
        <v>156</v>
      </c>
      <c r="B1156" s="132" t="s">
        <v>156</v>
      </c>
      <c r="C1156" s="131" t="s">
        <v>156</v>
      </c>
      <c r="D1156" s="98" t="s">
        <v>157</v>
      </c>
      <c r="E1156" s="133">
        <v>4749</v>
      </c>
      <c r="F1156" s="134" t="s">
        <v>124</v>
      </c>
      <c r="G1156" s="135" t="s">
        <v>144</v>
      </c>
      <c r="H1156" s="140" t="s">
        <v>320</v>
      </c>
      <c r="I1156" s="147">
        <v>29</v>
      </c>
    </row>
    <row r="1157" spans="1:9" ht="16.899999999999999" customHeight="1" x14ac:dyDescent="0.25">
      <c r="A1157" s="131" t="s">
        <v>156</v>
      </c>
      <c r="B1157" s="132" t="s">
        <v>157</v>
      </c>
      <c r="C1157" s="131" t="s">
        <v>156</v>
      </c>
      <c r="D1157" s="98" t="s">
        <v>157</v>
      </c>
      <c r="E1157" s="133">
        <v>6843</v>
      </c>
      <c r="F1157" s="134" t="s">
        <v>126</v>
      </c>
      <c r="G1157" s="135" t="s">
        <v>144</v>
      </c>
      <c r="H1157" s="140" t="s">
        <v>320</v>
      </c>
      <c r="I1157" s="147">
        <v>35</v>
      </c>
    </row>
    <row r="1158" spans="1:9" ht="16.899999999999999" customHeight="1" x14ac:dyDescent="0.25">
      <c r="A1158" s="131" t="s">
        <v>156</v>
      </c>
      <c r="B1158" s="132" t="s">
        <v>157</v>
      </c>
      <c r="C1158" s="131" t="s">
        <v>156</v>
      </c>
      <c r="D1158" s="98" t="s">
        <v>157</v>
      </c>
      <c r="E1158" s="133">
        <v>6812</v>
      </c>
      <c r="F1158" s="134" t="s">
        <v>127</v>
      </c>
      <c r="G1158" s="135" t="s">
        <v>144</v>
      </c>
      <c r="H1158" s="140" t="s">
        <v>320</v>
      </c>
      <c r="I1158" s="147">
        <v>29</v>
      </c>
    </row>
    <row r="1159" spans="1:9" ht="16.899999999999999" customHeight="1" x14ac:dyDescent="0.25">
      <c r="A1159" s="131" t="s">
        <v>156</v>
      </c>
      <c r="B1159" s="132" t="s">
        <v>157</v>
      </c>
      <c r="C1159" s="131" t="s">
        <v>156</v>
      </c>
      <c r="D1159" s="98" t="s">
        <v>157</v>
      </c>
      <c r="E1159" s="133">
        <v>8803</v>
      </c>
      <c r="F1159" s="134" t="s">
        <v>128</v>
      </c>
      <c r="G1159" s="135" t="s">
        <v>144</v>
      </c>
      <c r="H1159" s="140" t="s">
        <v>320</v>
      </c>
      <c r="I1159" s="147">
        <v>23</v>
      </c>
    </row>
    <row r="1160" spans="1:9" ht="16.899999999999999" customHeight="1" x14ac:dyDescent="0.25">
      <c r="A1160" s="131" t="s">
        <v>156</v>
      </c>
      <c r="B1160" s="132" t="s">
        <v>157</v>
      </c>
      <c r="C1160" s="131" t="s">
        <v>156</v>
      </c>
      <c r="D1160" s="98" t="s">
        <v>157</v>
      </c>
      <c r="E1160" s="133">
        <v>10993</v>
      </c>
      <c r="F1160" s="134" t="s">
        <v>194</v>
      </c>
      <c r="G1160" s="135" t="s">
        <v>144</v>
      </c>
      <c r="H1160" s="140" t="s">
        <v>320</v>
      </c>
      <c r="I1160" s="147">
        <v>12</v>
      </c>
    </row>
    <row r="1161" spans="1:9" ht="16.899999999999999" customHeight="1" x14ac:dyDescent="0.25">
      <c r="A1161" s="131" t="s">
        <v>156</v>
      </c>
      <c r="B1161" s="132" t="s">
        <v>157</v>
      </c>
      <c r="C1161" s="131" t="s">
        <v>156</v>
      </c>
      <c r="D1161" s="98" t="s">
        <v>157</v>
      </c>
      <c r="E1161" s="133">
        <v>10879</v>
      </c>
      <c r="F1161" s="134" t="s">
        <v>129</v>
      </c>
      <c r="G1161" s="135" t="s">
        <v>144</v>
      </c>
      <c r="H1161" s="140" t="s">
        <v>320</v>
      </c>
      <c r="I1161" s="147">
        <v>31</v>
      </c>
    </row>
    <row r="1162" spans="1:9" ht="16.899999999999999" customHeight="1" x14ac:dyDescent="0.25">
      <c r="A1162" s="131" t="s">
        <v>156</v>
      </c>
      <c r="B1162" s="132" t="s">
        <v>156</v>
      </c>
      <c r="C1162" s="131" t="s">
        <v>156</v>
      </c>
      <c r="D1162" s="98" t="s">
        <v>157</v>
      </c>
      <c r="E1162" s="133">
        <v>25522</v>
      </c>
      <c r="F1162" s="134" t="s">
        <v>136</v>
      </c>
      <c r="G1162" s="135" t="s">
        <v>144</v>
      </c>
      <c r="H1162" s="140" t="s">
        <v>320</v>
      </c>
      <c r="I1162" s="147">
        <v>22</v>
      </c>
    </row>
    <row r="1163" spans="1:9" ht="16.899999999999999" customHeight="1" x14ac:dyDescent="0.25">
      <c r="A1163" s="131" t="s">
        <v>156</v>
      </c>
      <c r="B1163" s="132" t="s">
        <v>156</v>
      </c>
      <c r="C1163" s="131" t="s">
        <v>156</v>
      </c>
      <c r="D1163" s="98" t="s">
        <v>157</v>
      </c>
      <c r="E1163" s="133">
        <v>25513</v>
      </c>
      <c r="F1163" s="134" t="s">
        <v>224</v>
      </c>
      <c r="G1163" s="135" t="s">
        <v>144</v>
      </c>
      <c r="H1163" s="140" t="s">
        <v>320</v>
      </c>
      <c r="I1163" s="147">
        <v>22</v>
      </c>
    </row>
    <row r="1164" spans="1:9" ht="16.899999999999999" customHeight="1" x14ac:dyDescent="0.25">
      <c r="A1164" s="131" t="s">
        <v>156</v>
      </c>
      <c r="B1164" s="132" t="s">
        <v>156</v>
      </c>
      <c r="C1164" s="131" t="s">
        <v>156</v>
      </c>
      <c r="D1164" s="98" t="s">
        <v>157</v>
      </c>
      <c r="E1164" s="133">
        <v>25508</v>
      </c>
      <c r="F1164" s="134" t="s">
        <v>225</v>
      </c>
      <c r="G1164" s="135" t="s">
        <v>144</v>
      </c>
      <c r="H1164" s="140" t="s">
        <v>320</v>
      </c>
      <c r="I1164" s="147">
        <v>16</v>
      </c>
    </row>
    <row r="1165" spans="1:9" ht="16.899999999999999" customHeight="1" x14ac:dyDescent="0.25">
      <c r="A1165" s="131" t="s">
        <v>156</v>
      </c>
      <c r="B1165" s="132" t="s">
        <v>166</v>
      </c>
      <c r="C1165" s="131" t="s">
        <v>156</v>
      </c>
      <c r="D1165" s="98" t="s">
        <v>166</v>
      </c>
      <c r="E1165" s="133">
        <v>4781</v>
      </c>
      <c r="F1165" s="134" t="s">
        <v>130</v>
      </c>
      <c r="G1165" s="135" t="s">
        <v>144</v>
      </c>
      <c r="H1165" s="140" t="s">
        <v>320</v>
      </c>
      <c r="I1165" s="147">
        <v>30</v>
      </c>
    </row>
    <row r="1166" spans="1:9" ht="16.899999999999999" customHeight="1" x14ac:dyDescent="0.25">
      <c r="A1166" s="131" t="s">
        <v>156</v>
      </c>
      <c r="B1166" s="132" t="s">
        <v>168</v>
      </c>
      <c r="C1166" s="131" t="s">
        <v>156</v>
      </c>
      <c r="D1166" s="98" t="s">
        <v>168</v>
      </c>
      <c r="E1166" s="133">
        <v>4718</v>
      </c>
      <c r="F1166" s="134" t="s">
        <v>131</v>
      </c>
      <c r="G1166" s="135" t="s">
        <v>144</v>
      </c>
      <c r="H1166" s="140" t="s">
        <v>320</v>
      </c>
      <c r="I1166" s="147">
        <v>139</v>
      </c>
    </row>
    <row r="1167" spans="1:9" ht="16.899999999999999" customHeight="1" x14ac:dyDescent="0.25">
      <c r="A1167" s="131" t="s">
        <v>156</v>
      </c>
      <c r="B1167" s="132" t="s">
        <v>168</v>
      </c>
      <c r="C1167" s="131" t="s">
        <v>156</v>
      </c>
      <c r="D1167" s="98" t="s">
        <v>168</v>
      </c>
      <c r="E1167" s="133">
        <v>4720</v>
      </c>
      <c r="F1167" s="134" t="s">
        <v>195</v>
      </c>
      <c r="G1167" s="135" t="s">
        <v>144</v>
      </c>
      <c r="H1167" s="140" t="s">
        <v>320</v>
      </c>
      <c r="I1167" s="147">
        <v>18</v>
      </c>
    </row>
    <row r="1168" spans="1:9" ht="16.899999999999999" customHeight="1" x14ac:dyDescent="0.25">
      <c r="A1168" s="131" t="s">
        <v>156</v>
      </c>
      <c r="B1168" s="132" t="s">
        <v>168</v>
      </c>
      <c r="C1168" s="131" t="s">
        <v>156</v>
      </c>
      <c r="D1168" s="98" t="s">
        <v>168</v>
      </c>
      <c r="E1168" s="133">
        <v>4721</v>
      </c>
      <c r="F1168" s="134" t="s">
        <v>132</v>
      </c>
      <c r="G1168" s="135" t="s">
        <v>144</v>
      </c>
      <c r="H1168" s="140" t="s">
        <v>320</v>
      </c>
      <c r="I1168" s="147">
        <v>37</v>
      </c>
    </row>
    <row r="1169" spans="1:9" ht="16.899999999999999" customHeight="1" x14ac:dyDescent="0.25">
      <c r="A1169" s="131" t="s">
        <v>156</v>
      </c>
      <c r="B1169" s="132" t="s">
        <v>168</v>
      </c>
      <c r="C1169" s="131" t="s">
        <v>156</v>
      </c>
      <c r="D1169" s="98" t="s">
        <v>168</v>
      </c>
      <c r="E1169" s="133">
        <v>4722</v>
      </c>
      <c r="F1169" s="134" t="s">
        <v>133</v>
      </c>
      <c r="G1169" s="135" t="s">
        <v>144</v>
      </c>
      <c r="H1169" s="140" t="s">
        <v>320</v>
      </c>
      <c r="I1169" s="147">
        <v>11</v>
      </c>
    </row>
    <row r="1170" spans="1:9" ht="16.899999999999999" customHeight="1" x14ac:dyDescent="0.25">
      <c r="A1170" s="131" t="s">
        <v>156</v>
      </c>
      <c r="B1170" s="132" t="s">
        <v>168</v>
      </c>
      <c r="C1170" s="131" t="s">
        <v>156</v>
      </c>
      <c r="D1170" s="98" t="s">
        <v>168</v>
      </c>
      <c r="E1170" s="133">
        <v>4723</v>
      </c>
      <c r="F1170" s="134" t="s">
        <v>134</v>
      </c>
      <c r="G1170" s="135" t="s">
        <v>144</v>
      </c>
      <c r="H1170" s="140" t="s">
        <v>320</v>
      </c>
      <c r="I1170" s="147">
        <v>9</v>
      </c>
    </row>
    <row r="1171" spans="1:9" ht="16.899999999999999" customHeight="1" x14ac:dyDescent="0.25">
      <c r="A1171" s="131" t="s">
        <v>156</v>
      </c>
      <c r="B1171" s="132" t="s">
        <v>168</v>
      </c>
      <c r="C1171" s="131" t="s">
        <v>156</v>
      </c>
      <c r="D1171" s="98" t="s">
        <v>168</v>
      </c>
      <c r="E1171" s="133">
        <v>4724</v>
      </c>
      <c r="F1171" s="134" t="s">
        <v>135</v>
      </c>
      <c r="G1171" s="135" t="s">
        <v>144</v>
      </c>
      <c r="H1171" s="140" t="s">
        <v>320</v>
      </c>
      <c r="I1171" s="147">
        <v>17</v>
      </c>
    </row>
    <row r="1172" spans="1:9" ht="16.899999999999999" customHeight="1" x14ac:dyDescent="0.25">
      <c r="A1172" s="131" t="s">
        <v>156</v>
      </c>
      <c r="B1172" s="132" t="s">
        <v>168</v>
      </c>
      <c r="C1172" s="131" t="s">
        <v>156</v>
      </c>
      <c r="D1172" s="98" t="s">
        <v>168</v>
      </c>
      <c r="E1172" s="138">
        <v>4719</v>
      </c>
      <c r="F1172" s="134" t="s">
        <v>136</v>
      </c>
      <c r="G1172" s="135" t="s">
        <v>144</v>
      </c>
      <c r="H1172" s="140" t="s">
        <v>320</v>
      </c>
      <c r="I1172" s="147">
        <v>39</v>
      </c>
    </row>
    <row r="1173" spans="1:9" ht="16.899999999999999" customHeight="1" x14ac:dyDescent="0.25">
      <c r="A1173" s="131" t="s">
        <v>156</v>
      </c>
      <c r="B1173" s="132" t="s">
        <v>168</v>
      </c>
      <c r="C1173" s="131" t="s">
        <v>156</v>
      </c>
      <c r="D1173" s="98" t="s">
        <v>168</v>
      </c>
      <c r="E1173" s="133">
        <v>4725</v>
      </c>
      <c r="F1173" s="134" t="s">
        <v>137</v>
      </c>
      <c r="G1173" s="135" t="s">
        <v>144</v>
      </c>
      <c r="H1173" s="140" t="s">
        <v>320</v>
      </c>
      <c r="I1173" s="147">
        <v>19</v>
      </c>
    </row>
    <row r="1174" spans="1:9" ht="16.899999999999999" customHeight="1" x14ac:dyDescent="0.25">
      <c r="A1174" s="131" t="s">
        <v>156</v>
      </c>
      <c r="B1174" s="132" t="s">
        <v>168</v>
      </c>
      <c r="C1174" s="131" t="s">
        <v>156</v>
      </c>
      <c r="D1174" s="98" t="s">
        <v>168</v>
      </c>
      <c r="E1174" s="133">
        <v>4726</v>
      </c>
      <c r="F1174" s="134" t="s">
        <v>138</v>
      </c>
      <c r="G1174" s="135" t="s">
        <v>144</v>
      </c>
      <c r="H1174" s="140" t="s">
        <v>320</v>
      </c>
      <c r="I1174" s="147">
        <v>16</v>
      </c>
    </row>
    <row r="1175" spans="1:9" ht="16.899999999999999" customHeight="1" x14ac:dyDescent="0.25">
      <c r="A1175" s="131" t="s">
        <v>156</v>
      </c>
      <c r="B1175" s="132" t="s">
        <v>168</v>
      </c>
      <c r="C1175" s="131" t="s">
        <v>156</v>
      </c>
      <c r="D1175" s="98" t="s">
        <v>168</v>
      </c>
      <c r="E1175" s="133">
        <v>4727</v>
      </c>
      <c r="F1175" s="134" t="s">
        <v>139</v>
      </c>
      <c r="G1175" s="135" t="s">
        <v>144</v>
      </c>
      <c r="H1175" s="140" t="s">
        <v>320</v>
      </c>
      <c r="I1175" s="147">
        <v>20</v>
      </c>
    </row>
    <row r="1176" spans="1:9" ht="16.899999999999999" customHeight="1" x14ac:dyDescent="0.25">
      <c r="A1176" s="131" t="s">
        <v>156</v>
      </c>
      <c r="B1176" s="132" t="s">
        <v>168</v>
      </c>
      <c r="C1176" s="131" t="s">
        <v>156</v>
      </c>
      <c r="D1176" s="98" t="s">
        <v>168</v>
      </c>
      <c r="E1176" s="133">
        <v>4728</v>
      </c>
      <c r="F1176" s="134" t="s">
        <v>140</v>
      </c>
      <c r="G1176" s="135" t="s">
        <v>144</v>
      </c>
      <c r="H1176" s="140" t="s">
        <v>320</v>
      </c>
      <c r="I1176" s="147">
        <v>41</v>
      </c>
    </row>
    <row r="1177" spans="1:9" ht="16.899999999999999" customHeight="1" x14ac:dyDescent="0.25">
      <c r="A1177" s="131" t="s">
        <v>156</v>
      </c>
      <c r="B1177" s="132" t="s">
        <v>168</v>
      </c>
      <c r="C1177" s="131" t="s">
        <v>156</v>
      </c>
      <c r="D1177" s="98" t="s">
        <v>168</v>
      </c>
      <c r="E1177" s="133">
        <v>4729</v>
      </c>
      <c r="F1177" s="134" t="s">
        <v>141</v>
      </c>
      <c r="G1177" s="135" t="s">
        <v>144</v>
      </c>
      <c r="H1177" s="140" t="s">
        <v>320</v>
      </c>
      <c r="I1177" s="147">
        <v>25</v>
      </c>
    </row>
    <row r="1178" spans="1:9" ht="16.899999999999999" customHeight="1" x14ac:dyDescent="0.25">
      <c r="A1178" s="131" t="s">
        <v>156</v>
      </c>
      <c r="B1178" s="132" t="s">
        <v>168</v>
      </c>
      <c r="C1178" s="131" t="s">
        <v>156</v>
      </c>
      <c r="D1178" s="98" t="s">
        <v>168</v>
      </c>
      <c r="E1178" s="133">
        <v>6811</v>
      </c>
      <c r="F1178" s="134" t="s">
        <v>142</v>
      </c>
      <c r="G1178" s="135" t="s">
        <v>144</v>
      </c>
      <c r="H1178" s="140" t="s">
        <v>320</v>
      </c>
      <c r="I1178" s="147">
        <v>8</v>
      </c>
    </row>
    <row r="1179" spans="1:9" ht="16.899999999999999" customHeight="1" x14ac:dyDescent="0.25">
      <c r="A1179" s="131" t="s">
        <v>156</v>
      </c>
      <c r="B1179" s="132" t="s">
        <v>168</v>
      </c>
      <c r="C1179" s="131" t="s">
        <v>156</v>
      </c>
      <c r="D1179" s="98" t="s">
        <v>168</v>
      </c>
      <c r="E1179" s="133">
        <v>25511</v>
      </c>
      <c r="F1179" s="134" t="s">
        <v>226</v>
      </c>
      <c r="G1179" s="135" t="s">
        <v>144</v>
      </c>
      <c r="H1179" s="140" t="s">
        <v>320</v>
      </c>
      <c r="I1179" s="147">
        <v>6</v>
      </c>
    </row>
    <row r="1180" spans="1:9" ht="16.899999999999999" customHeight="1" x14ac:dyDescent="0.25">
      <c r="A1180" s="131" t="s">
        <v>342</v>
      </c>
      <c r="B1180" s="132" t="s">
        <v>343</v>
      </c>
      <c r="C1180" s="131" t="s">
        <v>156</v>
      </c>
      <c r="D1180" s="98" t="s">
        <v>156</v>
      </c>
      <c r="E1180" s="133">
        <v>4659</v>
      </c>
      <c r="F1180" s="134" t="s">
        <v>266</v>
      </c>
      <c r="G1180" s="135" t="s">
        <v>143</v>
      </c>
      <c r="H1180" s="140" t="s">
        <v>320</v>
      </c>
      <c r="I1180" s="153">
        <v>442</v>
      </c>
    </row>
    <row r="1181" spans="1:9" ht="16.899999999999999" customHeight="1" x14ac:dyDescent="0.25">
      <c r="A1181" s="131" t="s">
        <v>156</v>
      </c>
      <c r="B1181" s="132" t="s">
        <v>156</v>
      </c>
      <c r="C1181" s="131" t="s">
        <v>156</v>
      </c>
      <c r="D1181" s="98" t="s">
        <v>156</v>
      </c>
      <c r="E1181" s="133">
        <v>4660</v>
      </c>
      <c r="F1181" s="134" t="s">
        <v>3</v>
      </c>
      <c r="G1181" s="135" t="s">
        <v>143</v>
      </c>
      <c r="H1181" s="140" t="s">
        <v>320</v>
      </c>
      <c r="I1181" s="153">
        <v>425</v>
      </c>
    </row>
    <row r="1182" spans="1:9" ht="16.899999999999999" customHeight="1" x14ac:dyDescent="0.25">
      <c r="A1182" s="131" t="s">
        <v>156</v>
      </c>
      <c r="B1182" s="132" t="s">
        <v>156</v>
      </c>
      <c r="C1182" s="131" t="s">
        <v>156</v>
      </c>
      <c r="D1182" s="98" t="s">
        <v>156</v>
      </c>
      <c r="E1182" s="133">
        <v>4661</v>
      </c>
      <c r="F1182" s="134" t="s">
        <v>4</v>
      </c>
      <c r="G1182" s="135" t="s">
        <v>143</v>
      </c>
      <c r="H1182" s="140" t="s">
        <v>320</v>
      </c>
      <c r="I1182" s="153">
        <v>41</v>
      </c>
    </row>
    <row r="1183" spans="1:9" ht="16.899999999999999" customHeight="1" x14ac:dyDescent="0.25">
      <c r="A1183" s="131" t="s">
        <v>156</v>
      </c>
      <c r="B1183" s="132" t="s">
        <v>156</v>
      </c>
      <c r="C1183" s="131" t="s">
        <v>156</v>
      </c>
      <c r="D1183" s="98" t="s">
        <v>156</v>
      </c>
      <c r="E1183" s="133">
        <v>4662</v>
      </c>
      <c r="F1183" s="134" t="s">
        <v>177</v>
      </c>
      <c r="G1183" s="135" t="s">
        <v>143</v>
      </c>
      <c r="H1183" s="140" t="s">
        <v>320</v>
      </c>
      <c r="I1183" s="153">
        <v>33</v>
      </c>
    </row>
    <row r="1184" spans="1:9" ht="16.899999999999999" customHeight="1" x14ac:dyDescent="0.25">
      <c r="A1184" s="131" t="s">
        <v>156</v>
      </c>
      <c r="B1184" s="132" t="s">
        <v>156</v>
      </c>
      <c r="C1184" s="131" t="s">
        <v>156</v>
      </c>
      <c r="D1184" s="98" t="s">
        <v>156</v>
      </c>
      <c r="E1184" s="133">
        <v>4663</v>
      </c>
      <c r="F1184" s="134" t="s">
        <v>5</v>
      </c>
      <c r="G1184" s="135" t="s">
        <v>143</v>
      </c>
      <c r="H1184" s="140" t="s">
        <v>320</v>
      </c>
      <c r="I1184" s="153">
        <v>45</v>
      </c>
    </row>
    <row r="1185" spans="1:9" ht="16.899999999999999" customHeight="1" x14ac:dyDescent="0.25">
      <c r="A1185" s="131" t="s">
        <v>156</v>
      </c>
      <c r="B1185" s="132" t="s">
        <v>156</v>
      </c>
      <c r="C1185" s="131" t="s">
        <v>156</v>
      </c>
      <c r="D1185" s="98" t="s">
        <v>156</v>
      </c>
      <c r="E1185" s="133">
        <v>4664</v>
      </c>
      <c r="F1185" s="134" t="s">
        <v>6</v>
      </c>
      <c r="G1185" s="135" t="s">
        <v>143</v>
      </c>
      <c r="H1185" s="140" t="s">
        <v>320</v>
      </c>
      <c r="I1185" s="153">
        <v>19</v>
      </c>
    </row>
    <row r="1186" spans="1:9" ht="16.899999999999999" customHeight="1" x14ac:dyDescent="0.25">
      <c r="A1186" s="131" t="s">
        <v>156</v>
      </c>
      <c r="B1186" s="132" t="s">
        <v>156</v>
      </c>
      <c r="C1186" s="131" t="s">
        <v>156</v>
      </c>
      <c r="D1186" s="98" t="s">
        <v>156</v>
      </c>
      <c r="E1186" s="133">
        <v>4665</v>
      </c>
      <c r="F1186" s="134" t="s">
        <v>178</v>
      </c>
      <c r="G1186" s="135" t="s">
        <v>143</v>
      </c>
      <c r="H1186" s="140" t="s">
        <v>320</v>
      </c>
      <c r="I1186" s="153">
        <v>59</v>
      </c>
    </row>
    <row r="1187" spans="1:9" ht="16.899999999999999" customHeight="1" x14ac:dyDescent="0.25">
      <c r="A1187" s="131" t="s">
        <v>156</v>
      </c>
      <c r="B1187" s="132" t="s">
        <v>156</v>
      </c>
      <c r="C1187" s="131" t="s">
        <v>156</v>
      </c>
      <c r="D1187" s="98" t="s">
        <v>156</v>
      </c>
      <c r="E1187" s="133">
        <v>4666</v>
      </c>
      <c r="F1187" s="134" t="s">
        <v>179</v>
      </c>
      <c r="G1187" s="135" t="s">
        <v>143</v>
      </c>
      <c r="H1187" s="140" t="s">
        <v>320</v>
      </c>
      <c r="I1187" s="153">
        <v>39</v>
      </c>
    </row>
    <row r="1188" spans="1:9" ht="16.899999999999999" customHeight="1" x14ac:dyDescent="0.25">
      <c r="A1188" s="131" t="s">
        <v>156</v>
      </c>
      <c r="B1188" s="132" t="s">
        <v>156</v>
      </c>
      <c r="C1188" s="131" t="s">
        <v>156</v>
      </c>
      <c r="D1188" s="98" t="s">
        <v>156</v>
      </c>
      <c r="E1188" s="133">
        <v>4667</v>
      </c>
      <c r="F1188" s="134" t="s">
        <v>7</v>
      </c>
      <c r="G1188" s="135" t="s">
        <v>143</v>
      </c>
      <c r="H1188" s="140" t="s">
        <v>320</v>
      </c>
      <c r="I1188" s="153">
        <v>20</v>
      </c>
    </row>
    <row r="1189" spans="1:9" ht="16.899999999999999" customHeight="1" x14ac:dyDescent="0.25">
      <c r="A1189" s="131" t="s">
        <v>156</v>
      </c>
      <c r="B1189" s="132" t="s">
        <v>156</v>
      </c>
      <c r="C1189" s="131" t="s">
        <v>156</v>
      </c>
      <c r="D1189" s="98" t="s">
        <v>156</v>
      </c>
      <c r="E1189" s="133">
        <v>4668</v>
      </c>
      <c r="F1189" s="134" t="s">
        <v>8</v>
      </c>
      <c r="G1189" s="135" t="s">
        <v>143</v>
      </c>
      <c r="H1189" s="140" t="s">
        <v>320</v>
      </c>
      <c r="I1189" s="153">
        <v>50</v>
      </c>
    </row>
    <row r="1190" spans="1:9" ht="16.899999999999999" customHeight="1" x14ac:dyDescent="0.25">
      <c r="A1190" s="131" t="s">
        <v>156</v>
      </c>
      <c r="B1190" s="132" t="s">
        <v>156</v>
      </c>
      <c r="C1190" s="131" t="s">
        <v>156</v>
      </c>
      <c r="D1190" s="98" t="s">
        <v>156</v>
      </c>
      <c r="E1190" s="133">
        <v>4669</v>
      </c>
      <c r="F1190" s="134" t="s">
        <v>180</v>
      </c>
      <c r="G1190" s="135" t="s">
        <v>143</v>
      </c>
      <c r="H1190" s="140" t="s">
        <v>320</v>
      </c>
      <c r="I1190" s="153">
        <v>13</v>
      </c>
    </row>
    <row r="1191" spans="1:9" ht="16.899999999999999" customHeight="1" x14ac:dyDescent="0.25">
      <c r="A1191" s="131" t="s">
        <v>156</v>
      </c>
      <c r="B1191" s="132" t="s">
        <v>156</v>
      </c>
      <c r="C1191" s="131" t="s">
        <v>156</v>
      </c>
      <c r="D1191" s="98" t="s">
        <v>156</v>
      </c>
      <c r="E1191" s="133">
        <v>4670</v>
      </c>
      <c r="F1191" s="134" t="s">
        <v>9</v>
      </c>
      <c r="G1191" s="135" t="s">
        <v>143</v>
      </c>
      <c r="H1191" s="140" t="s">
        <v>320</v>
      </c>
      <c r="I1191" s="153">
        <v>24</v>
      </c>
    </row>
    <row r="1192" spans="1:9" ht="16.899999999999999" customHeight="1" x14ac:dyDescent="0.25">
      <c r="A1192" s="131" t="s">
        <v>156</v>
      </c>
      <c r="B1192" s="132" t="s">
        <v>156</v>
      </c>
      <c r="C1192" s="131" t="s">
        <v>156</v>
      </c>
      <c r="D1192" s="98" t="s">
        <v>156</v>
      </c>
      <c r="E1192" s="133">
        <v>4671</v>
      </c>
      <c r="F1192" s="134" t="s">
        <v>10</v>
      </c>
      <c r="G1192" s="135" t="s">
        <v>143</v>
      </c>
      <c r="H1192" s="140" t="s">
        <v>320</v>
      </c>
      <c r="I1192" s="153">
        <v>20</v>
      </c>
    </row>
    <row r="1193" spans="1:9" ht="16.899999999999999" customHeight="1" x14ac:dyDescent="0.25">
      <c r="A1193" s="131" t="s">
        <v>156</v>
      </c>
      <c r="B1193" s="132" t="s">
        <v>156</v>
      </c>
      <c r="C1193" s="131" t="s">
        <v>156</v>
      </c>
      <c r="D1193" s="98" t="s">
        <v>156</v>
      </c>
      <c r="E1193" s="133">
        <v>4672</v>
      </c>
      <c r="F1193" s="134" t="s">
        <v>11</v>
      </c>
      <c r="G1193" s="135" t="s">
        <v>143</v>
      </c>
      <c r="H1193" s="140" t="s">
        <v>320</v>
      </c>
      <c r="I1193" s="153">
        <v>49</v>
      </c>
    </row>
    <row r="1194" spans="1:9" ht="16.899999999999999" customHeight="1" x14ac:dyDescent="0.25">
      <c r="A1194" s="131" t="s">
        <v>156</v>
      </c>
      <c r="B1194" s="132" t="s">
        <v>156</v>
      </c>
      <c r="C1194" s="131" t="s">
        <v>156</v>
      </c>
      <c r="D1194" s="98" t="s">
        <v>156</v>
      </c>
      <c r="E1194" s="133">
        <v>4673</v>
      </c>
      <c r="F1194" s="134" t="s">
        <v>12</v>
      </c>
      <c r="G1194" s="135" t="s">
        <v>143</v>
      </c>
      <c r="H1194" s="140" t="s">
        <v>320</v>
      </c>
      <c r="I1194" s="153">
        <v>22</v>
      </c>
    </row>
    <row r="1195" spans="1:9" ht="16.899999999999999" customHeight="1" x14ac:dyDescent="0.25">
      <c r="A1195" s="131" t="s">
        <v>156</v>
      </c>
      <c r="B1195" s="132" t="s">
        <v>156</v>
      </c>
      <c r="C1195" s="131" t="s">
        <v>156</v>
      </c>
      <c r="D1195" s="98" t="s">
        <v>156</v>
      </c>
      <c r="E1195" s="133">
        <v>4674</v>
      </c>
      <c r="F1195" s="134" t="s">
        <v>13</v>
      </c>
      <c r="G1195" s="135" t="s">
        <v>143</v>
      </c>
      <c r="H1195" s="140" t="s">
        <v>320</v>
      </c>
      <c r="I1195" s="153">
        <v>21</v>
      </c>
    </row>
    <row r="1196" spans="1:9" ht="16.899999999999999" customHeight="1" x14ac:dyDescent="0.25">
      <c r="A1196" s="131" t="s">
        <v>156</v>
      </c>
      <c r="B1196" s="132" t="s">
        <v>156</v>
      </c>
      <c r="C1196" s="131" t="s">
        <v>156</v>
      </c>
      <c r="D1196" s="98" t="s">
        <v>156</v>
      </c>
      <c r="E1196" s="133">
        <v>4675</v>
      </c>
      <c r="F1196" s="134" t="s">
        <v>181</v>
      </c>
      <c r="G1196" s="135" t="s">
        <v>143</v>
      </c>
      <c r="H1196" s="140" t="s">
        <v>320</v>
      </c>
      <c r="I1196" s="153">
        <v>20</v>
      </c>
    </row>
    <row r="1197" spans="1:9" ht="16.899999999999999" customHeight="1" x14ac:dyDescent="0.25">
      <c r="A1197" s="131" t="s">
        <v>156</v>
      </c>
      <c r="B1197" s="132" t="s">
        <v>156</v>
      </c>
      <c r="C1197" s="131" t="s">
        <v>156</v>
      </c>
      <c r="D1197" s="98" t="s">
        <v>156</v>
      </c>
      <c r="E1197" s="133">
        <v>4676</v>
      </c>
      <c r="F1197" s="134" t="s">
        <v>14</v>
      </c>
      <c r="G1197" s="135" t="s">
        <v>143</v>
      </c>
      <c r="H1197" s="140" t="s">
        <v>320</v>
      </c>
      <c r="I1197" s="153">
        <v>36</v>
      </c>
    </row>
    <row r="1198" spans="1:9" ht="16.899999999999999" customHeight="1" x14ac:dyDescent="0.25">
      <c r="A1198" s="131" t="s">
        <v>156</v>
      </c>
      <c r="B1198" s="132" t="s">
        <v>156</v>
      </c>
      <c r="C1198" s="131" t="s">
        <v>156</v>
      </c>
      <c r="D1198" s="98" t="s">
        <v>156</v>
      </c>
      <c r="E1198" s="133">
        <v>4677</v>
      </c>
      <c r="F1198" s="134" t="s">
        <v>182</v>
      </c>
      <c r="G1198" s="135" t="s">
        <v>143</v>
      </c>
      <c r="H1198" s="140" t="s">
        <v>320</v>
      </c>
      <c r="I1198" s="153">
        <v>29</v>
      </c>
    </row>
    <row r="1199" spans="1:9" ht="16.899999999999999" customHeight="1" x14ac:dyDescent="0.25">
      <c r="A1199" s="131" t="s">
        <v>156</v>
      </c>
      <c r="B1199" s="132" t="s">
        <v>156</v>
      </c>
      <c r="C1199" s="131" t="s">
        <v>156</v>
      </c>
      <c r="D1199" s="98" t="s">
        <v>156</v>
      </c>
      <c r="E1199" s="133">
        <v>4678</v>
      </c>
      <c r="F1199" s="134" t="s">
        <v>15</v>
      </c>
      <c r="G1199" s="135" t="s">
        <v>143</v>
      </c>
      <c r="H1199" s="140" t="s">
        <v>320</v>
      </c>
      <c r="I1199" s="153">
        <v>21</v>
      </c>
    </row>
    <row r="1200" spans="1:9" ht="16.899999999999999" customHeight="1" x14ac:dyDescent="0.25">
      <c r="A1200" s="131" t="s">
        <v>156</v>
      </c>
      <c r="B1200" s="132" t="s">
        <v>156</v>
      </c>
      <c r="C1200" s="131" t="s">
        <v>156</v>
      </c>
      <c r="D1200" s="98" t="s">
        <v>156</v>
      </c>
      <c r="E1200" s="133">
        <v>4679</v>
      </c>
      <c r="F1200" s="134" t="s">
        <v>16</v>
      </c>
      <c r="G1200" s="135" t="s">
        <v>143</v>
      </c>
      <c r="H1200" s="140" t="s">
        <v>320</v>
      </c>
      <c r="I1200" s="153">
        <v>28</v>
      </c>
    </row>
    <row r="1201" spans="1:9" ht="16.899999999999999" customHeight="1" x14ac:dyDescent="0.25">
      <c r="A1201" s="131" t="s">
        <v>156</v>
      </c>
      <c r="B1201" s="132" t="s">
        <v>156</v>
      </c>
      <c r="C1201" s="131" t="s">
        <v>156</v>
      </c>
      <c r="D1201" s="98" t="s">
        <v>156</v>
      </c>
      <c r="E1201" s="133">
        <v>4680</v>
      </c>
      <c r="F1201" s="134" t="s">
        <v>17</v>
      </c>
      <c r="G1201" s="135" t="s">
        <v>143</v>
      </c>
      <c r="H1201" s="140" t="s">
        <v>320</v>
      </c>
      <c r="I1201" s="153">
        <v>41</v>
      </c>
    </row>
    <row r="1202" spans="1:9" ht="16.899999999999999" customHeight="1" x14ac:dyDescent="0.25">
      <c r="A1202" s="131" t="s">
        <v>156</v>
      </c>
      <c r="B1202" s="132" t="s">
        <v>156</v>
      </c>
      <c r="C1202" s="131" t="s">
        <v>156</v>
      </c>
      <c r="D1202" s="98" t="s">
        <v>156</v>
      </c>
      <c r="E1202" s="133">
        <v>7710</v>
      </c>
      <c r="F1202" s="134" t="s">
        <v>18</v>
      </c>
      <c r="G1202" s="135" t="s">
        <v>143</v>
      </c>
      <c r="H1202" s="140" t="s">
        <v>320</v>
      </c>
      <c r="I1202" s="153">
        <v>22</v>
      </c>
    </row>
    <row r="1203" spans="1:9" ht="16.899999999999999" customHeight="1" x14ac:dyDescent="0.25">
      <c r="A1203" s="131" t="s">
        <v>156</v>
      </c>
      <c r="B1203" s="132" t="s">
        <v>156</v>
      </c>
      <c r="C1203" s="131" t="s">
        <v>156</v>
      </c>
      <c r="D1203" s="98" t="s">
        <v>156</v>
      </c>
      <c r="E1203" s="133">
        <v>4681</v>
      </c>
      <c r="F1203" s="134" t="s">
        <v>19</v>
      </c>
      <c r="G1203" s="135" t="s">
        <v>143</v>
      </c>
      <c r="H1203" s="140" t="s">
        <v>320</v>
      </c>
      <c r="I1203" s="153">
        <v>39</v>
      </c>
    </row>
    <row r="1204" spans="1:9" ht="16.899999999999999" customHeight="1" x14ac:dyDescent="0.25">
      <c r="A1204" s="131" t="s">
        <v>156</v>
      </c>
      <c r="B1204" s="132" t="s">
        <v>156</v>
      </c>
      <c r="C1204" s="131" t="s">
        <v>156</v>
      </c>
      <c r="D1204" s="98" t="s">
        <v>156</v>
      </c>
      <c r="E1204" s="133">
        <v>6842</v>
      </c>
      <c r="F1204" s="134" t="s">
        <v>20</v>
      </c>
      <c r="G1204" s="135" t="s">
        <v>143</v>
      </c>
      <c r="H1204" s="140" t="s">
        <v>320</v>
      </c>
      <c r="I1204" s="153">
        <v>20</v>
      </c>
    </row>
    <row r="1205" spans="1:9" ht="16.899999999999999" customHeight="1" x14ac:dyDescent="0.25">
      <c r="A1205" s="131" t="s">
        <v>156</v>
      </c>
      <c r="B1205" s="132" t="s">
        <v>156</v>
      </c>
      <c r="C1205" s="131" t="s">
        <v>156</v>
      </c>
      <c r="D1205" s="98" t="s">
        <v>156</v>
      </c>
      <c r="E1205" s="133">
        <v>6926</v>
      </c>
      <c r="F1205" s="134" t="s">
        <v>21</v>
      </c>
      <c r="G1205" s="135" t="s">
        <v>143</v>
      </c>
      <c r="H1205" s="140" t="s">
        <v>320</v>
      </c>
      <c r="I1205" s="153">
        <v>13</v>
      </c>
    </row>
    <row r="1206" spans="1:9" ht="16.899999999999999" customHeight="1" x14ac:dyDescent="0.25">
      <c r="A1206" s="131" t="s">
        <v>156</v>
      </c>
      <c r="B1206" s="132" t="s">
        <v>156</v>
      </c>
      <c r="C1206" s="131" t="s">
        <v>156</v>
      </c>
      <c r="D1206" s="98" t="s">
        <v>156</v>
      </c>
      <c r="E1206" s="133">
        <v>6928</v>
      </c>
      <c r="F1206" s="134" t="s">
        <v>183</v>
      </c>
      <c r="G1206" s="135" t="s">
        <v>143</v>
      </c>
      <c r="H1206" s="140" t="s">
        <v>320</v>
      </c>
      <c r="I1206" s="153">
        <v>18</v>
      </c>
    </row>
    <row r="1207" spans="1:9" ht="16.899999999999999" customHeight="1" x14ac:dyDescent="0.25">
      <c r="A1207" s="131" t="s">
        <v>156</v>
      </c>
      <c r="B1207" s="132" t="s">
        <v>156</v>
      </c>
      <c r="C1207" s="131" t="s">
        <v>156</v>
      </c>
      <c r="D1207" s="98" t="s">
        <v>156</v>
      </c>
      <c r="E1207" s="133">
        <v>6955</v>
      </c>
      <c r="F1207" s="134" t="s">
        <v>22</v>
      </c>
      <c r="G1207" s="135" t="s">
        <v>143</v>
      </c>
      <c r="H1207" s="140" t="s">
        <v>320</v>
      </c>
      <c r="I1207" s="153">
        <v>17</v>
      </c>
    </row>
    <row r="1208" spans="1:9" ht="16.899999999999999" customHeight="1" x14ac:dyDescent="0.25">
      <c r="A1208" s="131" t="s">
        <v>156</v>
      </c>
      <c r="B1208" s="132" t="s">
        <v>156</v>
      </c>
      <c r="C1208" s="131" t="s">
        <v>156</v>
      </c>
      <c r="D1208" s="98" t="s">
        <v>156</v>
      </c>
      <c r="E1208" s="133">
        <v>6957</v>
      </c>
      <c r="F1208" s="134" t="s">
        <v>23</v>
      </c>
      <c r="G1208" s="135" t="s">
        <v>143</v>
      </c>
      <c r="H1208" s="140" t="s">
        <v>320</v>
      </c>
      <c r="I1208" s="153">
        <v>60</v>
      </c>
    </row>
    <row r="1209" spans="1:9" ht="16.899999999999999" customHeight="1" x14ac:dyDescent="0.25">
      <c r="A1209" s="131" t="s">
        <v>156</v>
      </c>
      <c r="B1209" s="132" t="s">
        <v>156</v>
      </c>
      <c r="C1209" s="131" t="s">
        <v>156</v>
      </c>
      <c r="D1209" s="98" t="s">
        <v>156</v>
      </c>
      <c r="E1209" s="133">
        <v>10880</v>
      </c>
      <c r="F1209" s="134" t="s">
        <v>24</v>
      </c>
      <c r="G1209" s="135" t="s">
        <v>143</v>
      </c>
      <c r="H1209" s="140" t="s">
        <v>320</v>
      </c>
      <c r="I1209" s="153">
        <v>9</v>
      </c>
    </row>
    <row r="1210" spans="1:9" ht="16.899999999999999" customHeight="1" x14ac:dyDescent="0.25">
      <c r="A1210" s="131" t="s">
        <v>156</v>
      </c>
      <c r="B1210" s="132" t="s">
        <v>156</v>
      </c>
      <c r="C1210" s="131" t="s">
        <v>156</v>
      </c>
      <c r="D1210" s="98" t="s">
        <v>156</v>
      </c>
      <c r="E1210" s="133">
        <v>10991</v>
      </c>
      <c r="F1210" s="134" t="s">
        <v>25</v>
      </c>
      <c r="G1210" s="135" t="s">
        <v>143</v>
      </c>
      <c r="H1210" s="140" t="s">
        <v>320</v>
      </c>
      <c r="I1210" s="153">
        <v>23</v>
      </c>
    </row>
    <row r="1211" spans="1:9" ht="16.899999999999999" customHeight="1" x14ac:dyDescent="0.25">
      <c r="A1211" s="131" t="s">
        <v>342</v>
      </c>
      <c r="B1211" s="132" t="s">
        <v>343</v>
      </c>
      <c r="C1211" s="131" t="s">
        <v>156</v>
      </c>
      <c r="D1211" s="98" t="s">
        <v>156</v>
      </c>
      <c r="E1211" s="133">
        <v>10929</v>
      </c>
      <c r="F1211" s="134" t="s">
        <v>353</v>
      </c>
      <c r="G1211" s="135" t="s">
        <v>143</v>
      </c>
      <c r="H1211" s="140" t="s">
        <v>320</v>
      </c>
      <c r="I1211" s="153">
        <v>19</v>
      </c>
    </row>
    <row r="1212" spans="1:9" ht="16.899999999999999" customHeight="1" x14ac:dyDescent="0.25">
      <c r="A1212" s="131" t="s">
        <v>342</v>
      </c>
      <c r="B1212" s="132" t="s">
        <v>343</v>
      </c>
      <c r="C1212" s="131" t="s">
        <v>156</v>
      </c>
      <c r="D1212" s="98" t="s">
        <v>156</v>
      </c>
      <c r="E1212" s="133">
        <v>32601</v>
      </c>
      <c r="F1212" s="134" t="s">
        <v>26</v>
      </c>
      <c r="G1212" s="135" t="s">
        <v>143</v>
      </c>
      <c r="H1212" s="140" t="s">
        <v>320</v>
      </c>
      <c r="I1212" s="153">
        <v>798</v>
      </c>
    </row>
    <row r="1213" spans="1:9" ht="16.899999999999999" customHeight="1" x14ac:dyDescent="0.25">
      <c r="A1213" s="131" t="s">
        <v>156</v>
      </c>
      <c r="B1213" s="132" t="s">
        <v>157</v>
      </c>
      <c r="C1213" s="131" t="s">
        <v>156</v>
      </c>
      <c r="D1213" s="98" t="s">
        <v>170</v>
      </c>
      <c r="E1213" s="133">
        <v>4750</v>
      </c>
      <c r="F1213" s="134" t="s">
        <v>27</v>
      </c>
      <c r="G1213" s="135" t="s">
        <v>143</v>
      </c>
      <c r="H1213" s="140" t="s">
        <v>320</v>
      </c>
      <c r="I1213" s="153">
        <v>43</v>
      </c>
    </row>
    <row r="1214" spans="1:9" ht="16.899999999999999" customHeight="1" x14ac:dyDescent="0.25">
      <c r="A1214" s="131" t="s">
        <v>156</v>
      </c>
      <c r="B1214" s="132" t="s">
        <v>157</v>
      </c>
      <c r="C1214" s="131" t="s">
        <v>156</v>
      </c>
      <c r="D1214" s="98" t="s">
        <v>170</v>
      </c>
      <c r="E1214" s="133">
        <v>4751</v>
      </c>
      <c r="F1214" s="134" t="s">
        <v>28</v>
      </c>
      <c r="G1214" s="135" t="s">
        <v>143</v>
      </c>
      <c r="H1214" s="140" t="s">
        <v>320</v>
      </c>
      <c r="I1214" s="153">
        <v>44</v>
      </c>
    </row>
    <row r="1215" spans="1:9" ht="16.899999999999999" customHeight="1" x14ac:dyDescent="0.25">
      <c r="A1215" s="131" t="s">
        <v>156</v>
      </c>
      <c r="B1215" s="132" t="s">
        <v>157</v>
      </c>
      <c r="C1215" s="131" t="s">
        <v>156</v>
      </c>
      <c r="D1215" s="98" t="s">
        <v>170</v>
      </c>
      <c r="E1215" s="133">
        <v>4752</v>
      </c>
      <c r="F1215" s="134" t="s">
        <v>29</v>
      </c>
      <c r="G1215" s="135" t="s">
        <v>143</v>
      </c>
      <c r="H1215" s="140" t="s">
        <v>320</v>
      </c>
      <c r="I1215" s="153">
        <v>37</v>
      </c>
    </row>
    <row r="1216" spans="1:9" ht="16.899999999999999" customHeight="1" x14ac:dyDescent="0.25">
      <c r="A1216" s="131" t="s">
        <v>156</v>
      </c>
      <c r="B1216" s="132" t="s">
        <v>157</v>
      </c>
      <c r="C1216" s="131" t="s">
        <v>156</v>
      </c>
      <c r="D1216" s="98" t="s">
        <v>170</v>
      </c>
      <c r="E1216" s="133">
        <v>4753</v>
      </c>
      <c r="F1216" s="134" t="s">
        <v>30</v>
      </c>
      <c r="G1216" s="135" t="s">
        <v>143</v>
      </c>
      <c r="H1216" s="140" t="s">
        <v>320</v>
      </c>
      <c r="I1216" s="153">
        <v>23</v>
      </c>
    </row>
    <row r="1217" spans="1:9" ht="16.899999999999999" customHeight="1" x14ac:dyDescent="0.25">
      <c r="A1217" s="131" t="s">
        <v>156</v>
      </c>
      <c r="B1217" s="132" t="s">
        <v>157</v>
      </c>
      <c r="C1217" s="131" t="s">
        <v>156</v>
      </c>
      <c r="D1217" s="98" t="s">
        <v>170</v>
      </c>
      <c r="E1217" s="133">
        <v>4754</v>
      </c>
      <c r="F1217" s="134" t="s">
        <v>125</v>
      </c>
      <c r="G1217" s="135" t="s">
        <v>143</v>
      </c>
      <c r="H1217" s="140" t="s">
        <v>320</v>
      </c>
      <c r="I1217" s="153">
        <v>26</v>
      </c>
    </row>
    <row r="1218" spans="1:9" ht="16.899999999999999" customHeight="1" x14ac:dyDescent="0.25">
      <c r="A1218" s="131" t="s">
        <v>156</v>
      </c>
      <c r="B1218" s="132" t="s">
        <v>158</v>
      </c>
      <c r="C1218" s="131" t="s">
        <v>156</v>
      </c>
      <c r="D1218" s="98" t="s">
        <v>171</v>
      </c>
      <c r="E1218" s="133">
        <v>4735</v>
      </c>
      <c r="F1218" s="134" t="s">
        <v>344</v>
      </c>
      <c r="G1218" s="135" t="s">
        <v>143</v>
      </c>
      <c r="H1218" s="140" t="s">
        <v>320</v>
      </c>
      <c r="I1218" s="153">
        <v>66</v>
      </c>
    </row>
    <row r="1219" spans="1:9" ht="16.899999999999999" customHeight="1" x14ac:dyDescent="0.25">
      <c r="A1219" s="131" t="s">
        <v>156</v>
      </c>
      <c r="B1219" s="132" t="s">
        <v>158</v>
      </c>
      <c r="C1219" s="131" t="s">
        <v>156</v>
      </c>
      <c r="D1219" s="98" t="s">
        <v>171</v>
      </c>
      <c r="E1219" s="133">
        <v>4736</v>
      </c>
      <c r="F1219" s="134" t="s">
        <v>31</v>
      </c>
      <c r="G1219" s="135" t="s">
        <v>143</v>
      </c>
      <c r="H1219" s="140" t="s">
        <v>320</v>
      </c>
      <c r="I1219" s="153">
        <v>40</v>
      </c>
    </row>
    <row r="1220" spans="1:9" ht="16.899999999999999" customHeight="1" x14ac:dyDescent="0.25">
      <c r="A1220" s="131" t="s">
        <v>156</v>
      </c>
      <c r="B1220" s="132" t="s">
        <v>158</v>
      </c>
      <c r="C1220" s="131" t="s">
        <v>156</v>
      </c>
      <c r="D1220" s="98" t="s">
        <v>171</v>
      </c>
      <c r="E1220" s="133">
        <v>4737</v>
      </c>
      <c r="F1220" s="134" t="s">
        <v>32</v>
      </c>
      <c r="G1220" s="135" t="s">
        <v>143</v>
      </c>
      <c r="H1220" s="140" t="s">
        <v>320</v>
      </c>
      <c r="I1220" s="153">
        <v>22</v>
      </c>
    </row>
    <row r="1221" spans="1:9" ht="16.899999999999999" customHeight="1" x14ac:dyDescent="0.25">
      <c r="A1221" s="131" t="s">
        <v>156</v>
      </c>
      <c r="B1221" s="132" t="s">
        <v>158</v>
      </c>
      <c r="C1221" s="131" t="s">
        <v>156</v>
      </c>
      <c r="D1221" s="98" t="s">
        <v>171</v>
      </c>
      <c r="E1221" s="133">
        <v>4738</v>
      </c>
      <c r="F1221" s="134" t="s">
        <v>33</v>
      </c>
      <c r="G1221" s="135" t="s">
        <v>143</v>
      </c>
      <c r="H1221" s="140" t="s">
        <v>320</v>
      </c>
      <c r="I1221" s="153">
        <v>25</v>
      </c>
    </row>
    <row r="1222" spans="1:9" ht="16.899999999999999" customHeight="1" x14ac:dyDescent="0.25">
      <c r="A1222" s="131" t="s">
        <v>156</v>
      </c>
      <c r="B1222" s="132" t="s">
        <v>158</v>
      </c>
      <c r="C1222" s="131" t="s">
        <v>156</v>
      </c>
      <c r="D1222" s="98" t="s">
        <v>171</v>
      </c>
      <c r="E1222" s="133">
        <v>12266</v>
      </c>
      <c r="F1222" s="134" t="s">
        <v>34</v>
      </c>
      <c r="G1222" s="135" t="s">
        <v>143</v>
      </c>
      <c r="H1222" s="140" t="s">
        <v>320</v>
      </c>
      <c r="I1222" s="153">
        <v>18</v>
      </c>
    </row>
    <row r="1223" spans="1:9" ht="16.899999999999999" customHeight="1" x14ac:dyDescent="0.25">
      <c r="A1223" s="131" t="s">
        <v>156</v>
      </c>
      <c r="B1223" s="132" t="s">
        <v>159</v>
      </c>
      <c r="C1223" s="131" t="s">
        <v>156</v>
      </c>
      <c r="D1223" s="98" t="s">
        <v>159</v>
      </c>
      <c r="E1223" s="133">
        <v>4755</v>
      </c>
      <c r="F1223" s="134" t="s">
        <v>35</v>
      </c>
      <c r="G1223" s="135" t="s">
        <v>143</v>
      </c>
      <c r="H1223" s="140" t="s">
        <v>320</v>
      </c>
      <c r="I1223" s="153">
        <v>61</v>
      </c>
    </row>
    <row r="1224" spans="1:9" ht="16.899999999999999" customHeight="1" x14ac:dyDescent="0.25">
      <c r="A1224" s="131" t="s">
        <v>156</v>
      </c>
      <c r="B1224" s="132" t="s">
        <v>159</v>
      </c>
      <c r="C1224" s="131" t="s">
        <v>156</v>
      </c>
      <c r="D1224" s="98" t="s">
        <v>159</v>
      </c>
      <c r="E1224" s="133">
        <v>4756</v>
      </c>
      <c r="F1224" s="134" t="s">
        <v>36</v>
      </c>
      <c r="G1224" s="135" t="s">
        <v>143</v>
      </c>
      <c r="H1224" s="140" t="s">
        <v>320</v>
      </c>
      <c r="I1224" s="153">
        <v>15</v>
      </c>
    </row>
    <row r="1225" spans="1:9" ht="16.899999999999999" customHeight="1" x14ac:dyDescent="0.25">
      <c r="A1225" s="131" t="s">
        <v>156</v>
      </c>
      <c r="B1225" s="132" t="s">
        <v>159</v>
      </c>
      <c r="C1225" s="131" t="s">
        <v>156</v>
      </c>
      <c r="D1225" s="98" t="s">
        <v>159</v>
      </c>
      <c r="E1225" s="133">
        <v>4757</v>
      </c>
      <c r="F1225" s="134" t="s">
        <v>37</v>
      </c>
      <c r="G1225" s="135" t="s">
        <v>143</v>
      </c>
      <c r="H1225" s="140" t="s">
        <v>320</v>
      </c>
      <c r="I1225" s="153">
        <v>21</v>
      </c>
    </row>
    <row r="1226" spans="1:9" ht="16.899999999999999" customHeight="1" x14ac:dyDescent="0.25">
      <c r="A1226" s="131" t="s">
        <v>156</v>
      </c>
      <c r="B1226" s="132" t="s">
        <v>159</v>
      </c>
      <c r="C1226" s="131" t="s">
        <v>156</v>
      </c>
      <c r="D1226" s="98" t="s">
        <v>159</v>
      </c>
      <c r="E1226" s="133">
        <v>4758</v>
      </c>
      <c r="F1226" s="134" t="s">
        <v>38</v>
      </c>
      <c r="G1226" s="135" t="s">
        <v>143</v>
      </c>
      <c r="H1226" s="140" t="s">
        <v>320</v>
      </c>
      <c r="I1226" s="153">
        <v>35</v>
      </c>
    </row>
    <row r="1227" spans="1:9" ht="16.899999999999999" customHeight="1" x14ac:dyDescent="0.25">
      <c r="A1227" s="131" t="s">
        <v>156</v>
      </c>
      <c r="B1227" s="132" t="s">
        <v>159</v>
      </c>
      <c r="C1227" s="131" t="s">
        <v>156</v>
      </c>
      <c r="D1227" s="98" t="s">
        <v>159</v>
      </c>
      <c r="E1227" s="133">
        <v>7033</v>
      </c>
      <c r="F1227" s="134" t="s">
        <v>39</v>
      </c>
      <c r="G1227" s="135" t="s">
        <v>143</v>
      </c>
      <c r="H1227" s="140" t="s">
        <v>320</v>
      </c>
      <c r="I1227" s="153">
        <v>14</v>
      </c>
    </row>
    <row r="1228" spans="1:9" ht="16.899999999999999" customHeight="1" x14ac:dyDescent="0.25">
      <c r="A1228" s="131" t="s">
        <v>156</v>
      </c>
      <c r="B1228" s="132" t="s">
        <v>159</v>
      </c>
      <c r="C1228" s="131" t="s">
        <v>156</v>
      </c>
      <c r="D1228" s="98" t="s">
        <v>159</v>
      </c>
      <c r="E1228" s="133">
        <v>7118</v>
      </c>
      <c r="F1228" s="134" t="s">
        <v>40</v>
      </c>
      <c r="G1228" s="135" t="s">
        <v>143</v>
      </c>
      <c r="H1228" s="140" t="s">
        <v>320</v>
      </c>
      <c r="I1228" s="153">
        <v>8</v>
      </c>
    </row>
    <row r="1229" spans="1:9" ht="16.899999999999999" customHeight="1" x14ac:dyDescent="0.25">
      <c r="A1229" s="131" t="s">
        <v>156</v>
      </c>
      <c r="B1229" s="132" t="s">
        <v>160</v>
      </c>
      <c r="C1229" s="131" t="s">
        <v>156</v>
      </c>
      <c r="D1229" s="98" t="s">
        <v>160</v>
      </c>
      <c r="E1229" s="133">
        <v>4701</v>
      </c>
      <c r="F1229" s="134" t="s">
        <v>184</v>
      </c>
      <c r="G1229" s="135" t="s">
        <v>143</v>
      </c>
      <c r="H1229" s="140" t="s">
        <v>320</v>
      </c>
      <c r="I1229" s="153">
        <v>47</v>
      </c>
    </row>
    <row r="1230" spans="1:9" ht="16.899999999999999" customHeight="1" x14ac:dyDescent="0.25">
      <c r="A1230" s="131" t="s">
        <v>156</v>
      </c>
      <c r="B1230" s="132" t="s">
        <v>160</v>
      </c>
      <c r="C1230" s="131" t="s">
        <v>156</v>
      </c>
      <c r="D1230" s="98" t="s">
        <v>160</v>
      </c>
      <c r="E1230" s="133">
        <v>4702</v>
      </c>
      <c r="F1230" s="134" t="s">
        <v>185</v>
      </c>
      <c r="G1230" s="135" t="s">
        <v>143</v>
      </c>
      <c r="H1230" s="140" t="s">
        <v>320</v>
      </c>
      <c r="I1230" s="153">
        <v>16</v>
      </c>
    </row>
    <row r="1231" spans="1:9" ht="16.899999999999999" customHeight="1" x14ac:dyDescent="0.25">
      <c r="A1231" s="131" t="s">
        <v>156</v>
      </c>
      <c r="B1231" s="132" t="s">
        <v>160</v>
      </c>
      <c r="C1231" s="131" t="s">
        <v>156</v>
      </c>
      <c r="D1231" s="98" t="s">
        <v>160</v>
      </c>
      <c r="E1231" s="133">
        <v>4703</v>
      </c>
      <c r="F1231" s="134" t="s">
        <v>41</v>
      </c>
      <c r="G1231" s="135" t="s">
        <v>143</v>
      </c>
      <c r="H1231" s="140" t="s">
        <v>320</v>
      </c>
      <c r="I1231" s="153">
        <v>27</v>
      </c>
    </row>
    <row r="1232" spans="1:9" ht="16.899999999999999" customHeight="1" x14ac:dyDescent="0.25">
      <c r="A1232" s="131" t="s">
        <v>156</v>
      </c>
      <c r="B1232" s="132" t="s">
        <v>160</v>
      </c>
      <c r="C1232" s="131" t="s">
        <v>156</v>
      </c>
      <c r="D1232" s="98" t="s">
        <v>160</v>
      </c>
      <c r="E1232" s="133">
        <v>7091</v>
      </c>
      <c r="F1232" s="134" t="s">
        <v>42</v>
      </c>
      <c r="G1232" s="135" t="s">
        <v>143</v>
      </c>
      <c r="H1232" s="140" t="s">
        <v>320</v>
      </c>
      <c r="I1232" s="153">
        <v>10</v>
      </c>
    </row>
    <row r="1233" spans="1:9" ht="16.899999999999999" customHeight="1" x14ac:dyDescent="0.25">
      <c r="A1233" s="131" t="s">
        <v>156</v>
      </c>
      <c r="B1233" s="132" t="s">
        <v>158</v>
      </c>
      <c r="C1233" s="131" t="s">
        <v>156</v>
      </c>
      <c r="D1233" s="98" t="s">
        <v>158</v>
      </c>
      <c r="E1233" s="133">
        <v>4739</v>
      </c>
      <c r="F1233" s="134" t="s">
        <v>43</v>
      </c>
      <c r="G1233" s="135" t="s">
        <v>143</v>
      </c>
      <c r="H1233" s="140" t="s">
        <v>320</v>
      </c>
      <c r="I1233" s="153">
        <v>63</v>
      </c>
    </row>
    <row r="1234" spans="1:9" ht="16.899999999999999" customHeight="1" x14ac:dyDescent="0.25">
      <c r="A1234" s="131" t="s">
        <v>156</v>
      </c>
      <c r="B1234" s="132" t="s">
        <v>158</v>
      </c>
      <c r="C1234" s="131" t="s">
        <v>156</v>
      </c>
      <c r="D1234" s="98" t="s">
        <v>158</v>
      </c>
      <c r="E1234" s="133">
        <v>4740</v>
      </c>
      <c r="F1234" s="134" t="s">
        <v>44</v>
      </c>
      <c r="G1234" s="135" t="s">
        <v>143</v>
      </c>
      <c r="H1234" s="140" t="s">
        <v>320</v>
      </c>
      <c r="I1234" s="153">
        <v>21</v>
      </c>
    </row>
    <row r="1235" spans="1:9" ht="16.899999999999999" customHeight="1" x14ac:dyDescent="0.25">
      <c r="A1235" s="131" t="s">
        <v>156</v>
      </c>
      <c r="B1235" s="132" t="s">
        <v>158</v>
      </c>
      <c r="C1235" s="131" t="s">
        <v>156</v>
      </c>
      <c r="D1235" s="98" t="s">
        <v>158</v>
      </c>
      <c r="E1235" s="133">
        <v>4741</v>
      </c>
      <c r="F1235" s="134" t="s">
        <v>45</v>
      </c>
      <c r="G1235" s="135" t="s">
        <v>143</v>
      </c>
      <c r="H1235" s="140" t="s">
        <v>320</v>
      </c>
      <c r="I1235" s="153">
        <v>46</v>
      </c>
    </row>
    <row r="1236" spans="1:9" ht="16.899999999999999" customHeight="1" x14ac:dyDescent="0.25">
      <c r="A1236" s="131" t="s">
        <v>156</v>
      </c>
      <c r="B1236" s="132" t="s">
        <v>158</v>
      </c>
      <c r="C1236" s="131" t="s">
        <v>156</v>
      </c>
      <c r="D1236" s="98" t="s">
        <v>158</v>
      </c>
      <c r="E1236" s="133">
        <v>7123</v>
      </c>
      <c r="F1236" s="134" t="s">
        <v>46</v>
      </c>
      <c r="G1236" s="135" t="s">
        <v>143</v>
      </c>
      <c r="H1236" s="140" t="s">
        <v>320</v>
      </c>
      <c r="I1236" s="153">
        <v>6</v>
      </c>
    </row>
    <row r="1237" spans="1:9" ht="16.899999999999999" customHeight="1" x14ac:dyDescent="0.25">
      <c r="A1237" s="131" t="s">
        <v>156</v>
      </c>
      <c r="B1237" s="132" t="s">
        <v>161</v>
      </c>
      <c r="C1237" s="131" t="s">
        <v>156</v>
      </c>
      <c r="D1237" s="98" t="s">
        <v>161</v>
      </c>
      <c r="E1237" s="133">
        <v>4695</v>
      </c>
      <c r="F1237" s="134" t="s">
        <v>47</v>
      </c>
      <c r="G1237" s="135" t="s">
        <v>143</v>
      </c>
      <c r="H1237" s="140" t="s">
        <v>320</v>
      </c>
      <c r="I1237" s="153">
        <v>141</v>
      </c>
    </row>
    <row r="1238" spans="1:9" ht="16.899999999999999" customHeight="1" x14ac:dyDescent="0.25">
      <c r="A1238" s="131" t="s">
        <v>156</v>
      </c>
      <c r="B1238" s="132" t="s">
        <v>161</v>
      </c>
      <c r="C1238" s="131" t="s">
        <v>156</v>
      </c>
      <c r="D1238" s="98" t="s">
        <v>161</v>
      </c>
      <c r="E1238" s="133">
        <v>4696</v>
      </c>
      <c r="F1238" s="134" t="s">
        <v>48</v>
      </c>
      <c r="G1238" s="135" t="s">
        <v>143</v>
      </c>
      <c r="H1238" s="140" t="s">
        <v>320</v>
      </c>
      <c r="I1238" s="153">
        <v>11</v>
      </c>
    </row>
    <row r="1239" spans="1:9" ht="16.899999999999999" customHeight="1" x14ac:dyDescent="0.25">
      <c r="A1239" s="131" t="s">
        <v>156</v>
      </c>
      <c r="B1239" s="132" t="s">
        <v>161</v>
      </c>
      <c r="C1239" s="131" t="s">
        <v>156</v>
      </c>
      <c r="D1239" s="98" t="s">
        <v>161</v>
      </c>
      <c r="E1239" s="133">
        <v>4697</v>
      </c>
      <c r="F1239" s="134" t="s">
        <v>49</v>
      </c>
      <c r="G1239" s="135" t="s">
        <v>143</v>
      </c>
      <c r="H1239" s="140" t="s">
        <v>320</v>
      </c>
      <c r="I1239" s="153">
        <v>23</v>
      </c>
    </row>
    <row r="1240" spans="1:9" ht="16.899999999999999" customHeight="1" x14ac:dyDescent="0.25">
      <c r="A1240" s="131" t="s">
        <v>156</v>
      </c>
      <c r="B1240" s="132" t="s">
        <v>161</v>
      </c>
      <c r="C1240" s="131" t="s">
        <v>156</v>
      </c>
      <c r="D1240" s="98" t="s">
        <v>161</v>
      </c>
      <c r="E1240" s="133">
        <v>4698</v>
      </c>
      <c r="F1240" s="134" t="s">
        <v>50</v>
      </c>
      <c r="G1240" s="135" t="s">
        <v>143</v>
      </c>
      <c r="H1240" s="140" t="s">
        <v>320</v>
      </c>
      <c r="I1240" s="153">
        <v>31</v>
      </c>
    </row>
    <row r="1241" spans="1:9" ht="16.899999999999999" customHeight="1" x14ac:dyDescent="0.25">
      <c r="A1241" s="131" t="s">
        <v>156</v>
      </c>
      <c r="B1241" s="132" t="s">
        <v>161</v>
      </c>
      <c r="C1241" s="131" t="s">
        <v>156</v>
      </c>
      <c r="D1241" s="98" t="s">
        <v>161</v>
      </c>
      <c r="E1241" s="133">
        <v>4699</v>
      </c>
      <c r="F1241" s="134" t="s">
        <v>51</v>
      </c>
      <c r="G1241" s="135" t="s">
        <v>143</v>
      </c>
      <c r="H1241" s="140" t="s">
        <v>320</v>
      </c>
      <c r="I1241" s="153">
        <v>33</v>
      </c>
    </row>
    <row r="1242" spans="1:9" ht="16.899999999999999" customHeight="1" x14ac:dyDescent="0.25">
      <c r="A1242" s="131" t="s">
        <v>156</v>
      </c>
      <c r="B1242" s="132" t="s">
        <v>161</v>
      </c>
      <c r="C1242" s="131" t="s">
        <v>156</v>
      </c>
      <c r="D1242" s="98" t="s">
        <v>161</v>
      </c>
      <c r="E1242" s="133">
        <v>4700</v>
      </c>
      <c r="F1242" s="134" t="s">
        <v>52</v>
      </c>
      <c r="G1242" s="135" t="s">
        <v>143</v>
      </c>
      <c r="H1242" s="140" t="s">
        <v>320</v>
      </c>
      <c r="I1242" s="153">
        <v>28</v>
      </c>
    </row>
    <row r="1243" spans="1:9" ht="16.899999999999999" customHeight="1" x14ac:dyDescent="0.25">
      <c r="A1243" s="131" t="s">
        <v>156</v>
      </c>
      <c r="B1243" s="132" t="s">
        <v>161</v>
      </c>
      <c r="C1243" s="131" t="s">
        <v>156</v>
      </c>
      <c r="D1243" s="98" t="s">
        <v>161</v>
      </c>
      <c r="E1243" s="133">
        <v>7088</v>
      </c>
      <c r="F1243" s="134" t="s">
        <v>53</v>
      </c>
      <c r="G1243" s="135" t="s">
        <v>143</v>
      </c>
      <c r="H1243" s="140" t="s">
        <v>320</v>
      </c>
      <c r="I1243" s="153">
        <v>20</v>
      </c>
    </row>
    <row r="1244" spans="1:9" ht="16.899999999999999" customHeight="1" x14ac:dyDescent="0.25">
      <c r="A1244" s="131" t="s">
        <v>156</v>
      </c>
      <c r="B1244" s="132" t="s">
        <v>161</v>
      </c>
      <c r="C1244" s="131" t="s">
        <v>156</v>
      </c>
      <c r="D1244" s="98" t="s">
        <v>161</v>
      </c>
      <c r="E1244" s="133">
        <v>10878</v>
      </c>
      <c r="F1244" s="134" t="s">
        <v>54</v>
      </c>
      <c r="G1244" s="135" t="s">
        <v>143</v>
      </c>
      <c r="H1244" s="140" t="s">
        <v>320</v>
      </c>
      <c r="I1244" s="153">
        <v>22</v>
      </c>
    </row>
    <row r="1245" spans="1:9" ht="16.899999999999999" customHeight="1" x14ac:dyDescent="0.25">
      <c r="A1245" s="131" t="s">
        <v>156</v>
      </c>
      <c r="B1245" s="132" t="s">
        <v>162</v>
      </c>
      <c r="C1245" s="131" t="s">
        <v>156</v>
      </c>
      <c r="D1245" s="98" t="s">
        <v>162</v>
      </c>
      <c r="E1245" s="133">
        <v>4759</v>
      </c>
      <c r="F1245" s="134" t="s">
        <v>55</v>
      </c>
      <c r="G1245" s="135" t="s">
        <v>143</v>
      </c>
      <c r="H1245" s="140" t="s">
        <v>320</v>
      </c>
      <c r="I1245" s="153">
        <v>126</v>
      </c>
    </row>
    <row r="1246" spans="1:9" ht="16.899999999999999" customHeight="1" x14ac:dyDescent="0.25">
      <c r="A1246" s="131" t="s">
        <v>156</v>
      </c>
      <c r="B1246" s="132" t="s">
        <v>162</v>
      </c>
      <c r="C1246" s="131" t="s">
        <v>156</v>
      </c>
      <c r="D1246" s="98" t="s">
        <v>162</v>
      </c>
      <c r="E1246" s="133">
        <v>4760</v>
      </c>
      <c r="F1246" s="134" t="s">
        <v>56</v>
      </c>
      <c r="G1246" s="135" t="s">
        <v>143</v>
      </c>
      <c r="H1246" s="140" t="s">
        <v>320</v>
      </c>
      <c r="I1246" s="153">
        <v>55</v>
      </c>
    </row>
    <row r="1247" spans="1:9" ht="16.899999999999999" customHeight="1" x14ac:dyDescent="0.25">
      <c r="A1247" s="131" t="s">
        <v>156</v>
      </c>
      <c r="B1247" s="132" t="s">
        <v>162</v>
      </c>
      <c r="C1247" s="131" t="s">
        <v>156</v>
      </c>
      <c r="D1247" s="98" t="s">
        <v>162</v>
      </c>
      <c r="E1247" s="133">
        <v>4761</v>
      </c>
      <c r="F1247" s="134" t="s">
        <v>57</v>
      </c>
      <c r="G1247" s="135" t="s">
        <v>143</v>
      </c>
      <c r="H1247" s="140" t="s">
        <v>320</v>
      </c>
      <c r="I1247" s="153">
        <v>55</v>
      </c>
    </row>
    <row r="1248" spans="1:9" ht="16.899999999999999" customHeight="1" x14ac:dyDescent="0.25">
      <c r="A1248" s="131" t="s">
        <v>156</v>
      </c>
      <c r="B1248" s="132" t="s">
        <v>162</v>
      </c>
      <c r="C1248" s="131" t="s">
        <v>156</v>
      </c>
      <c r="D1248" s="98" t="s">
        <v>162</v>
      </c>
      <c r="E1248" s="133">
        <v>4762</v>
      </c>
      <c r="F1248" s="134" t="s">
        <v>58</v>
      </c>
      <c r="G1248" s="135" t="s">
        <v>143</v>
      </c>
      <c r="H1248" s="140" t="s">
        <v>320</v>
      </c>
      <c r="I1248" s="153">
        <v>37</v>
      </c>
    </row>
    <row r="1249" spans="1:9" ht="16.899999999999999" customHeight="1" x14ac:dyDescent="0.25">
      <c r="A1249" s="131" t="s">
        <v>156</v>
      </c>
      <c r="B1249" s="132" t="s">
        <v>162</v>
      </c>
      <c r="C1249" s="131" t="s">
        <v>156</v>
      </c>
      <c r="D1249" s="98" t="s">
        <v>162</v>
      </c>
      <c r="E1249" s="133">
        <v>6813</v>
      </c>
      <c r="F1249" s="134" t="s">
        <v>59</v>
      </c>
      <c r="G1249" s="135" t="s">
        <v>143</v>
      </c>
      <c r="H1249" s="140" t="s">
        <v>320</v>
      </c>
      <c r="I1249" s="153">
        <v>25</v>
      </c>
    </row>
    <row r="1250" spans="1:9" ht="16.899999999999999" customHeight="1" x14ac:dyDescent="0.25">
      <c r="A1250" s="131" t="s">
        <v>156</v>
      </c>
      <c r="B1250" s="132" t="s">
        <v>162</v>
      </c>
      <c r="C1250" s="131" t="s">
        <v>156</v>
      </c>
      <c r="D1250" s="98" t="s">
        <v>162</v>
      </c>
      <c r="E1250" s="133">
        <v>6956</v>
      </c>
      <c r="F1250" s="134" t="s">
        <v>60</v>
      </c>
      <c r="G1250" s="135" t="s">
        <v>143</v>
      </c>
      <c r="H1250" s="140" t="s">
        <v>320</v>
      </c>
      <c r="I1250" s="153">
        <v>39</v>
      </c>
    </row>
    <row r="1251" spans="1:9" ht="16.899999999999999" customHeight="1" x14ac:dyDescent="0.25">
      <c r="A1251" s="131" t="s">
        <v>156</v>
      </c>
      <c r="B1251" s="132" t="s">
        <v>162</v>
      </c>
      <c r="C1251" s="131" t="s">
        <v>156</v>
      </c>
      <c r="D1251" s="98" t="s">
        <v>162</v>
      </c>
      <c r="E1251" s="133">
        <v>7087</v>
      </c>
      <c r="F1251" s="134" t="s">
        <v>61</v>
      </c>
      <c r="G1251" s="135" t="s">
        <v>143</v>
      </c>
      <c r="H1251" s="140" t="s">
        <v>320</v>
      </c>
      <c r="I1251" s="153">
        <v>18</v>
      </c>
    </row>
    <row r="1252" spans="1:9" ht="16.899999999999999" customHeight="1" x14ac:dyDescent="0.25">
      <c r="A1252" s="131" t="s">
        <v>156</v>
      </c>
      <c r="B1252" s="132" t="s">
        <v>163</v>
      </c>
      <c r="C1252" s="131" t="s">
        <v>156</v>
      </c>
      <c r="D1252" s="98" t="s">
        <v>163</v>
      </c>
      <c r="E1252" s="133">
        <v>4704</v>
      </c>
      <c r="F1252" s="134" t="s">
        <v>62</v>
      </c>
      <c r="G1252" s="135" t="s">
        <v>143</v>
      </c>
      <c r="H1252" s="140" t="s">
        <v>320</v>
      </c>
      <c r="I1252" s="153">
        <v>141</v>
      </c>
    </row>
    <row r="1253" spans="1:9" ht="16.899999999999999" customHeight="1" x14ac:dyDescent="0.25">
      <c r="A1253" s="131" t="s">
        <v>156</v>
      </c>
      <c r="B1253" s="132" t="s">
        <v>163</v>
      </c>
      <c r="C1253" s="131" t="s">
        <v>156</v>
      </c>
      <c r="D1253" s="98" t="s">
        <v>163</v>
      </c>
      <c r="E1253" s="133">
        <v>4705</v>
      </c>
      <c r="F1253" s="134" t="s">
        <v>63</v>
      </c>
      <c r="G1253" s="135" t="s">
        <v>143</v>
      </c>
      <c r="H1253" s="140" t="s">
        <v>320</v>
      </c>
      <c r="I1253" s="153">
        <v>63</v>
      </c>
    </row>
    <row r="1254" spans="1:9" ht="16.899999999999999" customHeight="1" x14ac:dyDescent="0.25">
      <c r="A1254" s="131" t="s">
        <v>156</v>
      </c>
      <c r="B1254" s="132" t="s">
        <v>163</v>
      </c>
      <c r="C1254" s="131" t="s">
        <v>156</v>
      </c>
      <c r="D1254" s="98" t="s">
        <v>163</v>
      </c>
      <c r="E1254" s="133">
        <v>4706</v>
      </c>
      <c r="F1254" s="134" t="s">
        <v>64</v>
      </c>
      <c r="G1254" s="135" t="s">
        <v>143</v>
      </c>
      <c r="H1254" s="140" t="s">
        <v>320</v>
      </c>
      <c r="I1254" s="153">
        <v>45</v>
      </c>
    </row>
    <row r="1255" spans="1:9" ht="16.899999999999999" customHeight="1" x14ac:dyDescent="0.25">
      <c r="A1255" s="131" t="s">
        <v>156</v>
      </c>
      <c r="B1255" s="132" t="s">
        <v>163</v>
      </c>
      <c r="C1255" s="131" t="s">
        <v>156</v>
      </c>
      <c r="D1255" s="98" t="s">
        <v>163</v>
      </c>
      <c r="E1255" s="133">
        <v>4707</v>
      </c>
      <c r="F1255" s="134" t="s">
        <v>65</v>
      </c>
      <c r="G1255" s="135" t="s">
        <v>143</v>
      </c>
      <c r="H1255" s="140" t="s">
        <v>320</v>
      </c>
      <c r="I1255" s="153">
        <v>16</v>
      </c>
    </row>
    <row r="1256" spans="1:9" ht="16.899999999999999" customHeight="1" x14ac:dyDescent="0.25">
      <c r="A1256" s="131" t="s">
        <v>156</v>
      </c>
      <c r="B1256" s="132" t="s">
        <v>163</v>
      </c>
      <c r="C1256" s="131" t="s">
        <v>156</v>
      </c>
      <c r="D1256" s="98" t="s">
        <v>163</v>
      </c>
      <c r="E1256" s="133">
        <v>4708</v>
      </c>
      <c r="F1256" s="134" t="s">
        <v>66</v>
      </c>
      <c r="G1256" s="135" t="s">
        <v>143</v>
      </c>
      <c r="H1256" s="140" t="s">
        <v>320</v>
      </c>
      <c r="I1256" s="153">
        <v>66</v>
      </c>
    </row>
    <row r="1257" spans="1:9" ht="16.899999999999999" customHeight="1" x14ac:dyDescent="0.25">
      <c r="A1257" s="131" t="s">
        <v>156</v>
      </c>
      <c r="B1257" s="132" t="s">
        <v>163</v>
      </c>
      <c r="C1257" s="131" t="s">
        <v>156</v>
      </c>
      <c r="D1257" s="98" t="s">
        <v>163</v>
      </c>
      <c r="E1257" s="133">
        <v>4709</v>
      </c>
      <c r="F1257" s="134" t="s">
        <v>67</v>
      </c>
      <c r="G1257" s="135" t="s">
        <v>143</v>
      </c>
      <c r="H1257" s="140" t="s">
        <v>320</v>
      </c>
      <c r="I1257" s="153">
        <v>36</v>
      </c>
    </row>
    <row r="1258" spans="1:9" ht="16.899999999999999" customHeight="1" x14ac:dyDescent="0.25">
      <c r="A1258" s="131" t="s">
        <v>156</v>
      </c>
      <c r="B1258" s="132" t="s">
        <v>163</v>
      </c>
      <c r="C1258" s="131" t="s">
        <v>156</v>
      </c>
      <c r="D1258" s="98" t="s">
        <v>163</v>
      </c>
      <c r="E1258" s="133">
        <v>7137</v>
      </c>
      <c r="F1258" s="134" t="s">
        <v>68</v>
      </c>
      <c r="G1258" s="135" t="s">
        <v>143</v>
      </c>
      <c r="H1258" s="140" t="s">
        <v>320</v>
      </c>
      <c r="I1258" s="153">
        <v>34</v>
      </c>
    </row>
    <row r="1259" spans="1:9" ht="16.899999999999999" customHeight="1" x14ac:dyDescent="0.25">
      <c r="A1259" s="131" t="s">
        <v>156</v>
      </c>
      <c r="B1259" s="132" t="s">
        <v>163</v>
      </c>
      <c r="C1259" s="131" t="s">
        <v>156</v>
      </c>
      <c r="D1259" s="98" t="s">
        <v>163</v>
      </c>
      <c r="E1259" s="133">
        <v>11328</v>
      </c>
      <c r="F1259" s="134" t="s">
        <v>69</v>
      </c>
      <c r="G1259" s="135" t="s">
        <v>143</v>
      </c>
      <c r="H1259" s="140" t="s">
        <v>320</v>
      </c>
      <c r="I1259" s="153">
        <v>20</v>
      </c>
    </row>
    <row r="1260" spans="1:9" ht="16.899999999999999" customHeight="1" x14ac:dyDescent="0.25">
      <c r="A1260" s="131" t="s">
        <v>156</v>
      </c>
      <c r="B1260" s="132" t="s">
        <v>163</v>
      </c>
      <c r="C1260" s="131" t="s">
        <v>156</v>
      </c>
      <c r="D1260" s="98" t="s">
        <v>163</v>
      </c>
      <c r="E1260" s="133">
        <v>31638</v>
      </c>
      <c r="F1260" s="134" t="s">
        <v>314</v>
      </c>
      <c r="G1260" s="135" t="s">
        <v>143</v>
      </c>
      <c r="H1260" s="140" t="s">
        <v>320</v>
      </c>
      <c r="I1260" s="153">
        <v>27</v>
      </c>
    </row>
    <row r="1261" spans="1:9" ht="16.899999999999999" customHeight="1" x14ac:dyDescent="0.25">
      <c r="A1261" s="131" t="s">
        <v>156</v>
      </c>
      <c r="B1261" s="132" t="s">
        <v>164</v>
      </c>
      <c r="C1261" s="131" t="s">
        <v>156</v>
      </c>
      <c r="D1261" s="98" t="s">
        <v>164</v>
      </c>
      <c r="E1261" s="133">
        <v>4682</v>
      </c>
      <c r="F1261" s="134" t="s">
        <v>70</v>
      </c>
      <c r="G1261" s="135" t="s">
        <v>143</v>
      </c>
      <c r="H1261" s="140" t="s">
        <v>320</v>
      </c>
      <c r="I1261" s="153">
        <v>167</v>
      </c>
    </row>
    <row r="1262" spans="1:9" ht="16.899999999999999" customHeight="1" x14ac:dyDescent="0.25">
      <c r="A1262" s="131" t="s">
        <v>156</v>
      </c>
      <c r="B1262" s="132" t="s">
        <v>164</v>
      </c>
      <c r="C1262" s="131" t="s">
        <v>156</v>
      </c>
      <c r="D1262" s="98" t="s">
        <v>164</v>
      </c>
      <c r="E1262" s="133">
        <v>4683</v>
      </c>
      <c r="F1262" s="134" t="s">
        <v>276</v>
      </c>
      <c r="G1262" s="135" t="s">
        <v>143</v>
      </c>
      <c r="H1262" s="140" t="s">
        <v>320</v>
      </c>
      <c r="I1262" s="153">
        <v>44</v>
      </c>
    </row>
    <row r="1263" spans="1:9" ht="16.899999999999999" customHeight="1" x14ac:dyDescent="0.25">
      <c r="A1263" s="131" t="s">
        <v>156</v>
      </c>
      <c r="B1263" s="132" t="s">
        <v>164</v>
      </c>
      <c r="C1263" s="131" t="s">
        <v>156</v>
      </c>
      <c r="D1263" s="98" t="s">
        <v>164</v>
      </c>
      <c r="E1263" s="133">
        <v>4684</v>
      </c>
      <c r="F1263" s="134" t="s">
        <v>71</v>
      </c>
      <c r="G1263" s="135" t="s">
        <v>143</v>
      </c>
      <c r="H1263" s="140" t="s">
        <v>320</v>
      </c>
      <c r="I1263" s="153">
        <v>20</v>
      </c>
    </row>
    <row r="1264" spans="1:9" ht="16.899999999999999" customHeight="1" x14ac:dyDescent="0.25">
      <c r="A1264" s="131" t="s">
        <v>156</v>
      </c>
      <c r="B1264" s="132" t="s">
        <v>164</v>
      </c>
      <c r="C1264" s="131" t="s">
        <v>156</v>
      </c>
      <c r="D1264" s="98" t="s">
        <v>164</v>
      </c>
      <c r="E1264" s="133">
        <v>4685</v>
      </c>
      <c r="F1264" s="134" t="s">
        <v>72</v>
      </c>
      <c r="G1264" s="135" t="s">
        <v>143</v>
      </c>
      <c r="H1264" s="140" t="s">
        <v>320</v>
      </c>
      <c r="I1264" s="153">
        <v>16</v>
      </c>
    </row>
    <row r="1265" spans="1:9" ht="16.899999999999999" customHeight="1" x14ac:dyDescent="0.25">
      <c r="A1265" s="131" t="s">
        <v>156</v>
      </c>
      <c r="B1265" s="132" t="s">
        <v>164</v>
      </c>
      <c r="C1265" s="131" t="s">
        <v>156</v>
      </c>
      <c r="D1265" s="98" t="s">
        <v>164</v>
      </c>
      <c r="E1265" s="133">
        <v>4686</v>
      </c>
      <c r="F1265" s="134" t="s">
        <v>73</v>
      </c>
      <c r="G1265" s="135" t="s">
        <v>143</v>
      </c>
      <c r="H1265" s="140" t="s">
        <v>320</v>
      </c>
      <c r="I1265" s="153">
        <v>35</v>
      </c>
    </row>
    <row r="1266" spans="1:9" ht="16.899999999999999" customHeight="1" x14ac:dyDescent="0.25">
      <c r="A1266" s="131" t="s">
        <v>156</v>
      </c>
      <c r="B1266" s="132" t="s">
        <v>164</v>
      </c>
      <c r="C1266" s="131" t="s">
        <v>156</v>
      </c>
      <c r="D1266" s="98" t="s">
        <v>164</v>
      </c>
      <c r="E1266" s="133">
        <v>4687</v>
      </c>
      <c r="F1266" s="134" t="s">
        <v>74</v>
      </c>
      <c r="G1266" s="135" t="s">
        <v>143</v>
      </c>
      <c r="H1266" s="140" t="s">
        <v>320</v>
      </c>
      <c r="I1266" s="153">
        <v>38</v>
      </c>
    </row>
    <row r="1267" spans="1:9" ht="16.899999999999999" customHeight="1" x14ac:dyDescent="0.25">
      <c r="A1267" s="131" t="s">
        <v>156</v>
      </c>
      <c r="B1267" s="132" t="s">
        <v>164</v>
      </c>
      <c r="C1267" s="131" t="s">
        <v>156</v>
      </c>
      <c r="D1267" s="98" t="s">
        <v>164</v>
      </c>
      <c r="E1267" s="133">
        <v>4688</v>
      </c>
      <c r="F1267" s="134" t="s">
        <v>75</v>
      </c>
      <c r="G1267" s="135" t="s">
        <v>143</v>
      </c>
      <c r="H1267" s="140" t="s">
        <v>320</v>
      </c>
      <c r="I1267" s="153">
        <v>43</v>
      </c>
    </row>
    <row r="1268" spans="1:9" ht="16.899999999999999" customHeight="1" x14ac:dyDescent="0.25">
      <c r="A1268" s="131" t="s">
        <v>156</v>
      </c>
      <c r="B1268" s="132" t="s">
        <v>164</v>
      </c>
      <c r="C1268" s="131" t="s">
        <v>156</v>
      </c>
      <c r="D1268" s="98" t="s">
        <v>164</v>
      </c>
      <c r="E1268" s="133">
        <v>4689</v>
      </c>
      <c r="F1268" s="134" t="s">
        <v>76</v>
      </c>
      <c r="G1268" s="135" t="s">
        <v>143</v>
      </c>
      <c r="H1268" s="140" t="s">
        <v>320</v>
      </c>
      <c r="I1268" s="153">
        <v>40</v>
      </c>
    </row>
    <row r="1269" spans="1:9" ht="16.899999999999999" customHeight="1" x14ac:dyDescent="0.25">
      <c r="A1269" s="131" t="s">
        <v>156</v>
      </c>
      <c r="B1269" s="132" t="s">
        <v>164</v>
      </c>
      <c r="C1269" s="131" t="s">
        <v>156</v>
      </c>
      <c r="D1269" s="98" t="s">
        <v>164</v>
      </c>
      <c r="E1269" s="133">
        <v>4690</v>
      </c>
      <c r="F1269" s="134" t="s">
        <v>77</v>
      </c>
      <c r="G1269" s="135" t="s">
        <v>143</v>
      </c>
      <c r="H1269" s="140" t="s">
        <v>320</v>
      </c>
      <c r="I1269" s="153">
        <v>26</v>
      </c>
    </row>
    <row r="1270" spans="1:9" ht="16.899999999999999" customHeight="1" x14ac:dyDescent="0.25">
      <c r="A1270" s="131" t="s">
        <v>156</v>
      </c>
      <c r="B1270" s="132" t="s">
        <v>164</v>
      </c>
      <c r="C1270" s="131" t="s">
        <v>156</v>
      </c>
      <c r="D1270" s="98" t="s">
        <v>164</v>
      </c>
      <c r="E1270" s="133">
        <v>4691</v>
      </c>
      <c r="F1270" s="134" t="s">
        <v>78</v>
      </c>
      <c r="G1270" s="135" t="s">
        <v>143</v>
      </c>
      <c r="H1270" s="140" t="s">
        <v>320</v>
      </c>
      <c r="I1270" s="153">
        <v>14</v>
      </c>
    </row>
    <row r="1271" spans="1:9" ht="16.899999999999999" customHeight="1" x14ac:dyDescent="0.25">
      <c r="A1271" s="131" t="s">
        <v>156</v>
      </c>
      <c r="B1271" s="132" t="s">
        <v>164</v>
      </c>
      <c r="C1271" s="131" t="s">
        <v>156</v>
      </c>
      <c r="D1271" s="98" t="s">
        <v>164</v>
      </c>
      <c r="E1271" s="133">
        <v>6925</v>
      </c>
      <c r="F1271" s="134" t="s">
        <v>79</v>
      </c>
      <c r="G1271" s="135" t="s">
        <v>143</v>
      </c>
      <c r="H1271" s="140" t="s">
        <v>320</v>
      </c>
      <c r="I1271" s="153">
        <v>28</v>
      </c>
    </row>
    <row r="1272" spans="1:9" ht="16.899999999999999" customHeight="1" x14ac:dyDescent="0.25">
      <c r="A1272" s="131" t="s">
        <v>156</v>
      </c>
      <c r="B1272" s="132" t="s">
        <v>164</v>
      </c>
      <c r="C1272" s="131" t="s">
        <v>156</v>
      </c>
      <c r="D1272" s="98" t="s">
        <v>164</v>
      </c>
      <c r="E1272" s="133">
        <v>7086</v>
      </c>
      <c r="F1272" s="134" t="s">
        <v>80</v>
      </c>
      <c r="G1272" s="135" t="s">
        <v>143</v>
      </c>
      <c r="H1272" s="140" t="s">
        <v>320</v>
      </c>
      <c r="I1272" s="153">
        <v>17</v>
      </c>
    </row>
    <row r="1273" spans="1:9" ht="16.899999999999999" customHeight="1" x14ac:dyDescent="0.25">
      <c r="A1273" s="131" t="s">
        <v>156</v>
      </c>
      <c r="B1273" s="132" t="s">
        <v>164</v>
      </c>
      <c r="C1273" s="131" t="s">
        <v>156</v>
      </c>
      <c r="D1273" s="98" t="s">
        <v>164</v>
      </c>
      <c r="E1273" s="133">
        <v>7117</v>
      </c>
      <c r="F1273" s="134" t="s">
        <v>81</v>
      </c>
      <c r="G1273" s="135" t="s">
        <v>143</v>
      </c>
      <c r="H1273" s="140" t="s">
        <v>320</v>
      </c>
      <c r="I1273" s="153">
        <v>16</v>
      </c>
    </row>
    <row r="1274" spans="1:9" ht="16.899999999999999" customHeight="1" x14ac:dyDescent="0.25">
      <c r="A1274" s="131" t="s">
        <v>156</v>
      </c>
      <c r="B1274" s="132" t="s">
        <v>164</v>
      </c>
      <c r="C1274" s="131" t="s">
        <v>156</v>
      </c>
      <c r="D1274" s="98" t="s">
        <v>164</v>
      </c>
      <c r="E1274" s="133">
        <v>9326</v>
      </c>
      <c r="F1274" s="134" t="s">
        <v>82</v>
      </c>
      <c r="G1274" s="135" t="s">
        <v>143</v>
      </c>
      <c r="H1274" s="140" t="s">
        <v>320</v>
      </c>
      <c r="I1274" s="153">
        <v>19</v>
      </c>
    </row>
    <row r="1275" spans="1:9" ht="16.899999999999999" customHeight="1" x14ac:dyDescent="0.25">
      <c r="A1275" s="131" t="s">
        <v>156</v>
      </c>
      <c r="B1275" s="132" t="s">
        <v>164</v>
      </c>
      <c r="C1275" s="131" t="s">
        <v>156</v>
      </c>
      <c r="D1275" s="98" t="s">
        <v>164</v>
      </c>
      <c r="E1275" s="133">
        <v>10992</v>
      </c>
      <c r="F1275" s="134" t="s">
        <v>83</v>
      </c>
      <c r="G1275" s="135" t="s">
        <v>143</v>
      </c>
      <c r="H1275" s="140" t="s">
        <v>320</v>
      </c>
      <c r="I1275" s="153">
        <v>11</v>
      </c>
    </row>
    <row r="1276" spans="1:9" ht="16.899999999999999" customHeight="1" x14ac:dyDescent="0.25">
      <c r="A1276" s="131" t="s">
        <v>156</v>
      </c>
      <c r="B1276" s="132" t="s">
        <v>165</v>
      </c>
      <c r="C1276" s="131" t="s">
        <v>156</v>
      </c>
      <c r="D1276" s="98" t="s">
        <v>165</v>
      </c>
      <c r="E1276" s="133">
        <v>4763</v>
      </c>
      <c r="F1276" s="134" t="s">
        <v>187</v>
      </c>
      <c r="G1276" s="135" t="s">
        <v>143</v>
      </c>
      <c r="H1276" s="140" t="s">
        <v>320</v>
      </c>
      <c r="I1276" s="153">
        <v>109</v>
      </c>
    </row>
    <row r="1277" spans="1:9" ht="16.899999999999999" customHeight="1" x14ac:dyDescent="0.25">
      <c r="A1277" s="131" t="s">
        <v>156</v>
      </c>
      <c r="B1277" s="132" t="s">
        <v>248</v>
      </c>
      <c r="C1277" s="131" t="s">
        <v>156</v>
      </c>
      <c r="D1277" s="98" t="s">
        <v>165</v>
      </c>
      <c r="E1277" s="133">
        <v>4764</v>
      </c>
      <c r="F1277" s="134" t="s">
        <v>188</v>
      </c>
      <c r="G1277" s="135" t="s">
        <v>143</v>
      </c>
      <c r="H1277" s="140" t="s">
        <v>320</v>
      </c>
      <c r="I1277" s="153">
        <v>55</v>
      </c>
    </row>
    <row r="1278" spans="1:9" ht="16.899999999999999" customHeight="1" x14ac:dyDescent="0.25">
      <c r="A1278" s="131" t="s">
        <v>156</v>
      </c>
      <c r="B1278" s="132" t="s">
        <v>165</v>
      </c>
      <c r="C1278" s="131" t="s">
        <v>156</v>
      </c>
      <c r="D1278" s="98" t="s">
        <v>165</v>
      </c>
      <c r="E1278" s="133">
        <v>4765</v>
      </c>
      <c r="F1278" s="134" t="s">
        <v>84</v>
      </c>
      <c r="G1278" s="135" t="s">
        <v>143</v>
      </c>
      <c r="H1278" s="140" t="s">
        <v>320</v>
      </c>
      <c r="I1278" s="153">
        <v>13</v>
      </c>
    </row>
    <row r="1279" spans="1:9" ht="16.899999999999999" customHeight="1" x14ac:dyDescent="0.25">
      <c r="A1279" s="131" t="s">
        <v>156</v>
      </c>
      <c r="B1279" s="132" t="s">
        <v>165</v>
      </c>
      <c r="C1279" s="131" t="s">
        <v>156</v>
      </c>
      <c r="D1279" s="98" t="s">
        <v>165</v>
      </c>
      <c r="E1279" s="133">
        <v>4766</v>
      </c>
      <c r="F1279" s="134" t="s">
        <v>85</v>
      </c>
      <c r="G1279" s="135" t="s">
        <v>143</v>
      </c>
      <c r="H1279" s="140" t="s">
        <v>320</v>
      </c>
      <c r="I1279" s="153">
        <v>22</v>
      </c>
    </row>
    <row r="1280" spans="1:9" ht="16.899999999999999" customHeight="1" x14ac:dyDescent="0.25">
      <c r="A1280" s="131" t="s">
        <v>156</v>
      </c>
      <c r="B1280" s="132" t="s">
        <v>165</v>
      </c>
      <c r="C1280" s="131" t="s">
        <v>156</v>
      </c>
      <c r="D1280" s="98" t="s">
        <v>165</v>
      </c>
      <c r="E1280" s="133">
        <v>4767</v>
      </c>
      <c r="F1280" s="134" t="s">
        <v>86</v>
      </c>
      <c r="G1280" s="135" t="s">
        <v>143</v>
      </c>
      <c r="H1280" s="140" t="s">
        <v>320</v>
      </c>
      <c r="I1280" s="153">
        <v>22</v>
      </c>
    </row>
    <row r="1281" spans="1:9" ht="16.899999999999999" customHeight="1" x14ac:dyDescent="0.25">
      <c r="A1281" s="131" t="s">
        <v>156</v>
      </c>
      <c r="B1281" s="132" t="s">
        <v>248</v>
      </c>
      <c r="C1281" s="131" t="s">
        <v>156</v>
      </c>
      <c r="D1281" s="98" t="s">
        <v>165</v>
      </c>
      <c r="E1281" s="133">
        <v>4768</v>
      </c>
      <c r="F1281" s="134" t="s">
        <v>87</v>
      </c>
      <c r="G1281" s="135" t="s">
        <v>143</v>
      </c>
      <c r="H1281" s="140" t="s">
        <v>320</v>
      </c>
      <c r="I1281" s="153">
        <v>32</v>
      </c>
    </row>
    <row r="1282" spans="1:9" ht="16.899999999999999" customHeight="1" x14ac:dyDescent="0.25">
      <c r="A1282" s="131" t="s">
        <v>156</v>
      </c>
      <c r="B1282" s="132" t="s">
        <v>165</v>
      </c>
      <c r="C1282" s="131" t="s">
        <v>156</v>
      </c>
      <c r="D1282" s="98" t="s">
        <v>165</v>
      </c>
      <c r="E1282" s="133">
        <v>4769</v>
      </c>
      <c r="F1282" s="134" t="s">
        <v>88</v>
      </c>
      <c r="G1282" s="135" t="s">
        <v>143</v>
      </c>
      <c r="H1282" s="140" t="s">
        <v>320</v>
      </c>
      <c r="I1282" s="153">
        <v>8</v>
      </c>
    </row>
    <row r="1283" spans="1:9" ht="16.899999999999999" customHeight="1" x14ac:dyDescent="0.25">
      <c r="A1283" s="131" t="s">
        <v>156</v>
      </c>
      <c r="B1283" s="132" t="s">
        <v>165</v>
      </c>
      <c r="C1283" s="131" t="s">
        <v>156</v>
      </c>
      <c r="D1283" s="98" t="s">
        <v>165</v>
      </c>
      <c r="E1283" s="133">
        <v>4770</v>
      </c>
      <c r="F1283" s="134" t="s">
        <v>89</v>
      </c>
      <c r="G1283" s="135" t="s">
        <v>143</v>
      </c>
      <c r="H1283" s="140" t="s">
        <v>320</v>
      </c>
      <c r="I1283" s="153">
        <v>40</v>
      </c>
    </row>
    <row r="1284" spans="1:9" ht="16.899999999999999" customHeight="1" x14ac:dyDescent="0.25">
      <c r="A1284" s="131" t="s">
        <v>156</v>
      </c>
      <c r="B1284" s="132" t="s">
        <v>248</v>
      </c>
      <c r="C1284" s="131" t="s">
        <v>156</v>
      </c>
      <c r="D1284" s="98" t="s">
        <v>165</v>
      </c>
      <c r="E1284" s="133">
        <v>6673</v>
      </c>
      <c r="F1284" s="134" t="s">
        <v>90</v>
      </c>
      <c r="G1284" s="135" t="s">
        <v>143</v>
      </c>
      <c r="H1284" s="140" t="s">
        <v>320</v>
      </c>
      <c r="I1284" s="153">
        <v>78</v>
      </c>
    </row>
    <row r="1285" spans="1:9" ht="16.899999999999999" customHeight="1" x14ac:dyDescent="0.25">
      <c r="A1285" s="131" t="s">
        <v>156</v>
      </c>
      <c r="B1285" s="132" t="s">
        <v>166</v>
      </c>
      <c r="C1285" s="131" t="s">
        <v>156</v>
      </c>
      <c r="D1285" s="98" t="s">
        <v>172</v>
      </c>
      <c r="E1285" s="133">
        <v>4771</v>
      </c>
      <c r="F1285" s="134" t="s">
        <v>91</v>
      </c>
      <c r="G1285" s="135" t="s">
        <v>143</v>
      </c>
      <c r="H1285" s="140" t="s">
        <v>320</v>
      </c>
      <c r="I1285" s="153">
        <v>53</v>
      </c>
    </row>
    <row r="1286" spans="1:9" ht="16.899999999999999" customHeight="1" x14ac:dyDescent="0.25">
      <c r="A1286" s="131" t="s">
        <v>156</v>
      </c>
      <c r="B1286" s="132" t="s">
        <v>166</v>
      </c>
      <c r="C1286" s="131" t="s">
        <v>156</v>
      </c>
      <c r="D1286" s="98" t="s">
        <v>172</v>
      </c>
      <c r="E1286" s="133">
        <v>4772</v>
      </c>
      <c r="F1286" s="134" t="s">
        <v>92</v>
      </c>
      <c r="G1286" s="135" t="s">
        <v>143</v>
      </c>
      <c r="H1286" s="140" t="s">
        <v>320</v>
      </c>
      <c r="I1286" s="153">
        <v>25</v>
      </c>
    </row>
    <row r="1287" spans="1:9" ht="16.899999999999999" customHeight="1" x14ac:dyDescent="0.25">
      <c r="A1287" s="131" t="s">
        <v>156</v>
      </c>
      <c r="B1287" s="132" t="s">
        <v>166</v>
      </c>
      <c r="C1287" s="131" t="s">
        <v>156</v>
      </c>
      <c r="D1287" s="98" t="s">
        <v>172</v>
      </c>
      <c r="E1287" s="133">
        <v>4773</v>
      </c>
      <c r="F1287" s="134" t="s">
        <v>93</v>
      </c>
      <c r="G1287" s="135" t="s">
        <v>143</v>
      </c>
      <c r="H1287" s="140" t="s">
        <v>320</v>
      </c>
      <c r="I1287" s="153">
        <v>13</v>
      </c>
    </row>
    <row r="1288" spans="1:9" ht="16.899999999999999" customHeight="1" x14ac:dyDescent="0.25">
      <c r="A1288" s="131" t="s">
        <v>156</v>
      </c>
      <c r="B1288" s="132" t="s">
        <v>166</v>
      </c>
      <c r="C1288" s="131" t="s">
        <v>156</v>
      </c>
      <c r="D1288" s="98" t="s">
        <v>172</v>
      </c>
      <c r="E1288" s="133">
        <v>4774</v>
      </c>
      <c r="F1288" s="134" t="s">
        <v>189</v>
      </c>
      <c r="G1288" s="135" t="s">
        <v>143</v>
      </c>
      <c r="H1288" s="140" t="s">
        <v>320</v>
      </c>
      <c r="I1288" s="153">
        <v>21</v>
      </c>
    </row>
    <row r="1289" spans="1:9" ht="16.899999999999999" customHeight="1" x14ac:dyDescent="0.25">
      <c r="A1289" s="131" t="s">
        <v>156</v>
      </c>
      <c r="B1289" s="132" t="s">
        <v>166</v>
      </c>
      <c r="C1289" s="131" t="s">
        <v>156</v>
      </c>
      <c r="D1289" s="98" t="s">
        <v>172</v>
      </c>
      <c r="E1289" s="133">
        <v>6670</v>
      </c>
      <c r="F1289" s="134" t="s">
        <v>94</v>
      </c>
      <c r="G1289" s="135" t="s">
        <v>143</v>
      </c>
      <c r="H1289" s="140" t="s">
        <v>320</v>
      </c>
      <c r="I1289" s="153">
        <v>20</v>
      </c>
    </row>
    <row r="1290" spans="1:9" ht="16.899999999999999" customHeight="1" x14ac:dyDescent="0.25">
      <c r="A1290" s="131" t="s">
        <v>156</v>
      </c>
      <c r="B1290" s="132" t="s">
        <v>166</v>
      </c>
      <c r="C1290" s="131" t="s">
        <v>156</v>
      </c>
      <c r="D1290" s="98" t="s">
        <v>172</v>
      </c>
      <c r="E1290" s="133">
        <v>7119</v>
      </c>
      <c r="F1290" s="134" t="s">
        <v>95</v>
      </c>
      <c r="G1290" s="135" t="s">
        <v>143</v>
      </c>
      <c r="H1290" s="140" t="s">
        <v>320</v>
      </c>
      <c r="I1290" s="153">
        <v>18</v>
      </c>
    </row>
    <row r="1291" spans="1:9" ht="16.899999999999999" customHeight="1" x14ac:dyDescent="0.25">
      <c r="A1291" s="131" t="s">
        <v>156</v>
      </c>
      <c r="B1291" s="132" t="s">
        <v>166</v>
      </c>
      <c r="C1291" s="131" t="s">
        <v>156</v>
      </c>
      <c r="D1291" s="98" t="s">
        <v>172</v>
      </c>
      <c r="E1291" s="133">
        <v>31637</v>
      </c>
      <c r="F1291" s="134" t="s">
        <v>315</v>
      </c>
      <c r="G1291" s="135" t="s">
        <v>143</v>
      </c>
      <c r="H1291" s="140" t="s">
        <v>320</v>
      </c>
      <c r="I1291" s="153">
        <v>12</v>
      </c>
    </row>
    <row r="1292" spans="1:9" ht="16.899999999999999" customHeight="1" x14ac:dyDescent="0.25">
      <c r="A1292" s="131" t="s">
        <v>156</v>
      </c>
      <c r="B1292" s="132" t="s">
        <v>158</v>
      </c>
      <c r="C1292" s="131" t="s">
        <v>156</v>
      </c>
      <c r="D1292" s="98" t="s">
        <v>158</v>
      </c>
      <c r="E1292" s="133">
        <v>4730</v>
      </c>
      <c r="F1292" s="134" t="s">
        <v>96</v>
      </c>
      <c r="G1292" s="135" t="s">
        <v>143</v>
      </c>
      <c r="H1292" s="140" t="s">
        <v>320</v>
      </c>
      <c r="I1292" s="153">
        <v>83</v>
      </c>
    </row>
    <row r="1293" spans="1:9" ht="16.899999999999999" customHeight="1" x14ac:dyDescent="0.25">
      <c r="A1293" s="131" t="s">
        <v>156</v>
      </c>
      <c r="B1293" s="132" t="s">
        <v>158</v>
      </c>
      <c r="C1293" s="131" t="s">
        <v>156</v>
      </c>
      <c r="D1293" s="98" t="s">
        <v>158</v>
      </c>
      <c r="E1293" s="133">
        <v>4731</v>
      </c>
      <c r="F1293" s="134" t="s">
        <v>97</v>
      </c>
      <c r="G1293" s="135" t="s">
        <v>143</v>
      </c>
      <c r="H1293" s="140" t="s">
        <v>320</v>
      </c>
      <c r="I1293" s="153">
        <v>25</v>
      </c>
    </row>
    <row r="1294" spans="1:9" ht="16.899999999999999" customHeight="1" x14ac:dyDescent="0.25">
      <c r="A1294" s="131" t="s">
        <v>156</v>
      </c>
      <c r="B1294" s="132" t="s">
        <v>158</v>
      </c>
      <c r="C1294" s="131" t="s">
        <v>156</v>
      </c>
      <c r="D1294" s="98" t="s">
        <v>158</v>
      </c>
      <c r="E1294" s="133">
        <v>4732</v>
      </c>
      <c r="F1294" s="134" t="s">
        <v>190</v>
      </c>
      <c r="G1294" s="135" t="s">
        <v>143</v>
      </c>
      <c r="H1294" s="140" t="s">
        <v>320</v>
      </c>
      <c r="I1294" s="153">
        <v>30</v>
      </c>
    </row>
    <row r="1295" spans="1:9" ht="16.899999999999999" customHeight="1" x14ac:dyDescent="0.25">
      <c r="A1295" s="131" t="s">
        <v>156</v>
      </c>
      <c r="B1295" s="132" t="s">
        <v>158</v>
      </c>
      <c r="C1295" s="131" t="s">
        <v>156</v>
      </c>
      <c r="D1295" s="98" t="s">
        <v>158</v>
      </c>
      <c r="E1295" s="133">
        <v>4733</v>
      </c>
      <c r="F1295" s="134" t="s">
        <v>98</v>
      </c>
      <c r="G1295" s="135" t="s">
        <v>143</v>
      </c>
      <c r="H1295" s="140" t="s">
        <v>320</v>
      </c>
      <c r="I1295" s="153">
        <v>14</v>
      </c>
    </row>
    <row r="1296" spans="1:9" ht="16.899999999999999" customHeight="1" x14ac:dyDescent="0.25">
      <c r="A1296" s="131" t="s">
        <v>156</v>
      </c>
      <c r="B1296" s="132" t="s">
        <v>158</v>
      </c>
      <c r="C1296" s="131" t="s">
        <v>156</v>
      </c>
      <c r="D1296" s="98" t="s">
        <v>158</v>
      </c>
      <c r="E1296" s="133">
        <v>4734</v>
      </c>
      <c r="F1296" s="134" t="s">
        <v>191</v>
      </c>
      <c r="G1296" s="135" t="s">
        <v>143</v>
      </c>
      <c r="H1296" s="140" t="s">
        <v>320</v>
      </c>
      <c r="I1296" s="153">
        <v>10</v>
      </c>
    </row>
    <row r="1297" spans="1:9" ht="16.899999999999999" customHeight="1" x14ac:dyDescent="0.25">
      <c r="A1297" s="131" t="s">
        <v>156</v>
      </c>
      <c r="B1297" s="132" t="s">
        <v>158</v>
      </c>
      <c r="C1297" s="131" t="s">
        <v>156</v>
      </c>
      <c r="D1297" s="98" t="s">
        <v>158</v>
      </c>
      <c r="E1297" s="133">
        <v>7712</v>
      </c>
      <c r="F1297" s="134" t="s">
        <v>99</v>
      </c>
      <c r="G1297" s="135" t="s">
        <v>143</v>
      </c>
      <c r="H1297" s="140" t="s">
        <v>320</v>
      </c>
      <c r="I1297" s="153">
        <v>20</v>
      </c>
    </row>
    <row r="1298" spans="1:9" ht="16.899999999999999" customHeight="1" x14ac:dyDescent="0.25">
      <c r="A1298" s="131" t="s">
        <v>156</v>
      </c>
      <c r="B1298" s="132" t="s">
        <v>158</v>
      </c>
      <c r="C1298" s="131" t="s">
        <v>156</v>
      </c>
      <c r="D1298" s="98" t="s">
        <v>158</v>
      </c>
      <c r="E1298" s="133">
        <v>9871</v>
      </c>
      <c r="F1298" s="134" t="s">
        <v>100</v>
      </c>
      <c r="G1298" s="135" t="s">
        <v>143</v>
      </c>
      <c r="H1298" s="140" t="s">
        <v>320</v>
      </c>
      <c r="I1298" s="153">
        <v>10</v>
      </c>
    </row>
    <row r="1299" spans="1:9" ht="16.899999999999999" customHeight="1" x14ac:dyDescent="0.25">
      <c r="A1299" s="131" t="s">
        <v>156</v>
      </c>
      <c r="B1299" s="132" t="s">
        <v>158</v>
      </c>
      <c r="C1299" s="131" t="s">
        <v>156</v>
      </c>
      <c r="D1299" s="98" t="s">
        <v>158</v>
      </c>
      <c r="E1299" s="133">
        <v>12166</v>
      </c>
      <c r="F1299" s="134" t="s">
        <v>101</v>
      </c>
      <c r="G1299" s="135" t="s">
        <v>143</v>
      </c>
      <c r="H1299" s="140" t="s">
        <v>320</v>
      </c>
      <c r="I1299" s="153">
        <v>22</v>
      </c>
    </row>
    <row r="1300" spans="1:9" ht="16.899999999999999" customHeight="1" x14ac:dyDescent="0.25">
      <c r="A1300" s="131" t="s">
        <v>156</v>
      </c>
      <c r="B1300" s="132" t="s">
        <v>160</v>
      </c>
      <c r="C1300" s="131" t="s">
        <v>156</v>
      </c>
      <c r="D1300" s="98" t="s">
        <v>173</v>
      </c>
      <c r="E1300" s="133">
        <v>4692</v>
      </c>
      <c r="F1300" s="134" t="s">
        <v>102</v>
      </c>
      <c r="G1300" s="135" t="s">
        <v>143</v>
      </c>
      <c r="H1300" s="140" t="s">
        <v>320</v>
      </c>
      <c r="I1300" s="153">
        <v>22</v>
      </c>
    </row>
    <row r="1301" spans="1:9" ht="16.899999999999999" customHeight="1" x14ac:dyDescent="0.25">
      <c r="A1301" s="131" t="s">
        <v>156</v>
      </c>
      <c r="B1301" s="132" t="s">
        <v>160</v>
      </c>
      <c r="C1301" s="131" t="s">
        <v>156</v>
      </c>
      <c r="D1301" s="98" t="s">
        <v>173</v>
      </c>
      <c r="E1301" s="133">
        <v>4693</v>
      </c>
      <c r="F1301" s="134" t="s">
        <v>103</v>
      </c>
      <c r="G1301" s="135" t="s">
        <v>143</v>
      </c>
      <c r="H1301" s="140" t="s">
        <v>320</v>
      </c>
      <c r="I1301" s="153">
        <v>8</v>
      </c>
    </row>
    <row r="1302" spans="1:9" ht="16.899999999999999" customHeight="1" x14ac:dyDescent="0.25">
      <c r="A1302" s="131" t="s">
        <v>156</v>
      </c>
      <c r="B1302" s="132" t="s">
        <v>160</v>
      </c>
      <c r="C1302" s="131" t="s">
        <v>156</v>
      </c>
      <c r="D1302" s="98" t="s">
        <v>173</v>
      </c>
      <c r="E1302" s="133">
        <v>4694</v>
      </c>
      <c r="F1302" s="134" t="s">
        <v>104</v>
      </c>
      <c r="G1302" s="135" t="s">
        <v>143</v>
      </c>
      <c r="H1302" s="140" t="s">
        <v>320</v>
      </c>
      <c r="I1302" s="153">
        <v>12</v>
      </c>
    </row>
    <row r="1303" spans="1:9" ht="16.899999999999999" customHeight="1" x14ac:dyDescent="0.25">
      <c r="A1303" s="131" t="s">
        <v>156</v>
      </c>
      <c r="B1303" s="132" t="s">
        <v>160</v>
      </c>
      <c r="C1303" s="131" t="s">
        <v>156</v>
      </c>
      <c r="D1303" s="98" t="s">
        <v>173</v>
      </c>
      <c r="E1303" s="133">
        <v>7089</v>
      </c>
      <c r="F1303" s="134" t="s">
        <v>105</v>
      </c>
      <c r="G1303" s="135" t="s">
        <v>143</v>
      </c>
      <c r="H1303" s="140" t="s">
        <v>320</v>
      </c>
      <c r="I1303" s="153">
        <v>9</v>
      </c>
    </row>
    <row r="1304" spans="1:9" ht="16.899999999999999" customHeight="1" x14ac:dyDescent="0.25">
      <c r="A1304" s="131" t="s">
        <v>156</v>
      </c>
      <c r="B1304" s="132" t="s">
        <v>167</v>
      </c>
      <c r="C1304" s="131" t="s">
        <v>156</v>
      </c>
      <c r="D1304" s="98" t="s">
        <v>167</v>
      </c>
      <c r="E1304" s="133">
        <v>4711</v>
      </c>
      <c r="F1304" s="134" t="s">
        <v>106</v>
      </c>
      <c r="G1304" s="135" t="s">
        <v>143</v>
      </c>
      <c r="H1304" s="140" t="s">
        <v>320</v>
      </c>
      <c r="I1304" s="153">
        <v>130</v>
      </c>
    </row>
    <row r="1305" spans="1:9" ht="16.899999999999999" customHeight="1" x14ac:dyDescent="0.25">
      <c r="A1305" s="131" t="s">
        <v>156</v>
      </c>
      <c r="B1305" s="132" t="s">
        <v>167</v>
      </c>
      <c r="C1305" s="131" t="s">
        <v>156</v>
      </c>
      <c r="D1305" s="98" t="s">
        <v>167</v>
      </c>
      <c r="E1305" s="133">
        <v>4712</v>
      </c>
      <c r="F1305" s="134" t="s">
        <v>107</v>
      </c>
      <c r="G1305" s="135" t="s">
        <v>143</v>
      </c>
      <c r="H1305" s="140" t="s">
        <v>320</v>
      </c>
      <c r="I1305" s="153">
        <v>22</v>
      </c>
    </row>
    <row r="1306" spans="1:9" ht="16.899999999999999" customHeight="1" x14ac:dyDescent="0.25">
      <c r="A1306" s="131" t="s">
        <v>156</v>
      </c>
      <c r="B1306" s="132" t="s">
        <v>167</v>
      </c>
      <c r="C1306" s="131" t="s">
        <v>156</v>
      </c>
      <c r="D1306" s="98" t="s">
        <v>167</v>
      </c>
      <c r="E1306" s="133">
        <v>4713</v>
      </c>
      <c r="F1306" s="134" t="s">
        <v>108</v>
      </c>
      <c r="G1306" s="135" t="s">
        <v>143</v>
      </c>
      <c r="H1306" s="140" t="s">
        <v>320</v>
      </c>
      <c r="I1306" s="153">
        <v>30</v>
      </c>
    </row>
    <row r="1307" spans="1:9" ht="16.899999999999999" customHeight="1" x14ac:dyDescent="0.25">
      <c r="A1307" s="131" t="s">
        <v>156</v>
      </c>
      <c r="B1307" s="132" t="s">
        <v>167</v>
      </c>
      <c r="C1307" s="131" t="s">
        <v>156</v>
      </c>
      <c r="D1307" s="98" t="s">
        <v>167</v>
      </c>
      <c r="E1307" s="133">
        <v>4714</v>
      </c>
      <c r="F1307" s="134" t="s">
        <v>109</v>
      </c>
      <c r="G1307" s="135" t="s">
        <v>143</v>
      </c>
      <c r="H1307" s="140" t="s">
        <v>320</v>
      </c>
      <c r="I1307" s="153">
        <v>25</v>
      </c>
    </row>
    <row r="1308" spans="1:9" ht="16.899999999999999" customHeight="1" x14ac:dyDescent="0.25">
      <c r="A1308" s="131" t="s">
        <v>156</v>
      </c>
      <c r="B1308" s="132" t="s">
        <v>167</v>
      </c>
      <c r="C1308" s="131" t="s">
        <v>156</v>
      </c>
      <c r="D1308" s="98" t="s">
        <v>167</v>
      </c>
      <c r="E1308" s="133">
        <v>4715</v>
      </c>
      <c r="F1308" s="134" t="s">
        <v>110</v>
      </c>
      <c r="G1308" s="135" t="s">
        <v>143</v>
      </c>
      <c r="H1308" s="140" t="s">
        <v>320</v>
      </c>
      <c r="I1308" s="153">
        <v>63</v>
      </c>
    </row>
    <row r="1309" spans="1:9" ht="16.899999999999999" customHeight="1" x14ac:dyDescent="0.25">
      <c r="A1309" s="131" t="s">
        <v>156</v>
      </c>
      <c r="B1309" s="132" t="s">
        <v>167</v>
      </c>
      <c r="C1309" s="131" t="s">
        <v>156</v>
      </c>
      <c r="D1309" s="98" t="s">
        <v>167</v>
      </c>
      <c r="E1309" s="133">
        <v>4716</v>
      </c>
      <c r="F1309" s="134" t="s">
        <v>111</v>
      </c>
      <c r="G1309" s="135" t="s">
        <v>143</v>
      </c>
      <c r="H1309" s="140" t="s">
        <v>320</v>
      </c>
      <c r="I1309" s="153">
        <v>86</v>
      </c>
    </row>
    <row r="1310" spans="1:9" ht="16.899999999999999" customHeight="1" x14ac:dyDescent="0.25">
      <c r="A1310" s="131" t="s">
        <v>156</v>
      </c>
      <c r="B1310" s="132" t="s">
        <v>167</v>
      </c>
      <c r="C1310" s="131" t="s">
        <v>156</v>
      </c>
      <c r="D1310" s="98" t="s">
        <v>167</v>
      </c>
      <c r="E1310" s="133">
        <v>4717</v>
      </c>
      <c r="F1310" s="134" t="s">
        <v>112</v>
      </c>
      <c r="G1310" s="135" t="s">
        <v>143</v>
      </c>
      <c r="H1310" s="140" t="s">
        <v>320</v>
      </c>
      <c r="I1310" s="153">
        <v>32</v>
      </c>
    </row>
    <row r="1311" spans="1:9" ht="16.899999999999999" customHeight="1" x14ac:dyDescent="0.25">
      <c r="A1311" s="131" t="s">
        <v>156</v>
      </c>
      <c r="B1311" s="132" t="s">
        <v>167</v>
      </c>
      <c r="C1311" s="131" t="s">
        <v>156</v>
      </c>
      <c r="D1311" s="98" t="s">
        <v>167</v>
      </c>
      <c r="E1311" s="133">
        <v>7711</v>
      </c>
      <c r="F1311" s="134" t="s">
        <v>282</v>
      </c>
      <c r="G1311" s="135" t="s">
        <v>143</v>
      </c>
      <c r="H1311" s="140" t="s">
        <v>320</v>
      </c>
      <c r="I1311" s="153">
        <v>85</v>
      </c>
    </row>
    <row r="1312" spans="1:9" ht="16.899999999999999" customHeight="1" x14ac:dyDescent="0.25">
      <c r="A1312" s="131" t="s">
        <v>156</v>
      </c>
      <c r="B1312" s="132" t="s">
        <v>167</v>
      </c>
      <c r="C1312" s="131" t="s">
        <v>156</v>
      </c>
      <c r="D1312" s="98" t="s">
        <v>167</v>
      </c>
      <c r="E1312" s="133">
        <v>7032</v>
      </c>
      <c r="F1312" s="134" t="s">
        <v>113</v>
      </c>
      <c r="G1312" s="135" t="s">
        <v>143</v>
      </c>
      <c r="H1312" s="140" t="s">
        <v>320</v>
      </c>
      <c r="I1312" s="153">
        <v>30</v>
      </c>
    </row>
    <row r="1313" spans="1:9" ht="16.899999999999999" customHeight="1" x14ac:dyDescent="0.25">
      <c r="A1313" s="131" t="s">
        <v>156</v>
      </c>
      <c r="B1313" s="132" t="s">
        <v>167</v>
      </c>
      <c r="C1313" s="131" t="s">
        <v>156</v>
      </c>
      <c r="D1313" s="98" t="s">
        <v>167</v>
      </c>
      <c r="E1313" s="133">
        <v>11327</v>
      </c>
      <c r="F1313" s="134" t="s">
        <v>114</v>
      </c>
      <c r="G1313" s="135" t="s">
        <v>143</v>
      </c>
      <c r="H1313" s="140" t="s">
        <v>320</v>
      </c>
      <c r="I1313" s="153">
        <v>27</v>
      </c>
    </row>
    <row r="1314" spans="1:9" ht="16.899999999999999" customHeight="1" x14ac:dyDescent="0.25">
      <c r="A1314" s="131" t="s">
        <v>156</v>
      </c>
      <c r="B1314" s="132" t="s">
        <v>166</v>
      </c>
      <c r="C1314" s="131" t="s">
        <v>156</v>
      </c>
      <c r="D1314" s="98" t="s">
        <v>174</v>
      </c>
      <c r="E1314" s="133">
        <v>4780</v>
      </c>
      <c r="F1314" s="134" t="s">
        <v>115</v>
      </c>
      <c r="G1314" s="135" t="s">
        <v>143</v>
      </c>
      <c r="H1314" s="140" t="s">
        <v>320</v>
      </c>
      <c r="I1314" s="153">
        <v>17</v>
      </c>
    </row>
    <row r="1315" spans="1:9" ht="16.899999999999999" customHeight="1" x14ac:dyDescent="0.25">
      <c r="A1315" s="131" t="s">
        <v>156</v>
      </c>
      <c r="B1315" s="132" t="s">
        <v>165</v>
      </c>
      <c r="C1315" s="131" t="s">
        <v>156</v>
      </c>
      <c r="D1315" s="98" t="s">
        <v>174</v>
      </c>
      <c r="E1315" s="133">
        <v>6671</v>
      </c>
      <c r="F1315" s="134" t="s">
        <v>116</v>
      </c>
      <c r="G1315" s="135" t="s">
        <v>143</v>
      </c>
      <c r="H1315" s="140" t="s">
        <v>320</v>
      </c>
      <c r="I1315" s="153">
        <v>5</v>
      </c>
    </row>
    <row r="1316" spans="1:9" ht="16.899999999999999" customHeight="1" x14ac:dyDescent="0.25">
      <c r="A1316" s="131" t="s">
        <v>156</v>
      </c>
      <c r="B1316" s="132" t="s">
        <v>166</v>
      </c>
      <c r="C1316" s="131" t="s">
        <v>156</v>
      </c>
      <c r="D1316" s="98" t="s">
        <v>174</v>
      </c>
      <c r="E1316" s="133">
        <v>6819</v>
      </c>
      <c r="F1316" s="134" t="s">
        <v>117</v>
      </c>
      <c r="G1316" s="135" t="s">
        <v>143</v>
      </c>
      <c r="H1316" s="140" t="s">
        <v>320</v>
      </c>
      <c r="I1316" s="153">
        <v>12</v>
      </c>
    </row>
    <row r="1317" spans="1:9" ht="16.899999999999999" customHeight="1" x14ac:dyDescent="0.25">
      <c r="A1317" s="131" t="s">
        <v>156</v>
      </c>
      <c r="B1317" s="132" t="s">
        <v>157</v>
      </c>
      <c r="C1317" s="131" t="s">
        <v>156</v>
      </c>
      <c r="D1317" s="98" t="s">
        <v>157</v>
      </c>
      <c r="E1317" s="133">
        <v>4742</v>
      </c>
      <c r="F1317" s="134" t="s">
        <v>118</v>
      </c>
      <c r="G1317" s="135" t="s">
        <v>143</v>
      </c>
      <c r="H1317" s="140" t="s">
        <v>320</v>
      </c>
      <c r="I1317" s="153">
        <v>306</v>
      </c>
    </row>
    <row r="1318" spans="1:9" ht="16.899999999999999" customHeight="1" x14ac:dyDescent="0.25">
      <c r="A1318" s="131" t="s">
        <v>156</v>
      </c>
      <c r="B1318" s="132" t="s">
        <v>157</v>
      </c>
      <c r="C1318" s="131" t="s">
        <v>156</v>
      </c>
      <c r="D1318" s="98" t="s">
        <v>157</v>
      </c>
      <c r="E1318" s="133">
        <v>4744</v>
      </c>
      <c r="F1318" s="134" t="s">
        <v>119</v>
      </c>
      <c r="G1318" s="135" t="s">
        <v>143</v>
      </c>
      <c r="H1318" s="140" t="s">
        <v>320</v>
      </c>
      <c r="I1318" s="153">
        <v>40</v>
      </c>
    </row>
    <row r="1319" spans="1:9" ht="16.899999999999999" customHeight="1" x14ac:dyDescent="0.25">
      <c r="A1319" s="131" t="s">
        <v>156</v>
      </c>
      <c r="B1319" s="132" t="s">
        <v>157</v>
      </c>
      <c r="C1319" s="131" t="s">
        <v>156</v>
      </c>
      <c r="D1319" s="98" t="s">
        <v>157</v>
      </c>
      <c r="E1319" s="133">
        <v>4745</v>
      </c>
      <c r="F1319" s="134" t="s">
        <v>120</v>
      </c>
      <c r="G1319" s="135" t="s">
        <v>143</v>
      </c>
      <c r="H1319" s="140" t="s">
        <v>320</v>
      </c>
      <c r="I1319" s="153">
        <v>72</v>
      </c>
    </row>
    <row r="1320" spans="1:9" ht="16.899999999999999" customHeight="1" x14ac:dyDescent="0.25">
      <c r="A1320" s="131" t="s">
        <v>156</v>
      </c>
      <c r="B1320" s="132" t="s">
        <v>157</v>
      </c>
      <c r="C1320" s="131" t="s">
        <v>156</v>
      </c>
      <c r="D1320" s="98" t="s">
        <v>157</v>
      </c>
      <c r="E1320" s="133">
        <v>4746</v>
      </c>
      <c r="F1320" s="134" t="s">
        <v>121</v>
      </c>
      <c r="G1320" s="135" t="s">
        <v>143</v>
      </c>
      <c r="H1320" s="140" t="s">
        <v>320</v>
      </c>
      <c r="I1320" s="153">
        <v>16</v>
      </c>
    </row>
    <row r="1321" spans="1:9" ht="16.899999999999999" customHeight="1" x14ac:dyDescent="0.25">
      <c r="A1321" s="131" t="s">
        <v>156</v>
      </c>
      <c r="B1321" s="132" t="s">
        <v>157</v>
      </c>
      <c r="C1321" s="131" t="s">
        <v>156</v>
      </c>
      <c r="D1321" s="98" t="s">
        <v>157</v>
      </c>
      <c r="E1321" s="133">
        <v>4747</v>
      </c>
      <c r="F1321" s="134" t="s">
        <v>193</v>
      </c>
      <c r="G1321" s="135" t="s">
        <v>143</v>
      </c>
      <c r="H1321" s="140" t="s">
        <v>320</v>
      </c>
      <c r="I1321" s="153">
        <v>35</v>
      </c>
    </row>
    <row r="1322" spans="1:9" ht="16.899999999999999" customHeight="1" x14ac:dyDescent="0.25">
      <c r="A1322" s="131" t="s">
        <v>156</v>
      </c>
      <c r="B1322" s="132" t="s">
        <v>156</v>
      </c>
      <c r="C1322" s="131" t="s">
        <v>156</v>
      </c>
      <c r="D1322" s="98" t="s">
        <v>157</v>
      </c>
      <c r="E1322" s="133">
        <v>4743</v>
      </c>
      <c r="F1322" s="134" t="s">
        <v>122</v>
      </c>
      <c r="G1322" s="135" t="s">
        <v>143</v>
      </c>
      <c r="H1322" s="140" t="s">
        <v>320</v>
      </c>
      <c r="I1322" s="153">
        <v>135</v>
      </c>
    </row>
    <row r="1323" spans="1:9" ht="16.899999999999999" customHeight="1" x14ac:dyDescent="0.25">
      <c r="A1323" s="131" t="s">
        <v>156</v>
      </c>
      <c r="B1323" s="132" t="s">
        <v>156</v>
      </c>
      <c r="C1323" s="131" t="s">
        <v>156</v>
      </c>
      <c r="D1323" s="98" t="s">
        <v>157</v>
      </c>
      <c r="E1323" s="133">
        <v>4748</v>
      </c>
      <c r="F1323" s="134" t="s">
        <v>123</v>
      </c>
      <c r="G1323" s="135" t="s">
        <v>143</v>
      </c>
      <c r="H1323" s="140" t="s">
        <v>320</v>
      </c>
      <c r="I1323" s="153">
        <v>39</v>
      </c>
    </row>
    <row r="1324" spans="1:9" ht="16.899999999999999" customHeight="1" x14ac:dyDescent="0.25">
      <c r="A1324" s="131" t="s">
        <v>156</v>
      </c>
      <c r="B1324" s="132" t="s">
        <v>156</v>
      </c>
      <c r="C1324" s="131" t="s">
        <v>156</v>
      </c>
      <c r="D1324" s="98" t="s">
        <v>157</v>
      </c>
      <c r="E1324" s="133">
        <v>4749</v>
      </c>
      <c r="F1324" s="134" t="s">
        <v>124</v>
      </c>
      <c r="G1324" s="135" t="s">
        <v>143</v>
      </c>
      <c r="H1324" s="140" t="s">
        <v>320</v>
      </c>
      <c r="I1324" s="153">
        <v>31</v>
      </c>
    </row>
    <row r="1325" spans="1:9" ht="16.899999999999999" customHeight="1" x14ac:dyDescent="0.25">
      <c r="A1325" s="131" t="s">
        <v>156</v>
      </c>
      <c r="B1325" s="132" t="s">
        <v>157</v>
      </c>
      <c r="C1325" s="131" t="s">
        <v>156</v>
      </c>
      <c r="D1325" s="98" t="s">
        <v>157</v>
      </c>
      <c r="E1325" s="133">
        <v>6843</v>
      </c>
      <c r="F1325" s="134" t="s">
        <v>126</v>
      </c>
      <c r="G1325" s="135" t="s">
        <v>143</v>
      </c>
      <c r="H1325" s="140" t="s">
        <v>320</v>
      </c>
      <c r="I1325" s="153">
        <v>36</v>
      </c>
    </row>
    <row r="1326" spans="1:9" ht="16.899999999999999" customHeight="1" x14ac:dyDescent="0.25">
      <c r="A1326" s="131" t="s">
        <v>156</v>
      </c>
      <c r="B1326" s="132" t="s">
        <v>157</v>
      </c>
      <c r="C1326" s="131" t="s">
        <v>156</v>
      </c>
      <c r="D1326" s="98" t="s">
        <v>157</v>
      </c>
      <c r="E1326" s="133">
        <v>6812</v>
      </c>
      <c r="F1326" s="134" t="s">
        <v>127</v>
      </c>
      <c r="G1326" s="135" t="s">
        <v>143</v>
      </c>
      <c r="H1326" s="140" t="s">
        <v>320</v>
      </c>
      <c r="I1326" s="153">
        <v>32</v>
      </c>
    </row>
    <row r="1327" spans="1:9" ht="16.899999999999999" customHeight="1" x14ac:dyDescent="0.25">
      <c r="A1327" s="131" t="s">
        <v>156</v>
      </c>
      <c r="B1327" s="132" t="s">
        <v>157</v>
      </c>
      <c r="C1327" s="131" t="s">
        <v>156</v>
      </c>
      <c r="D1327" s="98" t="s">
        <v>157</v>
      </c>
      <c r="E1327" s="133">
        <v>8803</v>
      </c>
      <c r="F1327" s="134" t="s">
        <v>128</v>
      </c>
      <c r="G1327" s="135" t="s">
        <v>143</v>
      </c>
      <c r="H1327" s="140" t="s">
        <v>320</v>
      </c>
      <c r="I1327" s="153">
        <v>25</v>
      </c>
    </row>
    <row r="1328" spans="1:9" ht="16.899999999999999" customHeight="1" x14ac:dyDescent="0.25">
      <c r="A1328" s="131" t="s">
        <v>156</v>
      </c>
      <c r="B1328" s="132" t="s">
        <v>157</v>
      </c>
      <c r="C1328" s="131" t="s">
        <v>156</v>
      </c>
      <c r="D1328" s="98" t="s">
        <v>157</v>
      </c>
      <c r="E1328" s="133">
        <v>10993</v>
      </c>
      <c r="F1328" s="134" t="s">
        <v>194</v>
      </c>
      <c r="G1328" s="135" t="s">
        <v>143</v>
      </c>
      <c r="H1328" s="140" t="s">
        <v>320</v>
      </c>
      <c r="I1328" s="153">
        <v>13</v>
      </c>
    </row>
    <row r="1329" spans="1:9" ht="16.899999999999999" customHeight="1" x14ac:dyDescent="0.25">
      <c r="A1329" s="131" t="s">
        <v>156</v>
      </c>
      <c r="B1329" s="132" t="s">
        <v>157</v>
      </c>
      <c r="C1329" s="131" t="s">
        <v>156</v>
      </c>
      <c r="D1329" s="98" t="s">
        <v>157</v>
      </c>
      <c r="E1329" s="133">
        <v>10879</v>
      </c>
      <c r="F1329" s="134" t="s">
        <v>129</v>
      </c>
      <c r="G1329" s="135" t="s">
        <v>143</v>
      </c>
      <c r="H1329" s="140" t="s">
        <v>320</v>
      </c>
      <c r="I1329" s="153">
        <v>32</v>
      </c>
    </row>
    <row r="1330" spans="1:9" ht="16.899999999999999" customHeight="1" x14ac:dyDescent="0.25">
      <c r="A1330" s="131" t="s">
        <v>156</v>
      </c>
      <c r="B1330" s="132" t="s">
        <v>156</v>
      </c>
      <c r="C1330" s="131" t="s">
        <v>156</v>
      </c>
      <c r="D1330" s="98" t="s">
        <v>157</v>
      </c>
      <c r="E1330" s="133">
        <v>25522</v>
      </c>
      <c r="F1330" s="134" t="s">
        <v>136</v>
      </c>
      <c r="G1330" s="135" t="s">
        <v>143</v>
      </c>
      <c r="H1330" s="140" t="s">
        <v>320</v>
      </c>
      <c r="I1330" s="153">
        <v>23</v>
      </c>
    </row>
    <row r="1331" spans="1:9" ht="16.899999999999999" customHeight="1" x14ac:dyDescent="0.25">
      <c r="A1331" s="131" t="s">
        <v>156</v>
      </c>
      <c r="B1331" s="132" t="s">
        <v>156</v>
      </c>
      <c r="C1331" s="131" t="s">
        <v>156</v>
      </c>
      <c r="D1331" s="98" t="s">
        <v>157</v>
      </c>
      <c r="E1331" s="133">
        <v>25513</v>
      </c>
      <c r="F1331" s="134" t="s">
        <v>224</v>
      </c>
      <c r="G1331" s="135" t="s">
        <v>143</v>
      </c>
      <c r="H1331" s="140" t="s">
        <v>320</v>
      </c>
      <c r="I1331" s="153">
        <v>23</v>
      </c>
    </row>
    <row r="1332" spans="1:9" ht="16.899999999999999" customHeight="1" x14ac:dyDescent="0.25">
      <c r="A1332" s="131" t="s">
        <v>156</v>
      </c>
      <c r="B1332" s="132" t="s">
        <v>156</v>
      </c>
      <c r="C1332" s="131" t="s">
        <v>156</v>
      </c>
      <c r="D1332" s="98" t="s">
        <v>157</v>
      </c>
      <c r="E1332" s="133">
        <v>25508</v>
      </c>
      <c r="F1332" s="134" t="s">
        <v>225</v>
      </c>
      <c r="G1332" s="135" t="s">
        <v>143</v>
      </c>
      <c r="H1332" s="140" t="s">
        <v>320</v>
      </c>
      <c r="I1332" s="153">
        <v>18</v>
      </c>
    </row>
    <row r="1333" spans="1:9" ht="16.899999999999999" customHeight="1" x14ac:dyDescent="0.25">
      <c r="A1333" s="131" t="s">
        <v>156</v>
      </c>
      <c r="B1333" s="132" t="s">
        <v>166</v>
      </c>
      <c r="C1333" s="131" t="s">
        <v>156</v>
      </c>
      <c r="D1333" s="98" t="s">
        <v>166</v>
      </c>
      <c r="E1333" s="133">
        <v>4781</v>
      </c>
      <c r="F1333" s="134" t="s">
        <v>130</v>
      </c>
      <c r="G1333" s="135" t="s">
        <v>143</v>
      </c>
      <c r="H1333" s="140" t="s">
        <v>320</v>
      </c>
      <c r="I1333" s="153">
        <v>24</v>
      </c>
    </row>
    <row r="1334" spans="1:9" ht="16.899999999999999" customHeight="1" x14ac:dyDescent="0.25">
      <c r="A1334" s="131" t="s">
        <v>156</v>
      </c>
      <c r="B1334" s="132" t="s">
        <v>168</v>
      </c>
      <c r="C1334" s="131" t="s">
        <v>156</v>
      </c>
      <c r="D1334" s="98" t="s">
        <v>168</v>
      </c>
      <c r="E1334" s="133">
        <v>4718</v>
      </c>
      <c r="F1334" s="134" t="s">
        <v>131</v>
      </c>
      <c r="G1334" s="135" t="s">
        <v>143</v>
      </c>
      <c r="H1334" s="140" t="s">
        <v>320</v>
      </c>
      <c r="I1334" s="153">
        <v>159</v>
      </c>
    </row>
    <row r="1335" spans="1:9" ht="16.899999999999999" customHeight="1" x14ac:dyDescent="0.25">
      <c r="A1335" s="131" t="s">
        <v>156</v>
      </c>
      <c r="B1335" s="132" t="s">
        <v>168</v>
      </c>
      <c r="C1335" s="131" t="s">
        <v>156</v>
      </c>
      <c r="D1335" s="98" t="s">
        <v>168</v>
      </c>
      <c r="E1335" s="133">
        <v>4720</v>
      </c>
      <c r="F1335" s="134" t="s">
        <v>195</v>
      </c>
      <c r="G1335" s="135" t="s">
        <v>143</v>
      </c>
      <c r="H1335" s="140" t="s">
        <v>320</v>
      </c>
      <c r="I1335" s="153">
        <v>21</v>
      </c>
    </row>
    <row r="1336" spans="1:9" ht="16.899999999999999" customHeight="1" x14ac:dyDescent="0.25">
      <c r="A1336" s="131" t="s">
        <v>156</v>
      </c>
      <c r="B1336" s="132" t="s">
        <v>168</v>
      </c>
      <c r="C1336" s="131" t="s">
        <v>156</v>
      </c>
      <c r="D1336" s="98" t="s">
        <v>168</v>
      </c>
      <c r="E1336" s="133">
        <v>4721</v>
      </c>
      <c r="F1336" s="134" t="s">
        <v>132</v>
      </c>
      <c r="G1336" s="135" t="s">
        <v>143</v>
      </c>
      <c r="H1336" s="140" t="s">
        <v>320</v>
      </c>
      <c r="I1336" s="153">
        <v>42</v>
      </c>
    </row>
    <row r="1337" spans="1:9" ht="16.899999999999999" customHeight="1" x14ac:dyDescent="0.25">
      <c r="A1337" s="131" t="s">
        <v>156</v>
      </c>
      <c r="B1337" s="132" t="s">
        <v>168</v>
      </c>
      <c r="C1337" s="131" t="s">
        <v>156</v>
      </c>
      <c r="D1337" s="98" t="s">
        <v>168</v>
      </c>
      <c r="E1337" s="133">
        <v>4722</v>
      </c>
      <c r="F1337" s="134" t="s">
        <v>133</v>
      </c>
      <c r="G1337" s="135" t="s">
        <v>143</v>
      </c>
      <c r="H1337" s="140" t="s">
        <v>320</v>
      </c>
      <c r="I1337" s="153">
        <v>13</v>
      </c>
    </row>
    <row r="1338" spans="1:9" ht="16.899999999999999" customHeight="1" x14ac:dyDescent="0.25">
      <c r="A1338" s="131" t="s">
        <v>156</v>
      </c>
      <c r="B1338" s="132" t="s">
        <v>168</v>
      </c>
      <c r="C1338" s="131" t="s">
        <v>156</v>
      </c>
      <c r="D1338" s="98" t="s">
        <v>168</v>
      </c>
      <c r="E1338" s="133">
        <v>4723</v>
      </c>
      <c r="F1338" s="134" t="s">
        <v>134</v>
      </c>
      <c r="G1338" s="135" t="s">
        <v>143</v>
      </c>
      <c r="H1338" s="140" t="s">
        <v>320</v>
      </c>
      <c r="I1338" s="153">
        <v>11</v>
      </c>
    </row>
    <row r="1339" spans="1:9" ht="16.899999999999999" customHeight="1" x14ac:dyDescent="0.25">
      <c r="A1339" s="131" t="s">
        <v>156</v>
      </c>
      <c r="B1339" s="132" t="s">
        <v>168</v>
      </c>
      <c r="C1339" s="131" t="s">
        <v>156</v>
      </c>
      <c r="D1339" s="98" t="s">
        <v>168</v>
      </c>
      <c r="E1339" s="138">
        <v>4724</v>
      </c>
      <c r="F1339" s="134" t="s">
        <v>135</v>
      </c>
      <c r="G1339" s="135" t="s">
        <v>143</v>
      </c>
      <c r="H1339" s="140" t="s">
        <v>320</v>
      </c>
      <c r="I1339" s="153">
        <v>22</v>
      </c>
    </row>
    <row r="1340" spans="1:9" ht="16.899999999999999" customHeight="1" x14ac:dyDescent="0.25">
      <c r="A1340" s="131" t="s">
        <v>156</v>
      </c>
      <c r="B1340" s="132" t="s">
        <v>168</v>
      </c>
      <c r="C1340" s="131" t="s">
        <v>156</v>
      </c>
      <c r="D1340" s="98" t="s">
        <v>168</v>
      </c>
      <c r="E1340" s="133">
        <v>4719</v>
      </c>
      <c r="F1340" s="134" t="s">
        <v>136</v>
      </c>
      <c r="G1340" s="135" t="s">
        <v>143</v>
      </c>
      <c r="H1340" s="140" t="s">
        <v>320</v>
      </c>
      <c r="I1340" s="153">
        <v>46</v>
      </c>
    </row>
    <row r="1341" spans="1:9" ht="16.899999999999999" customHeight="1" x14ac:dyDescent="0.25">
      <c r="A1341" s="131" t="s">
        <v>156</v>
      </c>
      <c r="B1341" s="132" t="s">
        <v>168</v>
      </c>
      <c r="C1341" s="131" t="s">
        <v>156</v>
      </c>
      <c r="D1341" s="98" t="s">
        <v>168</v>
      </c>
      <c r="E1341" s="133">
        <v>4725</v>
      </c>
      <c r="F1341" s="134" t="s">
        <v>137</v>
      </c>
      <c r="G1341" s="135" t="s">
        <v>143</v>
      </c>
      <c r="H1341" s="140" t="s">
        <v>320</v>
      </c>
      <c r="I1341" s="153">
        <v>21</v>
      </c>
    </row>
    <row r="1342" spans="1:9" ht="16.899999999999999" customHeight="1" x14ac:dyDescent="0.25">
      <c r="A1342" s="131" t="s">
        <v>156</v>
      </c>
      <c r="B1342" s="132" t="s">
        <v>168</v>
      </c>
      <c r="C1342" s="131" t="s">
        <v>156</v>
      </c>
      <c r="D1342" s="98" t="s">
        <v>168</v>
      </c>
      <c r="E1342" s="133">
        <v>4726</v>
      </c>
      <c r="F1342" s="134" t="s">
        <v>138</v>
      </c>
      <c r="G1342" s="135" t="s">
        <v>143</v>
      </c>
      <c r="H1342" s="140" t="s">
        <v>320</v>
      </c>
      <c r="I1342" s="153">
        <v>18</v>
      </c>
    </row>
    <row r="1343" spans="1:9" ht="16.899999999999999" customHeight="1" x14ac:dyDescent="0.25">
      <c r="A1343" s="131" t="s">
        <v>156</v>
      </c>
      <c r="B1343" s="132" t="s">
        <v>168</v>
      </c>
      <c r="C1343" s="131" t="s">
        <v>156</v>
      </c>
      <c r="D1343" s="98" t="s">
        <v>168</v>
      </c>
      <c r="E1343" s="133">
        <v>4727</v>
      </c>
      <c r="F1343" s="134" t="s">
        <v>139</v>
      </c>
      <c r="G1343" s="135" t="s">
        <v>143</v>
      </c>
      <c r="H1343" s="140" t="s">
        <v>320</v>
      </c>
      <c r="I1343" s="153">
        <v>24</v>
      </c>
    </row>
    <row r="1344" spans="1:9" ht="16.899999999999999" customHeight="1" x14ac:dyDescent="0.25">
      <c r="A1344" s="131" t="s">
        <v>156</v>
      </c>
      <c r="B1344" s="132" t="s">
        <v>168</v>
      </c>
      <c r="C1344" s="131" t="s">
        <v>156</v>
      </c>
      <c r="D1344" s="98" t="s">
        <v>168</v>
      </c>
      <c r="E1344" s="133">
        <v>4728</v>
      </c>
      <c r="F1344" s="134" t="s">
        <v>140</v>
      </c>
      <c r="G1344" s="135" t="s">
        <v>143</v>
      </c>
      <c r="H1344" s="140" t="s">
        <v>320</v>
      </c>
      <c r="I1344" s="153">
        <v>46</v>
      </c>
    </row>
    <row r="1345" spans="1:9" ht="16.899999999999999" customHeight="1" x14ac:dyDescent="0.25">
      <c r="A1345" s="131" t="s">
        <v>156</v>
      </c>
      <c r="B1345" s="132" t="s">
        <v>168</v>
      </c>
      <c r="C1345" s="131" t="s">
        <v>156</v>
      </c>
      <c r="D1345" s="98" t="s">
        <v>168</v>
      </c>
      <c r="E1345" s="133">
        <v>4729</v>
      </c>
      <c r="F1345" s="134" t="s">
        <v>141</v>
      </c>
      <c r="G1345" s="135" t="s">
        <v>143</v>
      </c>
      <c r="H1345" s="140" t="s">
        <v>320</v>
      </c>
      <c r="I1345" s="153">
        <v>30</v>
      </c>
    </row>
    <row r="1346" spans="1:9" ht="16.899999999999999" customHeight="1" x14ac:dyDescent="0.25">
      <c r="A1346" s="131" t="s">
        <v>156</v>
      </c>
      <c r="B1346" s="132" t="s">
        <v>168</v>
      </c>
      <c r="C1346" s="131" t="s">
        <v>156</v>
      </c>
      <c r="D1346" s="98" t="s">
        <v>168</v>
      </c>
      <c r="E1346" s="133">
        <v>6811</v>
      </c>
      <c r="F1346" s="134" t="s">
        <v>142</v>
      </c>
      <c r="G1346" s="135" t="s">
        <v>143</v>
      </c>
      <c r="H1346" s="140" t="s">
        <v>320</v>
      </c>
      <c r="I1346" s="153">
        <v>7</v>
      </c>
    </row>
    <row r="1347" spans="1:9" ht="16.899999999999999" customHeight="1" x14ac:dyDescent="0.25">
      <c r="A1347" s="131" t="s">
        <v>156</v>
      </c>
      <c r="B1347" s="132" t="s">
        <v>168</v>
      </c>
      <c r="C1347" s="131" t="s">
        <v>156</v>
      </c>
      <c r="D1347" s="98" t="s">
        <v>168</v>
      </c>
      <c r="E1347" s="133">
        <v>25511</v>
      </c>
      <c r="F1347" s="134" t="s">
        <v>226</v>
      </c>
      <c r="G1347" s="135" t="s">
        <v>143</v>
      </c>
      <c r="H1347" s="140" t="s">
        <v>320</v>
      </c>
      <c r="I1347" s="153">
        <v>8</v>
      </c>
    </row>
    <row r="1348" spans="1:9" ht="16.899999999999999" customHeight="1" x14ac:dyDescent="0.25">
      <c r="A1348" s="131" t="s">
        <v>342</v>
      </c>
      <c r="B1348" s="132" t="s">
        <v>343</v>
      </c>
      <c r="C1348" s="131" t="s">
        <v>156</v>
      </c>
      <c r="D1348" s="98" t="s">
        <v>156</v>
      </c>
      <c r="E1348" s="133">
        <v>4659</v>
      </c>
      <c r="F1348" s="134" t="s">
        <v>266</v>
      </c>
      <c r="G1348" s="135" t="s">
        <v>144</v>
      </c>
      <c r="H1348" s="140" t="s">
        <v>321</v>
      </c>
      <c r="I1348" s="147">
        <v>300</v>
      </c>
    </row>
    <row r="1349" spans="1:9" ht="16.899999999999999" customHeight="1" x14ac:dyDescent="0.25">
      <c r="A1349" s="131" t="s">
        <v>156</v>
      </c>
      <c r="B1349" s="132" t="s">
        <v>156</v>
      </c>
      <c r="C1349" s="131" t="s">
        <v>156</v>
      </c>
      <c r="D1349" s="98" t="s">
        <v>156</v>
      </c>
      <c r="E1349" s="133">
        <v>4660</v>
      </c>
      <c r="F1349" s="134" t="s">
        <v>3</v>
      </c>
      <c r="G1349" s="135" t="s">
        <v>144</v>
      </c>
      <c r="H1349" s="140" t="s">
        <v>321</v>
      </c>
      <c r="I1349" s="147">
        <v>384</v>
      </c>
    </row>
    <row r="1350" spans="1:9" ht="16.899999999999999" customHeight="1" x14ac:dyDescent="0.25">
      <c r="A1350" s="131" t="s">
        <v>156</v>
      </c>
      <c r="B1350" s="132" t="s">
        <v>156</v>
      </c>
      <c r="C1350" s="131" t="s">
        <v>156</v>
      </c>
      <c r="D1350" s="98" t="s">
        <v>156</v>
      </c>
      <c r="E1350" s="133">
        <v>4661</v>
      </c>
      <c r="F1350" s="134" t="s">
        <v>4</v>
      </c>
      <c r="G1350" s="135" t="s">
        <v>144</v>
      </c>
      <c r="H1350" s="140" t="s">
        <v>321</v>
      </c>
      <c r="I1350" s="147">
        <v>27</v>
      </c>
    </row>
    <row r="1351" spans="1:9" ht="16.899999999999999" customHeight="1" x14ac:dyDescent="0.25">
      <c r="A1351" s="131" t="s">
        <v>156</v>
      </c>
      <c r="B1351" s="132" t="s">
        <v>156</v>
      </c>
      <c r="C1351" s="131" t="s">
        <v>156</v>
      </c>
      <c r="D1351" s="98" t="s">
        <v>156</v>
      </c>
      <c r="E1351" s="133">
        <v>4662</v>
      </c>
      <c r="F1351" s="134" t="s">
        <v>177</v>
      </c>
      <c r="G1351" s="135" t="s">
        <v>144</v>
      </c>
      <c r="H1351" s="140" t="s">
        <v>321</v>
      </c>
      <c r="I1351" s="147">
        <v>22</v>
      </c>
    </row>
    <row r="1352" spans="1:9" ht="16.899999999999999" customHeight="1" x14ac:dyDescent="0.25">
      <c r="A1352" s="131" t="s">
        <v>156</v>
      </c>
      <c r="B1352" s="132" t="s">
        <v>156</v>
      </c>
      <c r="C1352" s="131" t="s">
        <v>156</v>
      </c>
      <c r="D1352" s="98" t="s">
        <v>156</v>
      </c>
      <c r="E1352" s="133">
        <v>4663</v>
      </c>
      <c r="F1352" s="134" t="s">
        <v>5</v>
      </c>
      <c r="G1352" s="135" t="s">
        <v>144</v>
      </c>
      <c r="H1352" s="140" t="s">
        <v>321</v>
      </c>
      <c r="I1352" s="147">
        <v>21</v>
      </c>
    </row>
    <row r="1353" spans="1:9" ht="16.899999999999999" customHeight="1" x14ac:dyDescent="0.25">
      <c r="A1353" s="131" t="s">
        <v>156</v>
      </c>
      <c r="B1353" s="132" t="s">
        <v>156</v>
      </c>
      <c r="C1353" s="131" t="s">
        <v>156</v>
      </c>
      <c r="D1353" s="98" t="s">
        <v>156</v>
      </c>
      <c r="E1353" s="133">
        <v>4664</v>
      </c>
      <c r="F1353" s="134" t="s">
        <v>6</v>
      </c>
      <c r="G1353" s="135" t="s">
        <v>144</v>
      </c>
      <c r="H1353" s="140" t="s">
        <v>321</v>
      </c>
      <c r="I1353" s="147">
        <v>11</v>
      </c>
    </row>
    <row r="1354" spans="1:9" ht="16.899999999999999" customHeight="1" x14ac:dyDescent="0.25">
      <c r="A1354" s="131" t="s">
        <v>156</v>
      </c>
      <c r="B1354" s="132" t="s">
        <v>156</v>
      </c>
      <c r="C1354" s="131" t="s">
        <v>156</v>
      </c>
      <c r="D1354" s="98" t="s">
        <v>156</v>
      </c>
      <c r="E1354" s="133">
        <v>4665</v>
      </c>
      <c r="F1354" s="134" t="s">
        <v>178</v>
      </c>
      <c r="G1354" s="135" t="s">
        <v>144</v>
      </c>
      <c r="H1354" s="140" t="s">
        <v>321</v>
      </c>
      <c r="I1354" s="147">
        <v>28</v>
      </c>
    </row>
    <row r="1355" spans="1:9" ht="16.899999999999999" customHeight="1" x14ac:dyDescent="0.25">
      <c r="A1355" s="131" t="s">
        <v>156</v>
      </c>
      <c r="B1355" s="132" t="s">
        <v>156</v>
      </c>
      <c r="C1355" s="131" t="s">
        <v>156</v>
      </c>
      <c r="D1355" s="98" t="s">
        <v>156</v>
      </c>
      <c r="E1355" s="133">
        <v>4666</v>
      </c>
      <c r="F1355" s="134" t="s">
        <v>179</v>
      </c>
      <c r="G1355" s="135" t="s">
        <v>144</v>
      </c>
      <c r="H1355" s="140" t="s">
        <v>321</v>
      </c>
      <c r="I1355" s="147">
        <v>21</v>
      </c>
    </row>
    <row r="1356" spans="1:9" ht="16.899999999999999" customHeight="1" x14ac:dyDescent="0.25">
      <c r="A1356" s="131" t="s">
        <v>156</v>
      </c>
      <c r="B1356" s="132" t="s">
        <v>156</v>
      </c>
      <c r="C1356" s="131" t="s">
        <v>156</v>
      </c>
      <c r="D1356" s="98" t="s">
        <v>156</v>
      </c>
      <c r="E1356" s="133">
        <v>4667</v>
      </c>
      <c r="F1356" s="134" t="s">
        <v>7</v>
      </c>
      <c r="G1356" s="135" t="s">
        <v>144</v>
      </c>
      <c r="H1356" s="140" t="s">
        <v>321</v>
      </c>
      <c r="I1356" s="147">
        <v>10</v>
      </c>
    </row>
    <row r="1357" spans="1:9" ht="16.899999999999999" customHeight="1" x14ac:dyDescent="0.25">
      <c r="A1357" s="131" t="s">
        <v>156</v>
      </c>
      <c r="B1357" s="132" t="s">
        <v>156</v>
      </c>
      <c r="C1357" s="131" t="s">
        <v>156</v>
      </c>
      <c r="D1357" s="98" t="s">
        <v>156</v>
      </c>
      <c r="E1357" s="133">
        <v>4668</v>
      </c>
      <c r="F1357" s="134" t="s">
        <v>8</v>
      </c>
      <c r="G1357" s="135" t="s">
        <v>144</v>
      </c>
      <c r="H1357" s="140" t="s">
        <v>321</v>
      </c>
      <c r="I1357" s="147">
        <v>30</v>
      </c>
    </row>
    <row r="1358" spans="1:9" ht="16.899999999999999" customHeight="1" x14ac:dyDescent="0.25">
      <c r="A1358" s="131" t="s">
        <v>156</v>
      </c>
      <c r="B1358" s="132" t="s">
        <v>156</v>
      </c>
      <c r="C1358" s="131" t="s">
        <v>156</v>
      </c>
      <c r="D1358" s="98" t="s">
        <v>156</v>
      </c>
      <c r="E1358" s="133">
        <v>4669</v>
      </c>
      <c r="F1358" s="134" t="s">
        <v>180</v>
      </c>
      <c r="G1358" s="135" t="s">
        <v>144</v>
      </c>
      <c r="H1358" s="140" t="s">
        <v>321</v>
      </c>
      <c r="I1358" s="147">
        <v>8</v>
      </c>
    </row>
    <row r="1359" spans="1:9" ht="16.899999999999999" customHeight="1" x14ac:dyDescent="0.25">
      <c r="A1359" s="131" t="s">
        <v>156</v>
      </c>
      <c r="B1359" s="132" t="s">
        <v>156</v>
      </c>
      <c r="C1359" s="131" t="s">
        <v>156</v>
      </c>
      <c r="D1359" s="98" t="s">
        <v>156</v>
      </c>
      <c r="E1359" s="133">
        <v>4670</v>
      </c>
      <c r="F1359" s="134" t="s">
        <v>9</v>
      </c>
      <c r="G1359" s="135" t="s">
        <v>144</v>
      </c>
      <c r="H1359" s="140" t="s">
        <v>321</v>
      </c>
      <c r="I1359" s="147">
        <v>12</v>
      </c>
    </row>
    <row r="1360" spans="1:9" ht="16.899999999999999" customHeight="1" x14ac:dyDescent="0.25">
      <c r="A1360" s="131" t="s">
        <v>156</v>
      </c>
      <c r="B1360" s="132" t="s">
        <v>156</v>
      </c>
      <c r="C1360" s="131" t="s">
        <v>156</v>
      </c>
      <c r="D1360" s="98" t="s">
        <v>156</v>
      </c>
      <c r="E1360" s="133">
        <v>4671</v>
      </c>
      <c r="F1360" s="134" t="s">
        <v>10</v>
      </c>
      <c r="G1360" s="135" t="s">
        <v>144</v>
      </c>
      <c r="H1360" s="140" t="s">
        <v>321</v>
      </c>
      <c r="I1360" s="147">
        <v>12</v>
      </c>
    </row>
    <row r="1361" spans="1:9" ht="16.899999999999999" customHeight="1" x14ac:dyDescent="0.25">
      <c r="A1361" s="131" t="s">
        <v>156</v>
      </c>
      <c r="B1361" s="132" t="s">
        <v>156</v>
      </c>
      <c r="C1361" s="131" t="s">
        <v>156</v>
      </c>
      <c r="D1361" s="98" t="s">
        <v>156</v>
      </c>
      <c r="E1361" s="133">
        <v>4672</v>
      </c>
      <c r="F1361" s="134" t="s">
        <v>11</v>
      </c>
      <c r="G1361" s="135" t="s">
        <v>144</v>
      </c>
      <c r="H1361" s="140" t="s">
        <v>321</v>
      </c>
      <c r="I1361" s="147">
        <v>26</v>
      </c>
    </row>
    <row r="1362" spans="1:9" ht="16.899999999999999" customHeight="1" x14ac:dyDescent="0.25">
      <c r="A1362" s="131" t="s">
        <v>156</v>
      </c>
      <c r="B1362" s="132" t="s">
        <v>156</v>
      </c>
      <c r="C1362" s="131" t="s">
        <v>156</v>
      </c>
      <c r="D1362" s="98" t="s">
        <v>156</v>
      </c>
      <c r="E1362" s="133">
        <v>4673</v>
      </c>
      <c r="F1362" s="134" t="s">
        <v>12</v>
      </c>
      <c r="G1362" s="135" t="s">
        <v>144</v>
      </c>
      <c r="H1362" s="140" t="s">
        <v>321</v>
      </c>
      <c r="I1362" s="147">
        <v>12</v>
      </c>
    </row>
    <row r="1363" spans="1:9" ht="16.899999999999999" customHeight="1" x14ac:dyDescent="0.25">
      <c r="A1363" s="131" t="s">
        <v>156</v>
      </c>
      <c r="B1363" s="132" t="s">
        <v>156</v>
      </c>
      <c r="C1363" s="131" t="s">
        <v>156</v>
      </c>
      <c r="D1363" s="98" t="s">
        <v>156</v>
      </c>
      <c r="E1363" s="133">
        <v>4674</v>
      </c>
      <c r="F1363" s="134" t="s">
        <v>13</v>
      </c>
      <c r="G1363" s="135" t="s">
        <v>144</v>
      </c>
      <c r="H1363" s="140" t="s">
        <v>321</v>
      </c>
      <c r="I1363" s="147">
        <v>12</v>
      </c>
    </row>
    <row r="1364" spans="1:9" ht="16.899999999999999" customHeight="1" x14ac:dyDescent="0.25">
      <c r="A1364" s="131" t="s">
        <v>156</v>
      </c>
      <c r="B1364" s="132" t="s">
        <v>156</v>
      </c>
      <c r="C1364" s="131" t="s">
        <v>156</v>
      </c>
      <c r="D1364" s="98" t="s">
        <v>156</v>
      </c>
      <c r="E1364" s="133">
        <v>4675</v>
      </c>
      <c r="F1364" s="134" t="s">
        <v>181</v>
      </c>
      <c r="G1364" s="135" t="s">
        <v>144</v>
      </c>
      <c r="H1364" s="140" t="s">
        <v>321</v>
      </c>
      <c r="I1364" s="147">
        <v>14</v>
      </c>
    </row>
    <row r="1365" spans="1:9" ht="16.899999999999999" customHeight="1" x14ac:dyDescent="0.25">
      <c r="A1365" s="131" t="s">
        <v>156</v>
      </c>
      <c r="B1365" s="132" t="s">
        <v>156</v>
      </c>
      <c r="C1365" s="131" t="s">
        <v>156</v>
      </c>
      <c r="D1365" s="98" t="s">
        <v>156</v>
      </c>
      <c r="E1365" s="133">
        <v>4676</v>
      </c>
      <c r="F1365" s="134" t="s">
        <v>14</v>
      </c>
      <c r="G1365" s="135" t="s">
        <v>144</v>
      </c>
      <c r="H1365" s="140" t="s">
        <v>321</v>
      </c>
      <c r="I1365" s="147">
        <v>22</v>
      </c>
    </row>
    <row r="1366" spans="1:9" ht="16.899999999999999" customHeight="1" x14ac:dyDescent="0.25">
      <c r="A1366" s="131" t="s">
        <v>156</v>
      </c>
      <c r="B1366" s="132" t="s">
        <v>156</v>
      </c>
      <c r="C1366" s="131" t="s">
        <v>156</v>
      </c>
      <c r="D1366" s="98" t="s">
        <v>156</v>
      </c>
      <c r="E1366" s="133">
        <v>4677</v>
      </c>
      <c r="F1366" s="134" t="s">
        <v>182</v>
      </c>
      <c r="G1366" s="135" t="s">
        <v>144</v>
      </c>
      <c r="H1366" s="140" t="s">
        <v>321</v>
      </c>
      <c r="I1366" s="147">
        <v>16</v>
      </c>
    </row>
    <row r="1367" spans="1:9" ht="16.899999999999999" customHeight="1" x14ac:dyDescent="0.25">
      <c r="A1367" s="131" t="s">
        <v>156</v>
      </c>
      <c r="B1367" s="132" t="s">
        <v>156</v>
      </c>
      <c r="C1367" s="131" t="s">
        <v>156</v>
      </c>
      <c r="D1367" s="98" t="s">
        <v>156</v>
      </c>
      <c r="E1367" s="133">
        <v>4678</v>
      </c>
      <c r="F1367" s="134" t="s">
        <v>15</v>
      </c>
      <c r="G1367" s="135" t="s">
        <v>144</v>
      </c>
      <c r="H1367" s="140" t="s">
        <v>321</v>
      </c>
      <c r="I1367" s="147">
        <v>14</v>
      </c>
    </row>
    <row r="1368" spans="1:9" ht="16.899999999999999" customHeight="1" x14ac:dyDescent="0.25">
      <c r="A1368" s="131" t="s">
        <v>156</v>
      </c>
      <c r="B1368" s="132" t="s">
        <v>156</v>
      </c>
      <c r="C1368" s="131" t="s">
        <v>156</v>
      </c>
      <c r="D1368" s="98" t="s">
        <v>156</v>
      </c>
      <c r="E1368" s="133">
        <v>4679</v>
      </c>
      <c r="F1368" s="134" t="s">
        <v>16</v>
      </c>
      <c r="G1368" s="135" t="s">
        <v>144</v>
      </c>
      <c r="H1368" s="140" t="s">
        <v>321</v>
      </c>
      <c r="I1368" s="147">
        <v>16</v>
      </c>
    </row>
    <row r="1369" spans="1:9" ht="16.899999999999999" customHeight="1" x14ac:dyDescent="0.25">
      <c r="A1369" s="131" t="s">
        <v>156</v>
      </c>
      <c r="B1369" s="132" t="s">
        <v>156</v>
      </c>
      <c r="C1369" s="131" t="s">
        <v>156</v>
      </c>
      <c r="D1369" s="98" t="s">
        <v>156</v>
      </c>
      <c r="E1369" s="133">
        <v>4680</v>
      </c>
      <c r="F1369" s="134" t="s">
        <v>17</v>
      </c>
      <c r="G1369" s="135" t="s">
        <v>144</v>
      </c>
      <c r="H1369" s="140" t="s">
        <v>321</v>
      </c>
      <c r="I1369" s="147">
        <v>23</v>
      </c>
    </row>
    <row r="1370" spans="1:9" ht="16.899999999999999" customHeight="1" x14ac:dyDescent="0.25">
      <c r="A1370" s="131" t="s">
        <v>156</v>
      </c>
      <c r="B1370" s="132" t="s">
        <v>156</v>
      </c>
      <c r="C1370" s="131" t="s">
        <v>156</v>
      </c>
      <c r="D1370" s="98" t="s">
        <v>156</v>
      </c>
      <c r="E1370" s="133">
        <v>7710</v>
      </c>
      <c r="F1370" s="134" t="s">
        <v>18</v>
      </c>
      <c r="G1370" s="135" t="s">
        <v>144</v>
      </c>
      <c r="H1370" s="140" t="s">
        <v>321</v>
      </c>
      <c r="I1370" s="147">
        <v>14</v>
      </c>
    </row>
    <row r="1371" spans="1:9" ht="16.899999999999999" customHeight="1" x14ac:dyDescent="0.25">
      <c r="A1371" s="131" t="s">
        <v>156</v>
      </c>
      <c r="B1371" s="132" t="s">
        <v>156</v>
      </c>
      <c r="C1371" s="131" t="s">
        <v>156</v>
      </c>
      <c r="D1371" s="98" t="s">
        <v>156</v>
      </c>
      <c r="E1371" s="133">
        <v>4681</v>
      </c>
      <c r="F1371" s="134" t="s">
        <v>19</v>
      </c>
      <c r="G1371" s="135" t="s">
        <v>144</v>
      </c>
      <c r="H1371" s="140" t="s">
        <v>321</v>
      </c>
      <c r="I1371" s="147">
        <v>26</v>
      </c>
    </row>
    <row r="1372" spans="1:9" ht="16.899999999999999" customHeight="1" x14ac:dyDescent="0.25">
      <c r="A1372" s="131" t="s">
        <v>156</v>
      </c>
      <c r="B1372" s="132" t="s">
        <v>156</v>
      </c>
      <c r="C1372" s="131" t="s">
        <v>156</v>
      </c>
      <c r="D1372" s="98" t="s">
        <v>156</v>
      </c>
      <c r="E1372" s="133">
        <v>6842</v>
      </c>
      <c r="F1372" s="134" t="s">
        <v>20</v>
      </c>
      <c r="G1372" s="135" t="s">
        <v>144</v>
      </c>
      <c r="H1372" s="140" t="s">
        <v>321</v>
      </c>
      <c r="I1372" s="147">
        <v>15</v>
      </c>
    </row>
    <row r="1373" spans="1:9" ht="16.899999999999999" customHeight="1" x14ac:dyDescent="0.25">
      <c r="A1373" s="131" t="s">
        <v>156</v>
      </c>
      <c r="B1373" s="132" t="s">
        <v>156</v>
      </c>
      <c r="C1373" s="131" t="s">
        <v>156</v>
      </c>
      <c r="D1373" s="98" t="s">
        <v>156</v>
      </c>
      <c r="E1373" s="133">
        <v>6926</v>
      </c>
      <c r="F1373" s="134" t="s">
        <v>21</v>
      </c>
      <c r="G1373" s="135" t="s">
        <v>144</v>
      </c>
      <c r="H1373" s="140" t="s">
        <v>321</v>
      </c>
      <c r="I1373" s="147">
        <v>6</v>
      </c>
    </row>
    <row r="1374" spans="1:9" ht="16.899999999999999" customHeight="1" x14ac:dyDescent="0.25">
      <c r="A1374" s="131" t="s">
        <v>156</v>
      </c>
      <c r="B1374" s="132" t="s">
        <v>156</v>
      </c>
      <c r="C1374" s="131" t="s">
        <v>156</v>
      </c>
      <c r="D1374" s="98" t="s">
        <v>156</v>
      </c>
      <c r="E1374" s="133">
        <v>6928</v>
      </c>
      <c r="F1374" s="134" t="s">
        <v>183</v>
      </c>
      <c r="G1374" s="135" t="s">
        <v>144</v>
      </c>
      <c r="H1374" s="140" t="s">
        <v>321</v>
      </c>
      <c r="I1374" s="147">
        <v>9</v>
      </c>
    </row>
    <row r="1375" spans="1:9" ht="16.899999999999999" customHeight="1" x14ac:dyDescent="0.25">
      <c r="A1375" s="131" t="s">
        <v>156</v>
      </c>
      <c r="B1375" s="132" t="s">
        <v>156</v>
      </c>
      <c r="C1375" s="131" t="s">
        <v>156</v>
      </c>
      <c r="D1375" s="98" t="s">
        <v>156</v>
      </c>
      <c r="E1375" s="133">
        <v>6955</v>
      </c>
      <c r="F1375" s="134" t="s">
        <v>22</v>
      </c>
      <c r="G1375" s="135" t="s">
        <v>144</v>
      </c>
      <c r="H1375" s="140" t="s">
        <v>321</v>
      </c>
      <c r="I1375" s="147">
        <v>11</v>
      </c>
    </row>
    <row r="1376" spans="1:9" ht="16.899999999999999" customHeight="1" x14ac:dyDescent="0.25">
      <c r="A1376" s="131" t="s">
        <v>156</v>
      </c>
      <c r="B1376" s="132" t="s">
        <v>156</v>
      </c>
      <c r="C1376" s="131" t="s">
        <v>156</v>
      </c>
      <c r="D1376" s="98" t="s">
        <v>156</v>
      </c>
      <c r="E1376" s="133">
        <v>6957</v>
      </c>
      <c r="F1376" s="134" t="s">
        <v>23</v>
      </c>
      <c r="G1376" s="135" t="s">
        <v>144</v>
      </c>
      <c r="H1376" s="140" t="s">
        <v>321</v>
      </c>
      <c r="I1376" s="147">
        <v>29</v>
      </c>
    </row>
    <row r="1377" spans="1:9" ht="16.899999999999999" customHeight="1" x14ac:dyDescent="0.25">
      <c r="A1377" s="131" t="s">
        <v>156</v>
      </c>
      <c r="B1377" s="132" t="s">
        <v>156</v>
      </c>
      <c r="C1377" s="131" t="s">
        <v>156</v>
      </c>
      <c r="D1377" s="98" t="s">
        <v>156</v>
      </c>
      <c r="E1377" s="133">
        <v>10880</v>
      </c>
      <c r="F1377" s="134" t="s">
        <v>24</v>
      </c>
      <c r="G1377" s="135" t="s">
        <v>144</v>
      </c>
      <c r="H1377" s="140" t="s">
        <v>321</v>
      </c>
      <c r="I1377" s="147">
        <v>6</v>
      </c>
    </row>
    <row r="1378" spans="1:9" ht="16.899999999999999" customHeight="1" x14ac:dyDescent="0.25">
      <c r="A1378" s="131" t="s">
        <v>156</v>
      </c>
      <c r="B1378" s="132" t="s">
        <v>156</v>
      </c>
      <c r="C1378" s="131" t="s">
        <v>156</v>
      </c>
      <c r="D1378" s="98" t="s">
        <v>156</v>
      </c>
      <c r="E1378" s="133">
        <v>10991</v>
      </c>
      <c r="F1378" s="134" t="s">
        <v>25</v>
      </c>
      <c r="G1378" s="135" t="s">
        <v>144</v>
      </c>
      <c r="H1378" s="140" t="s">
        <v>321</v>
      </c>
      <c r="I1378" s="147">
        <v>15</v>
      </c>
    </row>
    <row r="1379" spans="1:9" ht="16.899999999999999" customHeight="1" x14ac:dyDescent="0.25">
      <c r="A1379" s="131" t="s">
        <v>342</v>
      </c>
      <c r="B1379" s="132" t="s">
        <v>343</v>
      </c>
      <c r="C1379" s="131" t="s">
        <v>156</v>
      </c>
      <c r="D1379" s="98" t="s">
        <v>156</v>
      </c>
      <c r="E1379" s="133">
        <v>10929</v>
      </c>
      <c r="F1379" s="134" t="s">
        <v>353</v>
      </c>
      <c r="G1379" s="135" t="s">
        <v>144</v>
      </c>
      <c r="H1379" s="140" t="s">
        <v>321</v>
      </c>
      <c r="I1379" s="147">
        <v>16</v>
      </c>
    </row>
    <row r="1380" spans="1:9" ht="16.899999999999999" customHeight="1" x14ac:dyDescent="0.25">
      <c r="A1380" s="131" t="s">
        <v>342</v>
      </c>
      <c r="B1380" s="132" t="s">
        <v>343</v>
      </c>
      <c r="C1380" s="131" t="s">
        <v>156</v>
      </c>
      <c r="D1380" s="98" t="s">
        <v>156</v>
      </c>
      <c r="E1380" s="133">
        <v>32601</v>
      </c>
      <c r="F1380" s="134" t="s">
        <v>26</v>
      </c>
      <c r="G1380" s="135" t="s">
        <v>144</v>
      </c>
      <c r="H1380" s="140" t="s">
        <v>321</v>
      </c>
      <c r="I1380" s="147">
        <v>624</v>
      </c>
    </row>
    <row r="1381" spans="1:9" ht="16.899999999999999" customHeight="1" x14ac:dyDescent="0.25">
      <c r="A1381" s="131" t="s">
        <v>156</v>
      </c>
      <c r="B1381" s="132" t="s">
        <v>157</v>
      </c>
      <c r="C1381" s="131" t="s">
        <v>156</v>
      </c>
      <c r="D1381" s="98" t="s">
        <v>170</v>
      </c>
      <c r="E1381" s="133">
        <v>4750</v>
      </c>
      <c r="F1381" s="134" t="s">
        <v>27</v>
      </c>
      <c r="G1381" s="135" t="s">
        <v>144</v>
      </c>
      <c r="H1381" s="140" t="s">
        <v>321</v>
      </c>
      <c r="I1381" s="147">
        <v>47</v>
      </c>
    </row>
    <row r="1382" spans="1:9" ht="16.899999999999999" customHeight="1" x14ac:dyDescent="0.25">
      <c r="A1382" s="131" t="s">
        <v>156</v>
      </c>
      <c r="B1382" s="132" t="s">
        <v>157</v>
      </c>
      <c r="C1382" s="131" t="s">
        <v>156</v>
      </c>
      <c r="D1382" s="98" t="s">
        <v>170</v>
      </c>
      <c r="E1382" s="133">
        <v>4751</v>
      </c>
      <c r="F1382" s="134" t="s">
        <v>28</v>
      </c>
      <c r="G1382" s="135" t="s">
        <v>144</v>
      </c>
      <c r="H1382" s="140" t="s">
        <v>321</v>
      </c>
      <c r="I1382" s="147">
        <v>37</v>
      </c>
    </row>
    <row r="1383" spans="1:9" ht="16.899999999999999" customHeight="1" x14ac:dyDescent="0.25">
      <c r="A1383" s="131" t="s">
        <v>156</v>
      </c>
      <c r="B1383" s="132" t="s">
        <v>157</v>
      </c>
      <c r="C1383" s="131" t="s">
        <v>156</v>
      </c>
      <c r="D1383" s="98" t="s">
        <v>170</v>
      </c>
      <c r="E1383" s="133">
        <v>4752</v>
      </c>
      <c r="F1383" s="134" t="s">
        <v>29</v>
      </c>
      <c r="G1383" s="135" t="s">
        <v>144</v>
      </c>
      <c r="H1383" s="140" t="s">
        <v>321</v>
      </c>
      <c r="I1383" s="147">
        <v>27</v>
      </c>
    </row>
    <row r="1384" spans="1:9" ht="16.899999999999999" customHeight="1" x14ac:dyDescent="0.25">
      <c r="A1384" s="131" t="s">
        <v>156</v>
      </c>
      <c r="B1384" s="132" t="s">
        <v>157</v>
      </c>
      <c r="C1384" s="131" t="s">
        <v>156</v>
      </c>
      <c r="D1384" s="98" t="s">
        <v>170</v>
      </c>
      <c r="E1384" s="133">
        <v>4753</v>
      </c>
      <c r="F1384" s="134" t="s">
        <v>30</v>
      </c>
      <c r="G1384" s="135" t="s">
        <v>144</v>
      </c>
      <c r="H1384" s="140" t="s">
        <v>321</v>
      </c>
      <c r="I1384" s="147">
        <v>14</v>
      </c>
    </row>
    <row r="1385" spans="1:9" ht="16.899999999999999" customHeight="1" x14ac:dyDescent="0.25">
      <c r="A1385" s="131" t="s">
        <v>156</v>
      </c>
      <c r="B1385" s="132" t="s">
        <v>157</v>
      </c>
      <c r="C1385" s="131" t="s">
        <v>156</v>
      </c>
      <c r="D1385" s="98" t="s">
        <v>170</v>
      </c>
      <c r="E1385" s="133">
        <v>4754</v>
      </c>
      <c r="F1385" s="134" t="s">
        <v>125</v>
      </c>
      <c r="G1385" s="135" t="s">
        <v>144</v>
      </c>
      <c r="H1385" s="140" t="s">
        <v>321</v>
      </c>
      <c r="I1385" s="147">
        <v>14</v>
      </c>
    </row>
    <row r="1386" spans="1:9" ht="16.899999999999999" customHeight="1" x14ac:dyDescent="0.25">
      <c r="A1386" s="131" t="s">
        <v>156</v>
      </c>
      <c r="B1386" s="132" t="s">
        <v>158</v>
      </c>
      <c r="C1386" s="131" t="s">
        <v>156</v>
      </c>
      <c r="D1386" s="98" t="s">
        <v>171</v>
      </c>
      <c r="E1386" s="133">
        <v>4735</v>
      </c>
      <c r="F1386" s="134" t="s">
        <v>344</v>
      </c>
      <c r="G1386" s="135" t="s">
        <v>144</v>
      </c>
      <c r="H1386" s="140" t="s">
        <v>321</v>
      </c>
      <c r="I1386" s="147">
        <v>53</v>
      </c>
    </row>
    <row r="1387" spans="1:9" ht="16.899999999999999" customHeight="1" x14ac:dyDescent="0.25">
      <c r="A1387" s="131" t="s">
        <v>156</v>
      </c>
      <c r="B1387" s="132" t="s">
        <v>158</v>
      </c>
      <c r="C1387" s="131" t="s">
        <v>156</v>
      </c>
      <c r="D1387" s="98" t="s">
        <v>171</v>
      </c>
      <c r="E1387" s="133">
        <v>4736</v>
      </c>
      <c r="F1387" s="134" t="s">
        <v>31</v>
      </c>
      <c r="G1387" s="135" t="s">
        <v>144</v>
      </c>
      <c r="H1387" s="140" t="s">
        <v>321</v>
      </c>
      <c r="I1387" s="147">
        <v>26</v>
      </c>
    </row>
    <row r="1388" spans="1:9" ht="16.899999999999999" customHeight="1" x14ac:dyDescent="0.25">
      <c r="A1388" s="131" t="s">
        <v>156</v>
      </c>
      <c r="B1388" s="132" t="s">
        <v>158</v>
      </c>
      <c r="C1388" s="131" t="s">
        <v>156</v>
      </c>
      <c r="D1388" s="98" t="s">
        <v>171</v>
      </c>
      <c r="E1388" s="133">
        <v>4737</v>
      </c>
      <c r="F1388" s="134" t="s">
        <v>32</v>
      </c>
      <c r="G1388" s="135" t="s">
        <v>144</v>
      </c>
      <c r="H1388" s="140" t="s">
        <v>321</v>
      </c>
      <c r="I1388" s="147">
        <v>17</v>
      </c>
    </row>
    <row r="1389" spans="1:9" ht="16.899999999999999" customHeight="1" x14ac:dyDescent="0.25">
      <c r="A1389" s="131" t="s">
        <v>156</v>
      </c>
      <c r="B1389" s="132" t="s">
        <v>158</v>
      </c>
      <c r="C1389" s="131" t="s">
        <v>156</v>
      </c>
      <c r="D1389" s="98" t="s">
        <v>171</v>
      </c>
      <c r="E1389" s="133">
        <v>4738</v>
      </c>
      <c r="F1389" s="134" t="s">
        <v>33</v>
      </c>
      <c r="G1389" s="135" t="s">
        <v>144</v>
      </c>
      <c r="H1389" s="140" t="s">
        <v>321</v>
      </c>
      <c r="I1389" s="147">
        <v>18</v>
      </c>
    </row>
    <row r="1390" spans="1:9" ht="16.899999999999999" customHeight="1" x14ac:dyDescent="0.25">
      <c r="A1390" s="131" t="s">
        <v>156</v>
      </c>
      <c r="B1390" s="132" t="s">
        <v>158</v>
      </c>
      <c r="C1390" s="131" t="s">
        <v>156</v>
      </c>
      <c r="D1390" s="98" t="s">
        <v>171</v>
      </c>
      <c r="E1390" s="133">
        <v>12266</v>
      </c>
      <c r="F1390" s="134" t="s">
        <v>34</v>
      </c>
      <c r="G1390" s="135" t="s">
        <v>144</v>
      </c>
      <c r="H1390" s="140" t="s">
        <v>321</v>
      </c>
      <c r="I1390" s="147">
        <v>14</v>
      </c>
    </row>
    <row r="1391" spans="1:9" ht="16.899999999999999" customHeight="1" x14ac:dyDescent="0.25">
      <c r="A1391" s="131" t="s">
        <v>156</v>
      </c>
      <c r="B1391" s="132" t="s">
        <v>159</v>
      </c>
      <c r="C1391" s="131" t="s">
        <v>156</v>
      </c>
      <c r="D1391" s="98" t="s">
        <v>159</v>
      </c>
      <c r="E1391" s="133">
        <v>4755</v>
      </c>
      <c r="F1391" s="134" t="s">
        <v>35</v>
      </c>
      <c r="G1391" s="135" t="s">
        <v>144</v>
      </c>
      <c r="H1391" s="140" t="s">
        <v>321</v>
      </c>
      <c r="I1391" s="147">
        <v>46</v>
      </c>
    </row>
    <row r="1392" spans="1:9" ht="16.899999999999999" customHeight="1" x14ac:dyDescent="0.25">
      <c r="A1392" s="131" t="s">
        <v>156</v>
      </c>
      <c r="B1392" s="132" t="s">
        <v>159</v>
      </c>
      <c r="C1392" s="131" t="s">
        <v>156</v>
      </c>
      <c r="D1392" s="98" t="s">
        <v>159</v>
      </c>
      <c r="E1392" s="133">
        <v>4756</v>
      </c>
      <c r="F1392" s="134" t="s">
        <v>36</v>
      </c>
      <c r="G1392" s="135" t="s">
        <v>144</v>
      </c>
      <c r="H1392" s="140" t="s">
        <v>321</v>
      </c>
      <c r="I1392" s="147">
        <v>13</v>
      </c>
    </row>
    <row r="1393" spans="1:9" ht="16.899999999999999" customHeight="1" x14ac:dyDescent="0.25">
      <c r="A1393" s="131" t="s">
        <v>156</v>
      </c>
      <c r="B1393" s="132" t="s">
        <v>159</v>
      </c>
      <c r="C1393" s="131" t="s">
        <v>156</v>
      </c>
      <c r="D1393" s="98" t="s">
        <v>159</v>
      </c>
      <c r="E1393" s="133">
        <v>4757</v>
      </c>
      <c r="F1393" s="134" t="s">
        <v>37</v>
      </c>
      <c r="G1393" s="135" t="s">
        <v>144</v>
      </c>
      <c r="H1393" s="140" t="s">
        <v>321</v>
      </c>
      <c r="I1393" s="147">
        <v>17</v>
      </c>
    </row>
    <row r="1394" spans="1:9" ht="16.899999999999999" customHeight="1" x14ac:dyDescent="0.25">
      <c r="A1394" s="131" t="s">
        <v>156</v>
      </c>
      <c r="B1394" s="132" t="s">
        <v>159</v>
      </c>
      <c r="C1394" s="131" t="s">
        <v>156</v>
      </c>
      <c r="D1394" s="98" t="s">
        <v>159</v>
      </c>
      <c r="E1394" s="133">
        <v>4758</v>
      </c>
      <c r="F1394" s="134" t="s">
        <v>38</v>
      </c>
      <c r="G1394" s="135" t="s">
        <v>144</v>
      </c>
      <c r="H1394" s="140" t="s">
        <v>321</v>
      </c>
      <c r="I1394" s="147">
        <v>26</v>
      </c>
    </row>
    <row r="1395" spans="1:9" ht="16.899999999999999" customHeight="1" x14ac:dyDescent="0.25">
      <c r="A1395" s="131" t="s">
        <v>156</v>
      </c>
      <c r="B1395" s="132" t="s">
        <v>159</v>
      </c>
      <c r="C1395" s="131" t="s">
        <v>156</v>
      </c>
      <c r="D1395" s="98" t="s">
        <v>159</v>
      </c>
      <c r="E1395" s="133">
        <v>7033</v>
      </c>
      <c r="F1395" s="134" t="s">
        <v>39</v>
      </c>
      <c r="G1395" s="135" t="s">
        <v>144</v>
      </c>
      <c r="H1395" s="140" t="s">
        <v>321</v>
      </c>
      <c r="I1395" s="147">
        <v>12</v>
      </c>
    </row>
    <row r="1396" spans="1:9" ht="16.899999999999999" customHeight="1" x14ac:dyDescent="0.25">
      <c r="A1396" s="131" t="s">
        <v>156</v>
      </c>
      <c r="B1396" s="132" t="s">
        <v>159</v>
      </c>
      <c r="C1396" s="131" t="s">
        <v>156</v>
      </c>
      <c r="D1396" s="98" t="s">
        <v>159</v>
      </c>
      <c r="E1396" s="133">
        <v>7118</v>
      </c>
      <c r="F1396" s="134" t="s">
        <v>40</v>
      </c>
      <c r="G1396" s="135" t="s">
        <v>144</v>
      </c>
      <c r="H1396" s="140" t="s">
        <v>321</v>
      </c>
      <c r="I1396" s="147">
        <v>7</v>
      </c>
    </row>
    <row r="1397" spans="1:9" ht="16.899999999999999" customHeight="1" x14ac:dyDescent="0.25">
      <c r="A1397" s="131" t="s">
        <v>156</v>
      </c>
      <c r="B1397" s="132" t="s">
        <v>160</v>
      </c>
      <c r="C1397" s="131" t="s">
        <v>156</v>
      </c>
      <c r="D1397" s="98" t="s">
        <v>160</v>
      </c>
      <c r="E1397" s="133">
        <v>4701</v>
      </c>
      <c r="F1397" s="134" t="s">
        <v>184</v>
      </c>
      <c r="G1397" s="135" t="s">
        <v>144</v>
      </c>
      <c r="H1397" s="140" t="s">
        <v>321</v>
      </c>
      <c r="I1397" s="147">
        <v>45</v>
      </c>
    </row>
    <row r="1398" spans="1:9" ht="16.899999999999999" customHeight="1" x14ac:dyDescent="0.25">
      <c r="A1398" s="131" t="s">
        <v>156</v>
      </c>
      <c r="B1398" s="132" t="s">
        <v>160</v>
      </c>
      <c r="C1398" s="131" t="s">
        <v>156</v>
      </c>
      <c r="D1398" s="98" t="s">
        <v>160</v>
      </c>
      <c r="E1398" s="133">
        <v>4702</v>
      </c>
      <c r="F1398" s="134" t="s">
        <v>185</v>
      </c>
      <c r="G1398" s="135" t="s">
        <v>144</v>
      </c>
      <c r="H1398" s="140" t="s">
        <v>321</v>
      </c>
      <c r="I1398" s="147">
        <v>17</v>
      </c>
    </row>
    <row r="1399" spans="1:9" ht="16.899999999999999" customHeight="1" x14ac:dyDescent="0.25">
      <c r="A1399" s="131" t="s">
        <v>156</v>
      </c>
      <c r="B1399" s="132" t="s">
        <v>160</v>
      </c>
      <c r="C1399" s="131" t="s">
        <v>156</v>
      </c>
      <c r="D1399" s="98" t="s">
        <v>160</v>
      </c>
      <c r="E1399" s="133">
        <v>4703</v>
      </c>
      <c r="F1399" s="134" t="s">
        <v>41</v>
      </c>
      <c r="G1399" s="135" t="s">
        <v>144</v>
      </c>
      <c r="H1399" s="140" t="s">
        <v>321</v>
      </c>
      <c r="I1399" s="147">
        <v>22</v>
      </c>
    </row>
    <row r="1400" spans="1:9" ht="16.899999999999999" customHeight="1" x14ac:dyDescent="0.25">
      <c r="A1400" s="131" t="s">
        <v>156</v>
      </c>
      <c r="B1400" s="132" t="s">
        <v>160</v>
      </c>
      <c r="C1400" s="131" t="s">
        <v>156</v>
      </c>
      <c r="D1400" s="98" t="s">
        <v>160</v>
      </c>
      <c r="E1400" s="133">
        <v>7091</v>
      </c>
      <c r="F1400" s="134" t="s">
        <v>42</v>
      </c>
      <c r="G1400" s="135" t="s">
        <v>144</v>
      </c>
      <c r="H1400" s="140" t="s">
        <v>321</v>
      </c>
      <c r="I1400" s="147">
        <v>9</v>
      </c>
    </row>
    <row r="1401" spans="1:9" ht="16.899999999999999" customHeight="1" x14ac:dyDescent="0.25">
      <c r="A1401" s="131" t="s">
        <v>156</v>
      </c>
      <c r="B1401" s="132" t="s">
        <v>158</v>
      </c>
      <c r="C1401" s="131" t="s">
        <v>156</v>
      </c>
      <c r="D1401" s="98" t="s">
        <v>158</v>
      </c>
      <c r="E1401" s="133">
        <v>4739</v>
      </c>
      <c r="F1401" s="134" t="s">
        <v>43</v>
      </c>
      <c r="G1401" s="135" t="s">
        <v>144</v>
      </c>
      <c r="H1401" s="140" t="s">
        <v>321</v>
      </c>
      <c r="I1401" s="147">
        <v>70</v>
      </c>
    </row>
    <row r="1402" spans="1:9" ht="16.899999999999999" customHeight="1" x14ac:dyDescent="0.25">
      <c r="A1402" s="131" t="s">
        <v>156</v>
      </c>
      <c r="B1402" s="132" t="s">
        <v>158</v>
      </c>
      <c r="C1402" s="131" t="s">
        <v>156</v>
      </c>
      <c r="D1402" s="98" t="s">
        <v>158</v>
      </c>
      <c r="E1402" s="133">
        <v>4740</v>
      </c>
      <c r="F1402" s="134" t="s">
        <v>44</v>
      </c>
      <c r="G1402" s="135" t="s">
        <v>144</v>
      </c>
      <c r="H1402" s="140" t="s">
        <v>321</v>
      </c>
      <c r="I1402" s="147">
        <v>19</v>
      </c>
    </row>
    <row r="1403" spans="1:9" ht="16.899999999999999" customHeight="1" x14ac:dyDescent="0.25">
      <c r="A1403" s="131" t="s">
        <v>156</v>
      </c>
      <c r="B1403" s="132" t="s">
        <v>158</v>
      </c>
      <c r="C1403" s="131" t="s">
        <v>156</v>
      </c>
      <c r="D1403" s="98" t="s">
        <v>158</v>
      </c>
      <c r="E1403" s="133">
        <v>4741</v>
      </c>
      <c r="F1403" s="134" t="s">
        <v>45</v>
      </c>
      <c r="G1403" s="135" t="s">
        <v>144</v>
      </c>
      <c r="H1403" s="140" t="s">
        <v>321</v>
      </c>
      <c r="I1403" s="147">
        <v>39</v>
      </c>
    </row>
    <row r="1404" spans="1:9" ht="16.899999999999999" customHeight="1" x14ac:dyDescent="0.25">
      <c r="A1404" s="131" t="s">
        <v>156</v>
      </c>
      <c r="B1404" s="132" t="s">
        <v>158</v>
      </c>
      <c r="C1404" s="131" t="s">
        <v>156</v>
      </c>
      <c r="D1404" s="98" t="s">
        <v>158</v>
      </c>
      <c r="E1404" s="133">
        <v>7123</v>
      </c>
      <c r="F1404" s="134" t="s">
        <v>46</v>
      </c>
      <c r="G1404" s="135" t="s">
        <v>144</v>
      </c>
      <c r="H1404" s="140" t="s">
        <v>321</v>
      </c>
      <c r="I1404" s="147">
        <v>8</v>
      </c>
    </row>
    <row r="1405" spans="1:9" ht="16.899999999999999" customHeight="1" x14ac:dyDescent="0.25">
      <c r="A1405" s="131" t="s">
        <v>156</v>
      </c>
      <c r="B1405" s="132" t="s">
        <v>161</v>
      </c>
      <c r="C1405" s="131" t="s">
        <v>156</v>
      </c>
      <c r="D1405" s="98" t="s">
        <v>161</v>
      </c>
      <c r="E1405" s="133">
        <v>4695</v>
      </c>
      <c r="F1405" s="134" t="s">
        <v>47</v>
      </c>
      <c r="G1405" s="135" t="s">
        <v>144</v>
      </c>
      <c r="H1405" s="140" t="s">
        <v>321</v>
      </c>
      <c r="I1405" s="147">
        <v>102</v>
      </c>
    </row>
    <row r="1406" spans="1:9" ht="16.899999999999999" customHeight="1" x14ac:dyDescent="0.25">
      <c r="A1406" s="131" t="s">
        <v>156</v>
      </c>
      <c r="B1406" s="132" t="s">
        <v>161</v>
      </c>
      <c r="C1406" s="131" t="s">
        <v>156</v>
      </c>
      <c r="D1406" s="98" t="s">
        <v>161</v>
      </c>
      <c r="E1406" s="133">
        <v>4696</v>
      </c>
      <c r="F1406" s="134" t="s">
        <v>48</v>
      </c>
      <c r="G1406" s="135" t="s">
        <v>144</v>
      </c>
      <c r="H1406" s="140" t="s">
        <v>321</v>
      </c>
      <c r="I1406" s="147">
        <v>8</v>
      </c>
    </row>
    <row r="1407" spans="1:9" ht="16.899999999999999" customHeight="1" x14ac:dyDescent="0.25">
      <c r="A1407" s="131" t="s">
        <v>156</v>
      </c>
      <c r="B1407" s="132" t="s">
        <v>161</v>
      </c>
      <c r="C1407" s="131" t="s">
        <v>156</v>
      </c>
      <c r="D1407" s="98" t="s">
        <v>161</v>
      </c>
      <c r="E1407" s="133">
        <v>4697</v>
      </c>
      <c r="F1407" s="134" t="s">
        <v>49</v>
      </c>
      <c r="G1407" s="135" t="s">
        <v>144</v>
      </c>
      <c r="H1407" s="140" t="s">
        <v>321</v>
      </c>
      <c r="I1407" s="147">
        <v>11</v>
      </c>
    </row>
    <row r="1408" spans="1:9" ht="16.899999999999999" customHeight="1" x14ac:dyDescent="0.25">
      <c r="A1408" s="131" t="s">
        <v>156</v>
      </c>
      <c r="B1408" s="132" t="s">
        <v>161</v>
      </c>
      <c r="C1408" s="131" t="s">
        <v>156</v>
      </c>
      <c r="D1408" s="98" t="s">
        <v>161</v>
      </c>
      <c r="E1408" s="133">
        <v>4698</v>
      </c>
      <c r="F1408" s="134" t="s">
        <v>50</v>
      </c>
      <c r="G1408" s="135" t="s">
        <v>144</v>
      </c>
      <c r="H1408" s="140" t="s">
        <v>321</v>
      </c>
      <c r="I1408" s="147">
        <v>19</v>
      </c>
    </row>
    <row r="1409" spans="1:9" ht="16.899999999999999" customHeight="1" x14ac:dyDescent="0.25">
      <c r="A1409" s="131" t="s">
        <v>156</v>
      </c>
      <c r="B1409" s="132" t="s">
        <v>161</v>
      </c>
      <c r="C1409" s="131" t="s">
        <v>156</v>
      </c>
      <c r="D1409" s="98" t="s">
        <v>161</v>
      </c>
      <c r="E1409" s="133">
        <v>4699</v>
      </c>
      <c r="F1409" s="134" t="s">
        <v>51</v>
      </c>
      <c r="G1409" s="135" t="s">
        <v>144</v>
      </c>
      <c r="H1409" s="140" t="s">
        <v>321</v>
      </c>
      <c r="I1409" s="147">
        <v>21</v>
      </c>
    </row>
    <row r="1410" spans="1:9" ht="16.899999999999999" customHeight="1" x14ac:dyDescent="0.25">
      <c r="A1410" s="131" t="s">
        <v>156</v>
      </c>
      <c r="B1410" s="132" t="s">
        <v>161</v>
      </c>
      <c r="C1410" s="131" t="s">
        <v>156</v>
      </c>
      <c r="D1410" s="98" t="s">
        <v>161</v>
      </c>
      <c r="E1410" s="133">
        <v>4700</v>
      </c>
      <c r="F1410" s="134" t="s">
        <v>52</v>
      </c>
      <c r="G1410" s="135" t="s">
        <v>144</v>
      </c>
      <c r="H1410" s="140" t="s">
        <v>321</v>
      </c>
      <c r="I1410" s="147">
        <v>15</v>
      </c>
    </row>
    <row r="1411" spans="1:9" ht="16.899999999999999" customHeight="1" x14ac:dyDescent="0.25">
      <c r="A1411" s="131" t="s">
        <v>156</v>
      </c>
      <c r="B1411" s="132" t="s">
        <v>161</v>
      </c>
      <c r="C1411" s="131" t="s">
        <v>156</v>
      </c>
      <c r="D1411" s="98" t="s">
        <v>161</v>
      </c>
      <c r="E1411" s="133">
        <v>7088</v>
      </c>
      <c r="F1411" s="134" t="s">
        <v>53</v>
      </c>
      <c r="G1411" s="135" t="s">
        <v>144</v>
      </c>
      <c r="H1411" s="140" t="s">
        <v>321</v>
      </c>
      <c r="I1411" s="147">
        <v>9</v>
      </c>
    </row>
    <row r="1412" spans="1:9" ht="16.899999999999999" customHeight="1" x14ac:dyDescent="0.25">
      <c r="A1412" s="131" t="s">
        <v>156</v>
      </c>
      <c r="B1412" s="132" t="s">
        <v>161</v>
      </c>
      <c r="C1412" s="131" t="s">
        <v>156</v>
      </c>
      <c r="D1412" s="98" t="s">
        <v>161</v>
      </c>
      <c r="E1412" s="133">
        <v>10878</v>
      </c>
      <c r="F1412" s="134" t="s">
        <v>54</v>
      </c>
      <c r="G1412" s="135" t="s">
        <v>144</v>
      </c>
      <c r="H1412" s="140" t="s">
        <v>321</v>
      </c>
      <c r="I1412" s="147">
        <v>17</v>
      </c>
    </row>
    <row r="1413" spans="1:9" ht="16.899999999999999" customHeight="1" x14ac:dyDescent="0.25">
      <c r="A1413" s="131" t="s">
        <v>156</v>
      </c>
      <c r="B1413" s="132" t="s">
        <v>162</v>
      </c>
      <c r="C1413" s="131" t="s">
        <v>156</v>
      </c>
      <c r="D1413" s="98" t="s">
        <v>162</v>
      </c>
      <c r="E1413" s="133">
        <v>4759</v>
      </c>
      <c r="F1413" s="134" t="s">
        <v>55</v>
      </c>
      <c r="G1413" s="135" t="s">
        <v>144</v>
      </c>
      <c r="H1413" s="140" t="s">
        <v>321</v>
      </c>
      <c r="I1413" s="147">
        <v>109</v>
      </c>
    </row>
    <row r="1414" spans="1:9" ht="16.899999999999999" customHeight="1" x14ac:dyDescent="0.25">
      <c r="A1414" s="131" t="s">
        <v>156</v>
      </c>
      <c r="B1414" s="132" t="s">
        <v>162</v>
      </c>
      <c r="C1414" s="131" t="s">
        <v>156</v>
      </c>
      <c r="D1414" s="98" t="s">
        <v>162</v>
      </c>
      <c r="E1414" s="133">
        <v>4760</v>
      </c>
      <c r="F1414" s="134" t="s">
        <v>56</v>
      </c>
      <c r="G1414" s="135" t="s">
        <v>144</v>
      </c>
      <c r="H1414" s="140" t="s">
        <v>321</v>
      </c>
      <c r="I1414" s="147">
        <v>39</v>
      </c>
    </row>
    <row r="1415" spans="1:9" ht="16.899999999999999" customHeight="1" x14ac:dyDescent="0.25">
      <c r="A1415" s="131" t="s">
        <v>156</v>
      </c>
      <c r="B1415" s="132" t="s">
        <v>162</v>
      </c>
      <c r="C1415" s="131" t="s">
        <v>156</v>
      </c>
      <c r="D1415" s="98" t="s">
        <v>162</v>
      </c>
      <c r="E1415" s="133">
        <v>4761</v>
      </c>
      <c r="F1415" s="134" t="s">
        <v>57</v>
      </c>
      <c r="G1415" s="135" t="s">
        <v>144</v>
      </c>
      <c r="H1415" s="140" t="s">
        <v>321</v>
      </c>
      <c r="I1415" s="147">
        <v>41</v>
      </c>
    </row>
    <row r="1416" spans="1:9" ht="16.899999999999999" customHeight="1" x14ac:dyDescent="0.25">
      <c r="A1416" s="131" t="s">
        <v>156</v>
      </c>
      <c r="B1416" s="132" t="s">
        <v>162</v>
      </c>
      <c r="C1416" s="131" t="s">
        <v>156</v>
      </c>
      <c r="D1416" s="98" t="s">
        <v>162</v>
      </c>
      <c r="E1416" s="133">
        <v>4762</v>
      </c>
      <c r="F1416" s="134" t="s">
        <v>58</v>
      </c>
      <c r="G1416" s="135" t="s">
        <v>144</v>
      </c>
      <c r="H1416" s="140" t="s">
        <v>321</v>
      </c>
      <c r="I1416" s="147">
        <v>27</v>
      </c>
    </row>
    <row r="1417" spans="1:9" ht="16.899999999999999" customHeight="1" x14ac:dyDescent="0.25">
      <c r="A1417" s="131" t="s">
        <v>156</v>
      </c>
      <c r="B1417" s="132" t="s">
        <v>162</v>
      </c>
      <c r="C1417" s="131" t="s">
        <v>156</v>
      </c>
      <c r="D1417" s="98" t="s">
        <v>162</v>
      </c>
      <c r="E1417" s="133">
        <v>6813</v>
      </c>
      <c r="F1417" s="134" t="s">
        <v>59</v>
      </c>
      <c r="G1417" s="135" t="s">
        <v>144</v>
      </c>
      <c r="H1417" s="140" t="s">
        <v>321</v>
      </c>
      <c r="I1417" s="147">
        <v>18</v>
      </c>
    </row>
    <row r="1418" spans="1:9" ht="16.899999999999999" customHeight="1" x14ac:dyDescent="0.25">
      <c r="A1418" s="131" t="s">
        <v>156</v>
      </c>
      <c r="B1418" s="132" t="s">
        <v>162</v>
      </c>
      <c r="C1418" s="131" t="s">
        <v>156</v>
      </c>
      <c r="D1418" s="98" t="s">
        <v>162</v>
      </c>
      <c r="E1418" s="133">
        <v>6956</v>
      </c>
      <c r="F1418" s="134" t="s">
        <v>60</v>
      </c>
      <c r="G1418" s="135" t="s">
        <v>144</v>
      </c>
      <c r="H1418" s="140" t="s">
        <v>321</v>
      </c>
      <c r="I1418" s="147">
        <v>33</v>
      </c>
    </row>
    <row r="1419" spans="1:9" ht="16.899999999999999" customHeight="1" x14ac:dyDescent="0.25">
      <c r="A1419" s="131" t="s">
        <v>156</v>
      </c>
      <c r="B1419" s="132" t="s">
        <v>162</v>
      </c>
      <c r="C1419" s="131" t="s">
        <v>156</v>
      </c>
      <c r="D1419" s="98" t="s">
        <v>162</v>
      </c>
      <c r="E1419" s="133">
        <v>7087</v>
      </c>
      <c r="F1419" s="134" t="s">
        <v>61</v>
      </c>
      <c r="G1419" s="135" t="s">
        <v>144</v>
      </c>
      <c r="H1419" s="140" t="s">
        <v>321</v>
      </c>
      <c r="I1419" s="147">
        <v>15</v>
      </c>
    </row>
    <row r="1420" spans="1:9" ht="16.899999999999999" customHeight="1" x14ac:dyDescent="0.25">
      <c r="A1420" s="131" t="s">
        <v>156</v>
      </c>
      <c r="B1420" s="132" t="s">
        <v>163</v>
      </c>
      <c r="C1420" s="131" t="s">
        <v>156</v>
      </c>
      <c r="D1420" s="98" t="s">
        <v>163</v>
      </c>
      <c r="E1420" s="133">
        <v>4704</v>
      </c>
      <c r="F1420" s="134" t="s">
        <v>62</v>
      </c>
      <c r="G1420" s="135" t="s">
        <v>144</v>
      </c>
      <c r="H1420" s="140" t="s">
        <v>321</v>
      </c>
      <c r="I1420" s="147">
        <v>102</v>
      </c>
    </row>
    <row r="1421" spans="1:9" ht="16.899999999999999" customHeight="1" x14ac:dyDescent="0.25">
      <c r="A1421" s="131" t="s">
        <v>156</v>
      </c>
      <c r="B1421" s="132" t="s">
        <v>163</v>
      </c>
      <c r="C1421" s="131" t="s">
        <v>156</v>
      </c>
      <c r="D1421" s="98" t="s">
        <v>163</v>
      </c>
      <c r="E1421" s="133">
        <v>4705</v>
      </c>
      <c r="F1421" s="134" t="s">
        <v>63</v>
      </c>
      <c r="G1421" s="135" t="s">
        <v>144</v>
      </c>
      <c r="H1421" s="140" t="s">
        <v>321</v>
      </c>
      <c r="I1421" s="147">
        <v>39</v>
      </c>
    </row>
    <row r="1422" spans="1:9" ht="16.899999999999999" customHeight="1" x14ac:dyDescent="0.25">
      <c r="A1422" s="131" t="s">
        <v>156</v>
      </c>
      <c r="B1422" s="132" t="s">
        <v>163</v>
      </c>
      <c r="C1422" s="131" t="s">
        <v>156</v>
      </c>
      <c r="D1422" s="98" t="s">
        <v>163</v>
      </c>
      <c r="E1422" s="133">
        <v>4706</v>
      </c>
      <c r="F1422" s="134" t="s">
        <v>64</v>
      </c>
      <c r="G1422" s="135" t="s">
        <v>144</v>
      </c>
      <c r="H1422" s="140" t="s">
        <v>321</v>
      </c>
      <c r="I1422" s="147">
        <v>26</v>
      </c>
    </row>
    <row r="1423" spans="1:9" ht="16.899999999999999" customHeight="1" x14ac:dyDescent="0.25">
      <c r="A1423" s="131" t="s">
        <v>156</v>
      </c>
      <c r="B1423" s="132" t="s">
        <v>163</v>
      </c>
      <c r="C1423" s="131" t="s">
        <v>156</v>
      </c>
      <c r="D1423" s="98" t="s">
        <v>163</v>
      </c>
      <c r="E1423" s="133">
        <v>4707</v>
      </c>
      <c r="F1423" s="134" t="s">
        <v>65</v>
      </c>
      <c r="G1423" s="135" t="s">
        <v>144</v>
      </c>
      <c r="H1423" s="140" t="s">
        <v>321</v>
      </c>
      <c r="I1423" s="147">
        <v>12</v>
      </c>
    </row>
    <row r="1424" spans="1:9" ht="16.899999999999999" customHeight="1" x14ac:dyDescent="0.25">
      <c r="A1424" s="131" t="s">
        <v>156</v>
      </c>
      <c r="B1424" s="132" t="s">
        <v>163</v>
      </c>
      <c r="C1424" s="131" t="s">
        <v>156</v>
      </c>
      <c r="D1424" s="98" t="s">
        <v>163</v>
      </c>
      <c r="E1424" s="133">
        <v>4708</v>
      </c>
      <c r="F1424" s="134" t="s">
        <v>66</v>
      </c>
      <c r="G1424" s="135" t="s">
        <v>144</v>
      </c>
      <c r="H1424" s="140" t="s">
        <v>321</v>
      </c>
      <c r="I1424" s="147">
        <v>39</v>
      </c>
    </row>
    <row r="1425" spans="1:9" ht="16.899999999999999" customHeight="1" x14ac:dyDescent="0.25">
      <c r="A1425" s="131" t="s">
        <v>156</v>
      </c>
      <c r="B1425" s="132" t="s">
        <v>163</v>
      </c>
      <c r="C1425" s="131" t="s">
        <v>156</v>
      </c>
      <c r="D1425" s="98" t="s">
        <v>163</v>
      </c>
      <c r="E1425" s="133">
        <v>4709</v>
      </c>
      <c r="F1425" s="134" t="s">
        <v>67</v>
      </c>
      <c r="G1425" s="135" t="s">
        <v>144</v>
      </c>
      <c r="H1425" s="140" t="s">
        <v>321</v>
      </c>
      <c r="I1425" s="147">
        <v>19</v>
      </c>
    </row>
    <row r="1426" spans="1:9" ht="16.899999999999999" customHeight="1" x14ac:dyDescent="0.25">
      <c r="A1426" s="131" t="s">
        <v>156</v>
      </c>
      <c r="B1426" s="132" t="s">
        <v>163</v>
      </c>
      <c r="C1426" s="131" t="s">
        <v>156</v>
      </c>
      <c r="D1426" s="98" t="s">
        <v>163</v>
      </c>
      <c r="E1426" s="133">
        <v>7137</v>
      </c>
      <c r="F1426" s="134" t="s">
        <v>68</v>
      </c>
      <c r="G1426" s="135" t="s">
        <v>144</v>
      </c>
      <c r="H1426" s="140" t="s">
        <v>321</v>
      </c>
      <c r="I1426" s="147">
        <v>21</v>
      </c>
    </row>
    <row r="1427" spans="1:9" ht="16.899999999999999" customHeight="1" x14ac:dyDescent="0.25">
      <c r="A1427" s="131" t="s">
        <v>156</v>
      </c>
      <c r="B1427" s="132" t="s">
        <v>163</v>
      </c>
      <c r="C1427" s="131" t="s">
        <v>156</v>
      </c>
      <c r="D1427" s="98" t="s">
        <v>163</v>
      </c>
      <c r="E1427" s="133">
        <v>11328</v>
      </c>
      <c r="F1427" s="134" t="s">
        <v>69</v>
      </c>
      <c r="G1427" s="135" t="s">
        <v>144</v>
      </c>
      <c r="H1427" s="140" t="s">
        <v>321</v>
      </c>
      <c r="I1427" s="147">
        <v>15</v>
      </c>
    </row>
    <row r="1428" spans="1:9" ht="16.899999999999999" customHeight="1" x14ac:dyDescent="0.25">
      <c r="A1428" s="131" t="s">
        <v>156</v>
      </c>
      <c r="B1428" s="132" t="s">
        <v>163</v>
      </c>
      <c r="C1428" s="131" t="s">
        <v>156</v>
      </c>
      <c r="D1428" s="98" t="s">
        <v>163</v>
      </c>
      <c r="E1428" s="133">
        <v>31638</v>
      </c>
      <c r="F1428" s="134" t="s">
        <v>314</v>
      </c>
      <c r="G1428" s="135" t="s">
        <v>144</v>
      </c>
      <c r="H1428" s="140" t="s">
        <v>321</v>
      </c>
      <c r="I1428" s="147">
        <v>19</v>
      </c>
    </row>
    <row r="1429" spans="1:9" ht="16.899999999999999" customHeight="1" x14ac:dyDescent="0.25">
      <c r="A1429" s="131" t="s">
        <v>156</v>
      </c>
      <c r="B1429" s="132" t="s">
        <v>164</v>
      </c>
      <c r="C1429" s="131" t="s">
        <v>156</v>
      </c>
      <c r="D1429" s="98" t="s">
        <v>164</v>
      </c>
      <c r="E1429" s="133">
        <v>4682</v>
      </c>
      <c r="F1429" s="134" t="s">
        <v>70</v>
      </c>
      <c r="G1429" s="135" t="s">
        <v>144</v>
      </c>
      <c r="H1429" s="140" t="s">
        <v>321</v>
      </c>
      <c r="I1429" s="147">
        <v>144</v>
      </c>
    </row>
    <row r="1430" spans="1:9" ht="16.899999999999999" customHeight="1" x14ac:dyDescent="0.25">
      <c r="A1430" s="131" t="s">
        <v>156</v>
      </c>
      <c r="B1430" s="132" t="s">
        <v>164</v>
      </c>
      <c r="C1430" s="131" t="s">
        <v>156</v>
      </c>
      <c r="D1430" s="98" t="s">
        <v>164</v>
      </c>
      <c r="E1430" s="133">
        <v>4683</v>
      </c>
      <c r="F1430" s="134" t="s">
        <v>276</v>
      </c>
      <c r="G1430" s="135" t="s">
        <v>144</v>
      </c>
      <c r="H1430" s="140" t="s">
        <v>321</v>
      </c>
      <c r="I1430" s="147">
        <v>30</v>
      </c>
    </row>
    <row r="1431" spans="1:9" ht="16.899999999999999" customHeight="1" x14ac:dyDescent="0.25">
      <c r="A1431" s="131" t="s">
        <v>156</v>
      </c>
      <c r="B1431" s="132" t="s">
        <v>164</v>
      </c>
      <c r="C1431" s="131" t="s">
        <v>156</v>
      </c>
      <c r="D1431" s="98" t="s">
        <v>164</v>
      </c>
      <c r="E1431" s="133">
        <v>4684</v>
      </c>
      <c r="F1431" s="134" t="s">
        <v>71</v>
      </c>
      <c r="G1431" s="135" t="s">
        <v>144</v>
      </c>
      <c r="H1431" s="140" t="s">
        <v>321</v>
      </c>
      <c r="I1431" s="147">
        <v>13</v>
      </c>
    </row>
    <row r="1432" spans="1:9" ht="16.899999999999999" customHeight="1" x14ac:dyDescent="0.25">
      <c r="A1432" s="131" t="s">
        <v>156</v>
      </c>
      <c r="B1432" s="132" t="s">
        <v>164</v>
      </c>
      <c r="C1432" s="131" t="s">
        <v>156</v>
      </c>
      <c r="D1432" s="98" t="s">
        <v>164</v>
      </c>
      <c r="E1432" s="133">
        <v>4685</v>
      </c>
      <c r="F1432" s="134" t="s">
        <v>72</v>
      </c>
      <c r="G1432" s="135" t="s">
        <v>144</v>
      </c>
      <c r="H1432" s="140" t="s">
        <v>321</v>
      </c>
      <c r="I1432" s="147">
        <v>13</v>
      </c>
    </row>
    <row r="1433" spans="1:9" ht="16.899999999999999" customHeight="1" x14ac:dyDescent="0.25">
      <c r="A1433" s="131" t="s">
        <v>156</v>
      </c>
      <c r="B1433" s="132" t="s">
        <v>164</v>
      </c>
      <c r="C1433" s="131" t="s">
        <v>156</v>
      </c>
      <c r="D1433" s="98" t="s">
        <v>164</v>
      </c>
      <c r="E1433" s="133">
        <v>4686</v>
      </c>
      <c r="F1433" s="134" t="s">
        <v>73</v>
      </c>
      <c r="G1433" s="135" t="s">
        <v>144</v>
      </c>
      <c r="H1433" s="140" t="s">
        <v>321</v>
      </c>
      <c r="I1433" s="147">
        <v>20</v>
      </c>
    </row>
    <row r="1434" spans="1:9" ht="16.899999999999999" customHeight="1" x14ac:dyDescent="0.25">
      <c r="A1434" s="131" t="s">
        <v>156</v>
      </c>
      <c r="B1434" s="132" t="s">
        <v>164</v>
      </c>
      <c r="C1434" s="131" t="s">
        <v>156</v>
      </c>
      <c r="D1434" s="98" t="s">
        <v>164</v>
      </c>
      <c r="E1434" s="133">
        <v>4687</v>
      </c>
      <c r="F1434" s="134" t="s">
        <v>74</v>
      </c>
      <c r="G1434" s="135" t="s">
        <v>144</v>
      </c>
      <c r="H1434" s="140" t="s">
        <v>321</v>
      </c>
      <c r="I1434" s="147">
        <v>27</v>
      </c>
    </row>
    <row r="1435" spans="1:9" ht="16.899999999999999" customHeight="1" x14ac:dyDescent="0.25">
      <c r="A1435" s="131" t="s">
        <v>156</v>
      </c>
      <c r="B1435" s="132" t="s">
        <v>164</v>
      </c>
      <c r="C1435" s="131" t="s">
        <v>156</v>
      </c>
      <c r="D1435" s="98" t="s">
        <v>164</v>
      </c>
      <c r="E1435" s="133">
        <v>4688</v>
      </c>
      <c r="F1435" s="134" t="s">
        <v>75</v>
      </c>
      <c r="G1435" s="135" t="s">
        <v>144</v>
      </c>
      <c r="H1435" s="140" t="s">
        <v>321</v>
      </c>
      <c r="I1435" s="147">
        <v>26</v>
      </c>
    </row>
    <row r="1436" spans="1:9" ht="16.899999999999999" customHeight="1" x14ac:dyDescent="0.25">
      <c r="A1436" s="131" t="s">
        <v>156</v>
      </c>
      <c r="B1436" s="132" t="s">
        <v>164</v>
      </c>
      <c r="C1436" s="131" t="s">
        <v>156</v>
      </c>
      <c r="D1436" s="98" t="s">
        <v>164</v>
      </c>
      <c r="E1436" s="133">
        <v>4689</v>
      </c>
      <c r="F1436" s="134" t="s">
        <v>76</v>
      </c>
      <c r="G1436" s="135" t="s">
        <v>144</v>
      </c>
      <c r="H1436" s="140" t="s">
        <v>321</v>
      </c>
      <c r="I1436" s="147">
        <v>29</v>
      </c>
    </row>
    <row r="1437" spans="1:9" ht="16.899999999999999" customHeight="1" x14ac:dyDescent="0.25">
      <c r="A1437" s="131" t="s">
        <v>156</v>
      </c>
      <c r="B1437" s="132" t="s">
        <v>164</v>
      </c>
      <c r="C1437" s="131" t="s">
        <v>156</v>
      </c>
      <c r="D1437" s="98" t="s">
        <v>164</v>
      </c>
      <c r="E1437" s="133">
        <v>4690</v>
      </c>
      <c r="F1437" s="134" t="s">
        <v>77</v>
      </c>
      <c r="G1437" s="135" t="s">
        <v>144</v>
      </c>
      <c r="H1437" s="140" t="s">
        <v>321</v>
      </c>
      <c r="I1437" s="147">
        <v>15</v>
      </c>
    </row>
    <row r="1438" spans="1:9" ht="16.899999999999999" customHeight="1" x14ac:dyDescent="0.25">
      <c r="A1438" s="131" t="s">
        <v>156</v>
      </c>
      <c r="B1438" s="132" t="s">
        <v>164</v>
      </c>
      <c r="C1438" s="131" t="s">
        <v>156</v>
      </c>
      <c r="D1438" s="98" t="s">
        <v>164</v>
      </c>
      <c r="E1438" s="133">
        <v>4691</v>
      </c>
      <c r="F1438" s="134" t="s">
        <v>78</v>
      </c>
      <c r="G1438" s="135" t="s">
        <v>144</v>
      </c>
      <c r="H1438" s="140" t="s">
        <v>321</v>
      </c>
      <c r="I1438" s="147">
        <v>11</v>
      </c>
    </row>
    <row r="1439" spans="1:9" ht="16.899999999999999" customHeight="1" x14ac:dyDescent="0.25">
      <c r="A1439" s="131" t="s">
        <v>156</v>
      </c>
      <c r="B1439" s="132" t="s">
        <v>164</v>
      </c>
      <c r="C1439" s="131" t="s">
        <v>156</v>
      </c>
      <c r="D1439" s="98" t="s">
        <v>164</v>
      </c>
      <c r="E1439" s="133">
        <v>6925</v>
      </c>
      <c r="F1439" s="134" t="s">
        <v>79</v>
      </c>
      <c r="G1439" s="135" t="s">
        <v>144</v>
      </c>
      <c r="H1439" s="140" t="s">
        <v>321</v>
      </c>
      <c r="I1439" s="147">
        <v>22</v>
      </c>
    </row>
    <row r="1440" spans="1:9" ht="16.899999999999999" customHeight="1" x14ac:dyDescent="0.25">
      <c r="A1440" s="131" t="s">
        <v>156</v>
      </c>
      <c r="B1440" s="132" t="s">
        <v>164</v>
      </c>
      <c r="C1440" s="131" t="s">
        <v>156</v>
      </c>
      <c r="D1440" s="98" t="s">
        <v>164</v>
      </c>
      <c r="E1440" s="133">
        <v>7086</v>
      </c>
      <c r="F1440" s="134" t="s">
        <v>80</v>
      </c>
      <c r="G1440" s="135" t="s">
        <v>144</v>
      </c>
      <c r="H1440" s="140" t="s">
        <v>321</v>
      </c>
      <c r="I1440" s="147">
        <v>12</v>
      </c>
    </row>
    <row r="1441" spans="1:9" ht="16.899999999999999" customHeight="1" x14ac:dyDescent="0.25">
      <c r="A1441" s="131" t="s">
        <v>156</v>
      </c>
      <c r="B1441" s="132" t="s">
        <v>164</v>
      </c>
      <c r="C1441" s="131" t="s">
        <v>156</v>
      </c>
      <c r="D1441" s="98" t="s">
        <v>164</v>
      </c>
      <c r="E1441" s="133">
        <v>7117</v>
      </c>
      <c r="F1441" s="134" t="s">
        <v>81</v>
      </c>
      <c r="G1441" s="135" t="s">
        <v>144</v>
      </c>
      <c r="H1441" s="140" t="s">
        <v>321</v>
      </c>
      <c r="I1441" s="147">
        <v>10</v>
      </c>
    </row>
    <row r="1442" spans="1:9" ht="16.899999999999999" customHeight="1" x14ac:dyDescent="0.25">
      <c r="A1442" s="131" t="s">
        <v>156</v>
      </c>
      <c r="B1442" s="132" t="s">
        <v>164</v>
      </c>
      <c r="C1442" s="131" t="s">
        <v>156</v>
      </c>
      <c r="D1442" s="98" t="s">
        <v>164</v>
      </c>
      <c r="E1442" s="133">
        <v>9326</v>
      </c>
      <c r="F1442" s="134" t="s">
        <v>82</v>
      </c>
      <c r="G1442" s="135" t="s">
        <v>144</v>
      </c>
      <c r="H1442" s="140" t="s">
        <v>321</v>
      </c>
      <c r="I1442" s="147">
        <v>12</v>
      </c>
    </row>
    <row r="1443" spans="1:9" ht="16.899999999999999" customHeight="1" x14ac:dyDescent="0.25">
      <c r="A1443" s="131" t="s">
        <v>156</v>
      </c>
      <c r="B1443" s="132" t="s">
        <v>164</v>
      </c>
      <c r="C1443" s="131" t="s">
        <v>156</v>
      </c>
      <c r="D1443" s="98" t="s">
        <v>164</v>
      </c>
      <c r="E1443" s="133">
        <v>10992</v>
      </c>
      <c r="F1443" s="134" t="s">
        <v>83</v>
      </c>
      <c r="G1443" s="135" t="s">
        <v>144</v>
      </c>
      <c r="H1443" s="140" t="s">
        <v>321</v>
      </c>
      <c r="I1443" s="147">
        <v>12</v>
      </c>
    </row>
    <row r="1444" spans="1:9" ht="16.899999999999999" customHeight="1" x14ac:dyDescent="0.25">
      <c r="A1444" s="131" t="s">
        <v>156</v>
      </c>
      <c r="B1444" s="132" t="s">
        <v>165</v>
      </c>
      <c r="C1444" s="131" t="s">
        <v>156</v>
      </c>
      <c r="D1444" s="98" t="s">
        <v>165</v>
      </c>
      <c r="E1444" s="133">
        <v>4763</v>
      </c>
      <c r="F1444" s="134" t="s">
        <v>187</v>
      </c>
      <c r="G1444" s="135" t="s">
        <v>144</v>
      </c>
      <c r="H1444" s="140" t="s">
        <v>321</v>
      </c>
      <c r="I1444" s="147">
        <v>73</v>
      </c>
    </row>
    <row r="1445" spans="1:9" ht="16.899999999999999" customHeight="1" x14ac:dyDescent="0.25">
      <c r="A1445" s="131" t="s">
        <v>156</v>
      </c>
      <c r="B1445" s="132" t="s">
        <v>248</v>
      </c>
      <c r="C1445" s="131" t="s">
        <v>156</v>
      </c>
      <c r="D1445" s="98" t="s">
        <v>165</v>
      </c>
      <c r="E1445" s="133">
        <v>4764</v>
      </c>
      <c r="F1445" s="134" t="s">
        <v>188</v>
      </c>
      <c r="G1445" s="135" t="s">
        <v>144</v>
      </c>
      <c r="H1445" s="140" t="s">
        <v>321</v>
      </c>
      <c r="I1445" s="147">
        <v>30</v>
      </c>
    </row>
    <row r="1446" spans="1:9" ht="16.899999999999999" customHeight="1" x14ac:dyDescent="0.25">
      <c r="A1446" s="131" t="s">
        <v>156</v>
      </c>
      <c r="B1446" s="132" t="s">
        <v>165</v>
      </c>
      <c r="C1446" s="131" t="s">
        <v>156</v>
      </c>
      <c r="D1446" s="98" t="s">
        <v>165</v>
      </c>
      <c r="E1446" s="133">
        <v>4765</v>
      </c>
      <c r="F1446" s="134" t="s">
        <v>84</v>
      </c>
      <c r="G1446" s="135" t="s">
        <v>144</v>
      </c>
      <c r="H1446" s="140" t="s">
        <v>321</v>
      </c>
      <c r="I1446" s="147">
        <v>12</v>
      </c>
    </row>
    <row r="1447" spans="1:9" ht="16.899999999999999" customHeight="1" x14ac:dyDescent="0.25">
      <c r="A1447" s="131" t="s">
        <v>156</v>
      </c>
      <c r="B1447" s="132" t="s">
        <v>165</v>
      </c>
      <c r="C1447" s="131" t="s">
        <v>156</v>
      </c>
      <c r="D1447" s="98" t="s">
        <v>165</v>
      </c>
      <c r="E1447" s="133">
        <v>4766</v>
      </c>
      <c r="F1447" s="134" t="s">
        <v>85</v>
      </c>
      <c r="G1447" s="135" t="s">
        <v>144</v>
      </c>
      <c r="H1447" s="140" t="s">
        <v>321</v>
      </c>
      <c r="I1447" s="147">
        <v>11</v>
      </c>
    </row>
    <row r="1448" spans="1:9" ht="16.899999999999999" customHeight="1" x14ac:dyDescent="0.25">
      <c r="A1448" s="131" t="s">
        <v>156</v>
      </c>
      <c r="B1448" s="132" t="s">
        <v>165</v>
      </c>
      <c r="C1448" s="131" t="s">
        <v>156</v>
      </c>
      <c r="D1448" s="98" t="s">
        <v>165</v>
      </c>
      <c r="E1448" s="133">
        <v>4767</v>
      </c>
      <c r="F1448" s="134" t="s">
        <v>86</v>
      </c>
      <c r="G1448" s="135" t="s">
        <v>144</v>
      </c>
      <c r="H1448" s="140" t="s">
        <v>321</v>
      </c>
      <c r="I1448" s="147">
        <v>10</v>
      </c>
    </row>
    <row r="1449" spans="1:9" ht="16.899999999999999" customHeight="1" x14ac:dyDescent="0.25">
      <c r="A1449" s="131" t="s">
        <v>156</v>
      </c>
      <c r="B1449" s="132" t="s">
        <v>248</v>
      </c>
      <c r="C1449" s="131" t="s">
        <v>156</v>
      </c>
      <c r="D1449" s="98" t="s">
        <v>165</v>
      </c>
      <c r="E1449" s="133">
        <v>4768</v>
      </c>
      <c r="F1449" s="134" t="s">
        <v>87</v>
      </c>
      <c r="G1449" s="135" t="s">
        <v>144</v>
      </c>
      <c r="H1449" s="140" t="s">
        <v>321</v>
      </c>
      <c r="I1449" s="147">
        <v>19</v>
      </c>
    </row>
    <row r="1450" spans="1:9" ht="16.899999999999999" customHeight="1" x14ac:dyDescent="0.25">
      <c r="A1450" s="131" t="s">
        <v>156</v>
      </c>
      <c r="B1450" s="132" t="s">
        <v>165</v>
      </c>
      <c r="C1450" s="131" t="s">
        <v>156</v>
      </c>
      <c r="D1450" s="98" t="s">
        <v>165</v>
      </c>
      <c r="E1450" s="133">
        <v>4769</v>
      </c>
      <c r="F1450" s="134" t="s">
        <v>88</v>
      </c>
      <c r="G1450" s="135" t="s">
        <v>144</v>
      </c>
      <c r="H1450" s="140" t="s">
        <v>321</v>
      </c>
      <c r="I1450" s="147">
        <v>5</v>
      </c>
    </row>
    <row r="1451" spans="1:9" ht="16.899999999999999" customHeight="1" x14ac:dyDescent="0.25">
      <c r="A1451" s="131" t="s">
        <v>156</v>
      </c>
      <c r="B1451" s="132" t="s">
        <v>165</v>
      </c>
      <c r="C1451" s="131" t="s">
        <v>156</v>
      </c>
      <c r="D1451" s="98" t="s">
        <v>165</v>
      </c>
      <c r="E1451" s="133">
        <v>4770</v>
      </c>
      <c r="F1451" s="134" t="s">
        <v>89</v>
      </c>
      <c r="G1451" s="135" t="s">
        <v>144</v>
      </c>
      <c r="H1451" s="140" t="s">
        <v>321</v>
      </c>
      <c r="I1451" s="147">
        <v>18</v>
      </c>
    </row>
    <row r="1452" spans="1:9" ht="16.899999999999999" customHeight="1" x14ac:dyDescent="0.25">
      <c r="A1452" s="131" t="s">
        <v>156</v>
      </c>
      <c r="B1452" s="132" t="s">
        <v>248</v>
      </c>
      <c r="C1452" s="131" t="s">
        <v>156</v>
      </c>
      <c r="D1452" s="98" t="s">
        <v>165</v>
      </c>
      <c r="E1452" s="133">
        <v>6673</v>
      </c>
      <c r="F1452" s="134" t="s">
        <v>90</v>
      </c>
      <c r="G1452" s="135" t="s">
        <v>144</v>
      </c>
      <c r="H1452" s="140" t="s">
        <v>321</v>
      </c>
      <c r="I1452" s="147">
        <v>32</v>
      </c>
    </row>
    <row r="1453" spans="1:9" ht="16.899999999999999" customHeight="1" x14ac:dyDescent="0.25">
      <c r="A1453" s="131" t="s">
        <v>156</v>
      </c>
      <c r="B1453" s="132" t="s">
        <v>166</v>
      </c>
      <c r="C1453" s="131" t="s">
        <v>156</v>
      </c>
      <c r="D1453" s="98" t="s">
        <v>172</v>
      </c>
      <c r="E1453" s="133">
        <v>4771</v>
      </c>
      <c r="F1453" s="134" t="s">
        <v>91</v>
      </c>
      <c r="G1453" s="135" t="s">
        <v>144</v>
      </c>
      <c r="H1453" s="140" t="s">
        <v>321</v>
      </c>
      <c r="I1453" s="147">
        <v>49</v>
      </c>
    </row>
    <row r="1454" spans="1:9" ht="16.899999999999999" customHeight="1" x14ac:dyDescent="0.25">
      <c r="A1454" s="131" t="s">
        <v>156</v>
      </c>
      <c r="B1454" s="132" t="s">
        <v>166</v>
      </c>
      <c r="C1454" s="131" t="s">
        <v>156</v>
      </c>
      <c r="D1454" s="98" t="s">
        <v>172</v>
      </c>
      <c r="E1454" s="133">
        <v>4772</v>
      </c>
      <c r="F1454" s="134" t="s">
        <v>92</v>
      </c>
      <c r="G1454" s="135" t="s">
        <v>144</v>
      </c>
      <c r="H1454" s="140" t="s">
        <v>321</v>
      </c>
      <c r="I1454" s="147">
        <v>14</v>
      </c>
    </row>
    <row r="1455" spans="1:9" ht="16.899999999999999" customHeight="1" x14ac:dyDescent="0.25">
      <c r="A1455" s="131" t="s">
        <v>156</v>
      </c>
      <c r="B1455" s="132" t="s">
        <v>166</v>
      </c>
      <c r="C1455" s="131" t="s">
        <v>156</v>
      </c>
      <c r="D1455" s="98" t="s">
        <v>172</v>
      </c>
      <c r="E1455" s="133">
        <v>4773</v>
      </c>
      <c r="F1455" s="134" t="s">
        <v>93</v>
      </c>
      <c r="G1455" s="135" t="s">
        <v>144</v>
      </c>
      <c r="H1455" s="140" t="s">
        <v>321</v>
      </c>
      <c r="I1455" s="147">
        <v>11</v>
      </c>
    </row>
    <row r="1456" spans="1:9" ht="16.899999999999999" customHeight="1" x14ac:dyDescent="0.25">
      <c r="A1456" s="131" t="s">
        <v>156</v>
      </c>
      <c r="B1456" s="132" t="s">
        <v>166</v>
      </c>
      <c r="C1456" s="131" t="s">
        <v>156</v>
      </c>
      <c r="D1456" s="98" t="s">
        <v>172</v>
      </c>
      <c r="E1456" s="133">
        <v>4774</v>
      </c>
      <c r="F1456" s="134" t="s">
        <v>189</v>
      </c>
      <c r="G1456" s="135" t="s">
        <v>144</v>
      </c>
      <c r="H1456" s="140" t="s">
        <v>321</v>
      </c>
      <c r="I1456" s="147">
        <v>14</v>
      </c>
    </row>
    <row r="1457" spans="1:9" ht="16.899999999999999" customHeight="1" x14ac:dyDescent="0.25">
      <c r="A1457" s="131" t="s">
        <v>156</v>
      </c>
      <c r="B1457" s="132" t="s">
        <v>166</v>
      </c>
      <c r="C1457" s="131" t="s">
        <v>156</v>
      </c>
      <c r="D1457" s="98" t="s">
        <v>172</v>
      </c>
      <c r="E1457" s="133">
        <v>6670</v>
      </c>
      <c r="F1457" s="134" t="s">
        <v>94</v>
      </c>
      <c r="G1457" s="135" t="s">
        <v>144</v>
      </c>
      <c r="H1457" s="140" t="s">
        <v>321</v>
      </c>
      <c r="I1457" s="147">
        <v>13</v>
      </c>
    </row>
    <row r="1458" spans="1:9" ht="16.899999999999999" customHeight="1" x14ac:dyDescent="0.25">
      <c r="A1458" s="131" t="s">
        <v>156</v>
      </c>
      <c r="B1458" s="132" t="s">
        <v>166</v>
      </c>
      <c r="C1458" s="131" t="s">
        <v>156</v>
      </c>
      <c r="D1458" s="98" t="s">
        <v>172</v>
      </c>
      <c r="E1458" s="133">
        <v>7119</v>
      </c>
      <c r="F1458" s="134" t="s">
        <v>95</v>
      </c>
      <c r="G1458" s="135" t="s">
        <v>144</v>
      </c>
      <c r="H1458" s="140" t="s">
        <v>321</v>
      </c>
      <c r="I1458" s="147">
        <v>14</v>
      </c>
    </row>
    <row r="1459" spans="1:9" ht="16.899999999999999" customHeight="1" x14ac:dyDescent="0.25">
      <c r="A1459" s="131" t="s">
        <v>156</v>
      </c>
      <c r="B1459" s="132" t="s">
        <v>166</v>
      </c>
      <c r="C1459" s="131" t="s">
        <v>156</v>
      </c>
      <c r="D1459" s="98" t="s">
        <v>172</v>
      </c>
      <c r="E1459" s="133">
        <v>31637</v>
      </c>
      <c r="F1459" s="134" t="s">
        <v>315</v>
      </c>
      <c r="G1459" s="135" t="s">
        <v>144</v>
      </c>
      <c r="H1459" s="140" t="s">
        <v>321</v>
      </c>
      <c r="I1459" s="147">
        <v>9</v>
      </c>
    </row>
    <row r="1460" spans="1:9" ht="16.899999999999999" customHeight="1" x14ac:dyDescent="0.25">
      <c r="A1460" s="131" t="s">
        <v>156</v>
      </c>
      <c r="B1460" s="132" t="s">
        <v>158</v>
      </c>
      <c r="C1460" s="131" t="s">
        <v>156</v>
      </c>
      <c r="D1460" s="98" t="s">
        <v>158</v>
      </c>
      <c r="E1460" s="133">
        <v>4730</v>
      </c>
      <c r="F1460" s="134" t="s">
        <v>96</v>
      </c>
      <c r="G1460" s="135" t="s">
        <v>144</v>
      </c>
      <c r="H1460" s="140" t="s">
        <v>321</v>
      </c>
      <c r="I1460" s="147">
        <v>62</v>
      </c>
    </row>
    <row r="1461" spans="1:9" ht="16.899999999999999" customHeight="1" x14ac:dyDescent="0.25">
      <c r="A1461" s="131" t="s">
        <v>156</v>
      </c>
      <c r="B1461" s="132" t="s">
        <v>158</v>
      </c>
      <c r="C1461" s="131" t="s">
        <v>156</v>
      </c>
      <c r="D1461" s="98" t="s">
        <v>158</v>
      </c>
      <c r="E1461" s="133">
        <v>4731</v>
      </c>
      <c r="F1461" s="134" t="s">
        <v>97</v>
      </c>
      <c r="G1461" s="135" t="s">
        <v>144</v>
      </c>
      <c r="H1461" s="140" t="s">
        <v>321</v>
      </c>
      <c r="I1461" s="147">
        <v>16</v>
      </c>
    </row>
    <row r="1462" spans="1:9" ht="16.899999999999999" customHeight="1" x14ac:dyDescent="0.25">
      <c r="A1462" s="131" t="s">
        <v>156</v>
      </c>
      <c r="B1462" s="132" t="s">
        <v>158</v>
      </c>
      <c r="C1462" s="131" t="s">
        <v>156</v>
      </c>
      <c r="D1462" s="98" t="s">
        <v>158</v>
      </c>
      <c r="E1462" s="133">
        <v>4732</v>
      </c>
      <c r="F1462" s="134" t="s">
        <v>190</v>
      </c>
      <c r="G1462" s="135" t="s">
        <v>144</v>
      </c>
      <c r="H1462" s="140" t="s">
        <v>321</v>
      </c>
      <c r="I1462" s="147">
        <v>23</v>
      </c>
    </row>
    <row r="1463" spans="1:9" ht="16.899999999999999" customHeight="1" x14ac:dyDescent="0.25">
      <c r="A1463" s="131" t="s">
        <v>156</v>
      </c>
      <c r="B1463" s="132" t="s">
        <v>158</v>
      </c>
      <c r="C1463" s="131" t="s">
        <v>156</v>
      </c>
      <c r="D1463" s="98" t="s">
        <v>158</v>
      </c>
      <c r="E1463" s="133">
        <v>4733</v>
      </c>
      <c r="F1463" s="134" t="s">
        <v>98</v>
      </c>
      <c r="G1463" s="135" t="s">
        <v>144</v>
      </c>
      <c r="H1463" s="140" t="s">
        <v>321</v>
      </c>
      <c r="I1463" s="147">
        <v>10</v>
      </c>
    </row>
    <row r="1464" spans="1:9" ht="16.899999999999999" customHeight="1" x14ac:dyDescent="0.25">
      <c r="A1464" s="131" t="s">
        <v>156</v>
      </c>
      <c r="B1464" s="132" t="s">
        <v>158</v>
      </c>
      <c r="C1464" s="131" t="s">
        <v>156</v>
      </c>
      <c r="D1464" s="98" t="s">
        <v>158</v>
      </c>
      <c r="E1464" s="133">
        <v>4734</v>
      </c>
      <c r="F1464" s="134" t="s">
        <v>191</v>
      </c>
      <c r="G1464" s="135" t="s">
        <v>144</v>
      </c>
      <c r="H1464" s="140" t="s">
        <v>321</v>
      </c>
      <c r="I1464" s="147">
        <v>8</v>
      </c>
    </row>
    <row r="1465" spans="1:9" ht="16.899999999999999" customHeight="1" x14ac:dyDescent="0.25">
      <c r="A1465" s="131" t="s">
        <v>156</v>
      </c>
      <c r="B1465" s="132" t="s">
        <v>158</v>
      </c>
      <c r="C1465" s="131" t="s">
        <v>156</v>
      </c>
      <c r="D1465" s="98" t="s">
        <v>158</v>
      </c>
      <c r="E1465" s="133">
        <v>7712</v>
      </c>
      <c r="F1465" s="134" t="s">
        <v>99</v>
      </c>
      <c r="G1465" s="135" t="s">
        <v>144</v>
      </c>
      <c r="H1465" s="140" t="s">
        <v>321</v>
      </c>
      <c r="I1465" s="147">
        <v>15</v>
      </c>
    </row>
    <row r="1466" spans="1:9" ht="16.899999999999999" customHeight="1" x14ac:dyDescent="0.25">
      <c r="A1466" s="131" t="s">
        <v>156</v>
      </c>
      <c r="B1466" s="132" t="s">
        <v>158</v>
      </c>
      <c r="C1466" s="131" t="s">
        <v>156</v>
      </c>
      <c r="D1466" s="98" t="s">
        <v>158</v>
      </c>
      <c r="E1466" s="133">
        <v>9871</v>
      </c>
      <c r="F1466" s="134" t="s">
        <v>100</v>
      </c>
      <c r="G1466" s="135" t="s">
        <v>144</v>
      </c>
      <c r="H1466" s="140" t="s">
        <v>321</v>
      </c>
      <c r="I1466" s="147">
        <v>8</v>
      </c>
    </row>
    <row r="1467" spans="1:9" ht="16.899999999999999" customHeight="1" x14ac:dyDescent="0.25">
      <c r="A1467" s="131" t="s">
        <v>156</v>
      </c>
      <c r="B1467" s="132" t="s">
        <v>158</v>
      </c>
      <c r="C1467" s="131" t="s">
        <v>156</v>
      </c>
      <c r="D1467" s="98" t="s">
        <v>158</v>
      </c>
      <c r="E1467" s="133">
        <v>12166</v>
      </c>
      <c r="F1467" s="134" t="s">
        <v>101</v>
      </c>
      <c r="G1467" s="135" t="s">
        <v>144</v>
      </c>
      <c r="H1467" s="140" t="s">
        <v>321</v>
      </c>
      <c r="I1467" s="147">
        <v>17</v>
      </c>
    </row>
    <row r="1468" spans="1:9" ht="16.899999999999999" customHeight="1" x14ac:dyDescent="0.25">
      <c r="A1468" s="131" t="s">
        <v>156</v>
      </c>
      <c r="B1468" s="132" t="s">
        <v>160</v>
      </c>
      <c r="C1468" s="131" t="s">
        <v>156</v>
      </c>
      <c r="D1468" s="98" t="s">
        <v>173</v>
      </c>
      <c r="E1468" s="133">
        <v>4692</v>
      </c>
      <c r="F1468" s="134" t="s">
        <v>102</v>
      </c>
      <c r="G1468" s="135" t="s">
        <v>144</v>
      </c>
      <c r="H1468" s="140" t="s">
        <v>321</v>
      </c>
      <c r="I1468" s="147">
        <v>23</v>
      </c>
    </row>
    <row r="1469" spans="1:9" ht="16.899999999999999" customHeight="1" x14ac:dyDescent="0.25">
      <c r="A1469" s="131" t="s">
        <v>156</v>
      </c>
      <c r="B1469" s="132" t="s">
        <v>160</v>
      </c>
      <c r="C1469" s="131" t="s">
        <v>156</v>
      </c>
      <c r="D1469" s="98" t="s">
        <v>173</v>
      </c>
      <c r="E1469" s="133">
        <v>4693</v>
      </c>
      <c r="F1469" s="134" t="s">
        <v>103</v>
      </c>
      <c r="G1469" s="135" t="s">
        <v>144</v>
      </c>
      <c r="H1469" s="140" t="s">
        <v>321</v>
      </c>
      <c r="I1469" s="147">
        <v>10</v>
      </c>
    </row>
    <row r="1470" spans="1:9" ht="16.899999999999999" customHeight="1" x14ac:dyDescent="0.25">
      <c r="A1470" s="131" t="s">
        <v>156</v>
      </c>
      <c r="B1470" s="132" t="s">
        <v>160</v>
      </c>
      <c r="C1470" s="131" t="s">
        <v>156</v>
      </c>
      <c r="D1470" s="98" t="s">
        <v>173</v>
      </c>
      <c r="E1470" s="133">
        <v>4694</v>
      </c>
      <c r="F1470" s="134" t="s">
        <v>104</v>
      </c>
      <c r="G1470" s="135" t="s">
        <v>144</v>
      </c>
      <c r="H1470" s="140" t="s">
        <v>321</v>
      </c>
      <c r="I1470" s="147">
        <v>13</v>
      </c>
    </row>
    <row r="1471" spans="1:9" ht="16.899999999999999" customHeight="1" x14ac:dyDescent="0.25">
      <c r="A1471" s="131" t="s">
        <v>156</v>
      </c>
      <c r="B1471" s="132" t="s">
        <v>160</v>
      </c>
      <c r="C1471" s="131" t="s">
        <v>156</v>
      </c>
      <c r="D1471" s="98" t="s">
        <v>173</v>
      </c>
      <c r="E1471" s="133">
        <v>7089</v>
      </c>
      <c r="F1471" s="134" t="s">
        <v>105</v>
      </c>
      <c r="G1471" s="135" t="s">
        <v>144</v>
      </c>
      <c r="H1471" s="140" t="s">
        <v>321</v>
      </c>
      <c r="I1471" s="147">
        <v>9</v>
      </c>
    </row>
    <row r="1472" spans="1:9" ht="16.899999999999999" customHeight="1" x14ac:dyDescent="0.25">
      <c r="A1472" s="131" t="s">
        <v>156</v>
      </c>
      <c r="B1472" s="132" t="s">
        <v>167</v>
      </c>
      <c r="C1472" s="131" t="s">
        <v>156</v>
      </c>
      <c r="D1472" s="98" t="s">
        <v>167</v>
      </c>
      <c r="E1472" s="133">
        <v>4711</v>
      </c>
      <c r="F1472" s="134" t="s">
        <v>106</v>
      </c>
      <c r="G1472" s="135" t="s">
        <v>144</v>
      </c>
      <c r="H1472" s="140" t="s">
        <v>321</v>
      </c>
      <c r="I1472" s="147">
        <v>89</v>
      </c>
    </row>
    <row r="1473" spans="1:9" ht="16.899999999999999" customHeight="1" x14ac:dyDescent="0.25">
      <c r="A1473" s="131" t="s">
        <v>156</v>
      </c>
      <c r="B1473" s="132" t="s">
        <v>167</v>
      </c>
      <c r="C1473" s="131" t="s">
        <v>156</v>
      </c>
      <c r="D1473" s="98" t="s">
        <v>167</v>
      </c>
      <c r="E1473" s="133">
        <v>4712</v>
      </c>
      <c r="F1473" s="134" t="s">
        <v>107</v>
      </c>
      <c r="G1473" s="135" t="s">
        <v>144</v>
      </c>
      <c r="H1473" s="140" t="s">
        <v>321</v>
      </c>
      <c r="I1473" s="147">
        <v>13</v>
      </c>
    </row>
    <row r="1474" spans="1:9" ht="16.899999999999999" customHeight="1" x14ac:dyDescent="0.25">
      <c r="A1474" s="131" t="s">
        <v>156</v>
      </c>
      <c r="B1474" s="132" t="s">
        <v>167</v>
      </c>
      <c r="C1474" s="131" t="s">
        <v>156</v>
      </c>
      <c r="D1474" s="98" t="s">
        <v>167</v>
      </c>
      <c r="E1474" s="133">
        <v>4713</v>
      </c>
      <c r="F1474" s="134" t="s">
        <v>108</v>
      </c>
      <c r="G1474" s="135" t="s">
        <v>144</v>
      </c>
      <c r="H1474" s="140" t="s">
        <v>321</v>
      </c>
      <c r="I1474" s="147">
        <v>19</v>
      </c>
    </row>
    <row r="1475" spans="1:9" ht="16.899999999999999" customHeight="1" x14ac:dyDescent="0.25">
      <c r="A1475" s="131" t="s">
        <v>156</v>
      </c>
      <c r="B1475" s="132" t="s">
        <v>167</v>
      </c>
      <c r="C1475" s="131" t="s">
        <v>156</v>
      </c>
      <c r="D1475" s="98" t="s">
        <v>167</v>
      </c>
      <c r="E1475" s="133">
        <v>4714</v>
      </c>
      <c r="F1475" s="134" t="s">
        <v>109</v>
      </c>
      <c r="G1475" s="135" t="s">
        <v>144</v>
      </c>
      <c r="H1475" s="140" t="s">
        <v>321</v>
      </c>
      <c r="I1475" s="147">
        <v>14</v>
      </c>
    </row>
    <row r="1476" spans="1:9" ht="16.899999999999999" customHeight="1" x14ac:dyDescent="0.25">
      <c r="A1476" s="131" t="s">
        <v>156</v>
      </c>
      <c r="B1476" s="132" t="s">
        <v>167</v>
      </c>
      <c r="C1476" s="131" t="s">
        <v>156</v>
      </c>
      <c r="D1476" s="98" t="s">
        <v>167</v>
      </c>
      <c r="E1476" s="133">
        <v>4715</v>
      </c>
      <c r="F1476" s="134" t="s">
        <v>110</v>
      </c>
      <c r="G1476" s="135" t="s">
        <v>144</v>
      </c>
      <c r="H1476" s="140" t="s">
        <v>321</v>
      </c>
      <c r="I1476" s="147">
        <v>36</v>
      </c>
    </row>
    <row r="1477" spans="1:9" ht="16.899999999999999" customHeight="1" x14ac:dyDescent="0.25">
      <c r="A1477" s="131" t="s">
        <v>156</v>
      </c>
      <c r="B1477" s="132" t="s">
        <v>167</v>
      </c>
      <c r="C1477" s="131" t="s">
        <v>156</v>
      </c>
      <c r="D1477" s="98" t="s">
        <v>167</v>
      </c>
      <c r="E1477" s="133">
        <v>4716</v>
      </c>
      <c r="F1477" s="134" t="s">
        <v>111</v>
      </c>
      <c r="G1477" s="135" t="s">
        <v>144</v>
      </c>
      <c r="H1477" s="140" t="s">
        <v>321</v>
      </c>
      <c r="I1477" s="147">
        <v>52</v>
      </c>
    </row>
    <row r="1478" spans="1:9" ht="16.899999999999999" customHeight="1" x14ac:dyDescent="0.25">
      <c r="A1478" s="131" t="s">
        <v>156</v>
      </c>
      <c r="B1478" s="132" t="s">
        <v>167</v>
      </c>
      <c r="C1478" s="131" t="s">
        <v>156</v>
      </c>
      <c r="D1478" s="98" t="s">
        <v>167</v>
      </c>
      <c r="E1478" s="133">
        <v>4717</v>
      </c>
      <c r="F1478" s="134" t="s">
        <v>112</v>
      </c>
      <c r="G1478" s="135" t="s">
        <v>144</v>
      </c>
      <c r="H1478" s="140" t="s">
        <v>321</v>
      </c>
      <c r="I1478" s="147">
        <v>18</v>
      </c>
    </row>
    <row r="1479" spans="1:9" ht="16.899999999999999" customHeight="1" x14ac:dyDescent="0.25">
      <c r="A1479" s="131" t="s">
        <v>156</v>
      </c>
      <c r="B1479" s="132" t="s">
        <v>167</v>
      </c>
      <c r="C1479" s="131" t="s">
        <v>156</v>
      </c>
      <c r="D1479" s="98" t="s">
        <v>167</v>
      </c>
      <c r="E1479" s="133">
        <v>7711</v>
      </c>
      <c r="F1479" s="134" t="s">
        <v>282</v>
      </c>
      <c r="G1479" s="135" t="s">
        <v>144</v>
      </c>
      <c r="H1479" s="140" t="s">
        <v>321</v>
      </c>
      <c r="I1479" s="147">
        <v>43</v>
      </c>
    </row>
    <row r="1480" spans="1:9" ht="16.899999999999999" customHeight="1" x14ac:dyDescent="0.25">
      <c r="A1480" s="131" t="s">
        <v>156</v>
      </c>
      <c r="B1480" s="132" t="s">
        <v>167</v>
      </c>
      <c r="C1480" s="131" t="s">
        <v>156</v>
      </c>
      <c r="D1480" s="98" t="s">
        <v>167</v>
      </c>
      <c r="E1480" s="133">
        <v>7032</v>
      </c>
      <c r="F1480" s="134" t="s">
        <v>113</v>
      </c>
      <c r="G1480" s="135" t="s">
        <v>144</v>
      </c>
      <c r="H1480" s="140" t="s">
        <v>321</v>
      </c>
      <c r="I1480" s="147">
        <v>18</v>
      </c>
    </row>
    <row r="1481" spans="1:9" ht="16.899999999999999" customHeight="1" x14ac:dyDescent="0.25">
      <c r="A1481" s="131" t="s">
        <v>156</v>
      </c>
      <c r="B1481" s="132" t="s">
        <v>167</v>
      </c>
      <c r="C1481" s="131" t="s">
        <v>156</v>
      </c>
      <c r="D1481" s="98" t="s">
        <v>167</v>
      </c>
      <c r="E1481" s="133">
        <v>11327</v>
      </c>
      <c r="F1481" s="134" t="s">
        <v>114</v>
      </c>
      <c r="G1481" s="135" t="s">
        <v>144</v>
      </c>
      <c r="H1481" s="140" t="s">
        <v>321</v>
      </c>
      <c r="I1481" s="147">
        <v>18</v>
      </c>
    </row>
    <row r="1482" spans="1:9" ht="16.899999999999999" customHeight="1" x14ac:dyDescent="0.25">
      <c r="A1482" s="131" t="s">
        <v>156</v>
      </c>
      <c r="B1482" s="132" t="s">
        <v>166</v>
      </c>
      <c r="C1482" s="131" t="s">
        <v>156</v>
      </c>
      <c r="D1482" s="98" t="s">
        <v>174</v>
      </c>
      <c r="E1482" s="133">
        <v>4780</v>
      </c>
      <c r="F1482" s="134" t="s">
        <v>115</v>
      </c>
      <c r="G1482" s="135" t="s">
        <v>144</v>
      </c>
      <c r="H1482" s="140" t="s">
        <v>321</v>
      </c>
      <c r="I1482" s="147">
        <v>20</v>
      </c>
    </row>
    <row r="1483" spans="1:9" ht="16.899999999999999" customHeight="1" x14ac:dyDescent="0.25">
      <c r="A1483" s="131" t="s">
        <v>156</v>
      </c>
      <c r="B1483" s="132" t="s">
        <v>165</v>
      </c>
      <c r="C1483" s="131" t="s">
        <v>156</v>
      </c>
      <c r="D1483" s="98" t="s">
        <v>174</v>
      </c>
      <c r="E1483" s="133">
        <v>6671</v>
      </c>
      <c r="F1483" s="134" t="s">
        <v>116</v>
      </c>
      <c r="G1483" s="135" t="s">
        <v>144</v>
      </c>
      <c r="H1483" s="140" t="s">
        <v>321</v>
      </c>
      <c r="I1483" s="147">
        <v>5</v>
      </c>
    </row>
    <row r="1484" spans="1:9" ht="16.899999999999999" customHeight="1" x14ac:dyDescent="0.25">
      <c r="A1484" s="131" t="s">
        <v>156</v>
      </c>
      <c r="B1484" s="132" t="s">
        <v>166</v>
      </c>
      <c r="C1484" s="131" t="s">
        <v>156</v>
      </c>
      <c r="D1484" s="98" t="s">
        <v>174</v>
      </c>
      <c r="E1484" s="133">
        <v>6819</v>
      </c>
      <c r="F1484" s="134" t="s">
        <v>117</v>
      </c>
      <c r="G1484" s="135" t="s">
        <v>144</v>
      </c>
      <c r="H1484" s="140" t="s">
        <v>321</v>
      </c>
      <c r="I1484" s="147">
        <v>10</v>
      </c>
    </row>
    <row r="1485" spans="1:9" ht="16.899999999999999" customHeight="1" x14ac:dyDescent="0.25">
      <c r="A1485" s="131" t="s">
        <v>156</v>
      </c>
      <c r="B1485" s="132" t="s">
        <v>157</v>
      </c>
      <c r="C1485" s="131" t="s">
        <v>156</v>
      </c>
      <c r="D1485" s="98" t="s">
        <v>157</v>
      </c>
      <c r="E1485" s="133">
        <v>4742</v>
      </c>
      <c r="F1485" s="134" t="s">
        <v>118</v>
      </c>
      <c r="G1485" s="135" t="s">
        <v>144</v>
      </c>
      <c r="H1485" s="140" t="s">
        <v>321</v>
      </c>
      <c r="I1485" s="147">
        <v>281</v>
      </c>
    </row>
    <row r="1486" spans="1:9" ht="16.899999999999999" customHeight="1" x14ac:dyDescent="0.25">
      <c r="A1486" s="131" t="s">
        <v>156</v>
      </c>
      <c r="B1486" s="132" t="s">
        <v>157</v>
      </c>
      <c r="C1486" s="131" t="s">
        <v>156</v>
      </c>
      <c r="D1486" s="98" t="s">
        <v>157</v>
      </c>
      <c r="E1486" s="133">
        <v>4744</v>
      </c>
      <c r="F1486" s="134" t="s">
        <v>119</v>
      </c>
      <c r="G1486" s="135" t="s">
        <v>144</v>
      </c>
      <c r="H1486" s="140" t="s">
        <v>321</v>
      </c>
      <c r="I1486" s="147">
        <v>30</v>
      </c>
    </row>
    <row r="1487" spans="1:9" ht="16.899999999999999" customHeight="1" x14ac:dyDescent="0.25">
      <c r="A1487" s="131" t="s">
        <v>156</v>
      </c>
      <c r="B1487" s="132" t="s">
        <v>157</v>
      </c>
      <c r="C1487" s="131" t="s">
        <v>156</v>
      </c>
      <c r="D1487" s="98" t="s">
        <v>157</v>
      </c>
      <c r="E1487" s="133">
        <v>4745</v>
      </c>
      <c r="F1487" s="134" t="s">
        <v>120</v>
      </c>
      <c r="G1487" s="135" t="s">
        <v>144</v>
      </c>
      <c r="H1487" s="140" t="s">
        <v>321</v>
      </c>
      <c r="I1487" s="147">
        <v>51</v>
      </c>
    </row>
    <row r="1488" spans="1:9" ht="16.899999999999999" customHeight="1" x14ac:dyDescent="0.25">
      <c r="A1488" s="131" t="s">
        <v>156</v>
      </c>
      <c r="B1488" s="132" t="s">
        <v>157</v>
      </c>
      <c r="C1488" s="131" t="s">
        <v>156</v>
      </c>
      <c r="D1488" s="98" t="s">
        <v>157</v>
      </c>
      <c r="E1488" s="133">
        <v>4746</v>
      </c>
      <c r="F1488" s="134" t="s">
        <v>121</v>
      </c>
      <c r="G1488" s="135" t="s">
        <v>144</v>
      </c>
      <c r="H1488" s="140" t="s">
        <v>321</v>
      </c>
      <c r="I1488" s="147">
        <v>12</v>
      </c>
    </row>
    <row r="1489" spans="1:9" ht="16.899999999999999" customHeight="1" x14ac:dyDescent="0.25">
      <c r="A1489" s="131" t="s">
        <v>156</v>
      </c>
      <c r="B1489" s="132" t="s">
        <v>157</v>
      </c>
      <c r="C1489" s="131" t="s">
        <v>156</v>
      </c>
      <c r="D1489" s="98" t="s">
        <v>157</v>
      </c>
      <c r="E1489" s="133">
        <v>4747</v>
      </c>
      <c r="F1489" s="134" t="s">
        <v>193</v>
      </c>
      <c r="G1489" s="135" t="s">
        <v>144</v>
      </c>
      <c r="H1489" s="140" t="s">
        <v>321</v>
      </c>
      <c r="I1489" s="147">
        <v>38</v>
      </c>
    </row>
    <row r="1490" spans="1:9" ht="16.899999999999999" customHeight="1" x14ac:dyDescent="0.25">
      <c r="A1490" s="131" t="s">
        <v>156</v>
      </c>
      <c r="B1490" s="132" t="s">
        <v>156</v>
      </c>
      <c r="C1490" s="131" t="s">
        <v>156</v>
      </c>
      <c r="D1490" s="98" t="s">
        <v>157</v>
      </c>
      <c r="E1490" s="133">
        <v>4743</v>
      </c>
      <c r="F1490" s="134" t="s">
        <v>122</v>
      </c>
      <c r="G1490" s="135" t="s">
        <v>144</v>
      </c>
      <c r="H1490" s="140" t="s">
        <v>321</v>
      </c>
      <c r="I1490" s="147">
        <v>107</v>
      </c>
    </row>
    <row r="1491" spans="1:9" ht="16.899999999999999" customHeight="1" x14ac:dyDescent="0.25">
      <c r="A1491" s="131" t="s">
        <v>156</v>
      </c>
      <c r="B1491" s="132" t="s">
        <v>156</v>
      </c>
      <c r="C1491" s="131" t="s">
        <v>156</v>
      </c>
      <c r="D1491" s="98" t="s">
        <v>157</v>
      </c>
      <c r="E1491" s="133">
        <v>4748</v>
      </c>
      <c r="F1491" s="134" t="s">
        <v>123</v>
      </c>
      <c r="G1491" s="135" t="s">
        <v>144</v>
      </c>
      <c r="H1491" s="140" t="s">
        <v>321</v>
      </c>
      <c r="I1491" s="147">
        <v>24</v>
      </c>
    </row>
    <row r="1492" spans="1:9" ht="16.899999999999999" customHeight="1" x14ac:dyDescent="0.25">
      <c r="A1492" s="131" t="s">
        <v>156</v>
      </c>
      <c r="B1492" s="132" t="s">
        <v>156</v>
      </c>
      <c r="C1492" s="131" t="s">
        <v>156</v>
      </c>
      <c r="D1492" s="98" t="s">
        <v>157</v>
      </c>
      <c r="E1492" s="133">
        <v>4749</v>
      </c>
      <c r="F1492" s="134" t="s">
        <v>124</v>
      </c>
      <c r="G1492" s="135" t="s">
        <v>144</v>
      </c>
      <c r="H1492" s="140" t="s">
        <v>321</v>
      </c>
      <c r="I1492" s="147">
        <v>22</v>
      </c>
    </row>
    <row r="1493" spans="1:9" ht="16.899999999999999" customHeight="1" x14ac:dyDescent="0.25">
      <c r="A1493" s="131" t="s">
        <v>156</v>
      </c>
      <c r="B1493" s="132" t="s">
        <v>157</v>
      </c>
      <c r="C1493" s="131" t="s">
        <v>156</v>
      </c>
      <c r="D1493" s="98" t="s">
        <v>157</v>
      </c>
      <c r="E1493" s="133">
        <v>6843</v>
      </c>
      <c r="F1493" s="134" t="s">
        <v>126</v>
      </c>
      <c r="G1493" s="135" t="s">
        <v>144</v>
      </c>
      <c r="H1493" s="140" t="s">
        <v>321</v>
      </c>
      <c r="I1493" s="147">
        <v>25</v>
      </c>
    </row>
    <row r="1494" spans="1:9" ht="16.899999999999999" customHeight="1" x14ac:dyDescent="0.25">
      <c r="A1494" s="131" t="s">
        <v>156</v>
      </c>
      <c r="B1494" s="132" t="s">
        <v>157</v>
      </c>
      <c r="C1494" s="131" t="s">
        <v>156</v>
      </c>
      <c r="D1494" s="98" t="s">
        <v>157</v>
      </c>
      <c r="E1494" s="133">
        <v>6812</v>
      </c>
      <c r="F1494" s="134" t="s">
        <v>127</v>
      </c>
      <c r="G1494" s="135" t="s">
        <v>144</v>
      </c>
      <c r="H1494" s="140" t="s">
        <v>321</v>
      </c>
      <c r="I1494" s="147">
        <v>24</v>
      </c>
    </row>
    <row r="1495" spans="1:9" ht="16.899999999999999" customHeight="1" x14ac:dyDescent="0.25">
      <c r="A1495" s="131" t="s">
        <v>156</v>
      </c>
      <c r="B1495" s="132" t="s">
        <v>157</v>
      </c>
      <c r="C1495" s="131" t="s">
        <v>156</v>
      </c>
      <c r="D1495" s="98" t="s">
        <v>157</v>
      </c>
      <c r="E1495" s="133">
        <v>8803</v>
      </c>
      <c r="F1495" s="134" t="s">
        <v>128</v>
      </c>
      <c r="G1495" s="135" t="s">
        <v>144</v>
      </c>
      <c r="H1495" s="140" t="s">
        <v>321</v>
      </c>
      <c r="I1495" s="147">
        <v>16</v>
      </c>
    </row>
    <row r="1496" spans="1:9" ht="16.899999999999999" customHeight="1" x14ac:dyDescent="0.25">
      <c r="A1496" s="131" t="s">
        <v>156</v>
      </c>
      <c r="B1496" s="132" t="s">
        <v>157</v>
      </c>
      <c r="C1496" s="131" t="s">
        <v>156</v>
      </c>
      <c r="D1496" s="98" t="s">
        <v>157</v>
      </c>
      <c r="E1496" s="133">
        <v>10993</v>
      </c>
      <c r="F1496" s="134" t="s">
        <v>194</v>
      </c>
      <c r="G1496" s="135" t="s">
        <v>144</v>
      </c>
      <c r="H1496" s="140" t="s">
        <v>321</v>
      </c>
      <c r="I1496" s="147">
        <v>11</v>
      </c>
    </row>
    <row r="1497" spans="1:9" ht="16.899999999999999" customHeight="1" x14ac:dyDescent="0.25">
      <c r="A1497" s="131" t="s">
        <v>156</v>
      </c>
      <c r="B1497" s="132" t="s">
        <v>157</v>
      </c>
      <c r="C1497" s="131" t="s">
        <v>156</v>
      </c>
      <c r="D1497" s="98" t="s">
        <v>157</v>
      </c>
      <c r="E1497" s="133">
        <v>10879</v>
      </c>
      <c r="F1497" s="134" t="s">
        <v>129</v>
      </c>
      <c r="G1497" s="135" t="s">
        <v>144</v>
      </c>
      <c r="H1497" s="140" t="s">
        <v>321</v>
      </c>
      <c r="I1497" s="147">
        <v>30</v>
      </c>
    </row>
    <row r="1498" spans="1:9" ht="16.899999999999999" customHeight="1" x14ac:dyDescent="0.25">
      <c r="A1498" s="131" t="s">
        <v>156</v>
      </c>
      <c r="B1498" s="132" t="s">
        <v>156</v>
      </c>
      <c r="C1498" s="131" t="s">
        <v>156</v>
      </c>
      <c r="D1498" s="98" t="s">
        <v>157</v>
      </c>
      <c r="E1498" s="133">
        <v>25522</v>
      </c>
      <c r="F1498" s="134" t="s">
        <v>136</v>
      </c>
      <c r="G1498" s="135" t="s">
        <v>144</v>
      </c>
      <c r="H1498" s="140" t="s">
        <v>321</v>
      </c>
      <c r="I1498" s="147">
        <v>20</v>
      </c>
    </row>
    <row r="1499" spans="1:9" ht="16.899999999999999" customHeight="1" x14ac:dyDescent="0.25">
      <c r="A1499" s="131" t="s">
        <v>156</v>
      </c>
      <c r="B1499" s="132" t="s">
        <v>156</v>
      </c>
      <c r="C1499" s="131" t="s">
        <v>156</v>
      </c>
      <c r="D1499" s="98" t="s">
        <v>157</v>
      </c>
      <c r="E1499" s="133">
        <v>25513</v>
      </c>
      <c r="F1499" s="134" t="s">
        <v>224</v>
      </c>
      <c r="G1499" s="135" t="s">
        <v>144</v>
      </c>
      <c r="H1499" s="140" t="s">
        <v>321</v>
      </c>
      <c r="I1499" s="147">
        <v>22</v>
      </c>
    </row>
    <row r="1500" spans="1:9" ht="16.899999999999999" customHeight="1" x14ac:dyDescent="0.25">
      <c r="A1500" s="131" t="s">
        <v>156</v>
      </c>
      <c r="B1500" s="132" t="s">
        <v>156</v>
      </c>
      <c r="C1500" s="131" t="s">
        <v>156</v>
      </c>
      <c r="D1500" s="98" t="s">
        <v>157</v>
      </c>
      <c r="E1500" s="133">
        <v>25508</v>
      </c>
      <c r="F1500" s="134" t="s">
        <v>225</v>
      </c>
      <c r="G1500" s="135" t="s">
        <v>144</v>
      </c>
      <c r="H1500" s="140" t="s">
        <v>321</v>
      </c>
      <c r="I1500" s="147">
        <v>19</v>
      </c>
    </row>
    <row r="1501" spans="1:9" ht="16.899999999999999" customHeight="1" x14ac:dyDescent="0.25">
      <c r="A1501" s="131" t="s">
        <v>156</v>
      </c>
      <c r="B1501" s="132" t="s">
        <v>166</v>
      </c>
      <c r="C1501" s="131" t="s">
        <v>156</v>
      </c>
      <c r="D1501" s="98" t="s">
        <v>166</v>
      </c>
      <c r="E1501" s="133">
        <v>4781</v>
      </c>
      <c r="F1501" s="134" t="s">
        <v>130</v>
      </c>
      <c r="G1501" s="135" t="s">
        <v>144</v>
      </c>
      <c r="H1501" s="140" t="s">
        <v>321</v>
      </c>
      <c r="I1501" s="147">
        <v>24</v>
      </c>
    </row>
    <row r="1502" spans="1:9" ht="16.899999999999999" customHeight="1" x14ac:dyDescent="0.25">
      <c r="A1502" s="131" t="s">
        <v>156</v>
      </c>
      <c r="B1502" s="132" t="s">
        <v>168</v>
      </c>
      <c r="C1502" s="131" t="s">
        <v>156</v>
      </c>
      <c r="D1502" s="98" t="s">
        <v>168</v>
      </c>
      <c r="E1502" s="133">
        <v>4718</v>
      </c>
      <c r="F1502" s="134" t="s">
        <v>131</v>
      </c>
      <c r="G1502" s="135" t="s">
        <v>144</v>
      </c>
      <c r="H1502" s="140" t="s">
        <v>321</v>
      </c>
      <c r="I1502" s="147">
        <v>125</v>
      </c>
    </row>
    <row r="1503" spans="1:9" ht="16.899999999999999" customHeight="1" x14ac:dyDescent="0.25">
      <c r="A1503" s="131" t="s">
        <v>156</v>
      </c>
      <c r="B1503" s="132" t="s">
        <v>168</v>
      </c>
      <c r="C1503" s="131" t="s">
        <v>156</v>
      </c>
      <c r="D1503" s="98" t="s">
        <v>168</v>
      </c>
      <c r="E1503" s="133">
        <v>4720</v>
      </c>
      <c r="F1503" s="134" t="s">
        <v>195</v>
      </c>
      <c r="G1503" s="135" t="s">
        <v>144</v>
      </c>
      <c r="H1503" s="140" t="s">
        <v>321</v>
      </c>
      <c r="I1503" s="147">
        <v>12</v>
      </c>
    </row>
    <row r="1504" spans="1:9" ht="16.899999999999999" customHeight="1" x14ac:dyDescent="0.25">
      <c r="A1504" s="131" t="s">
        <v>156</v>
      </c>
      <c r="B1504" s="132" t="s">
        <v>168</v>
      </c>
      <c r="C1504" s="131" t="s">
        <v>156</v>
      </c>
      <c r="D1504" s="98" t="s">
        <v>168</v>
      </c>
      <c r="E1504" s="133">
        <v>4721</v>
      </c>
      <c r="F1504" s="134" t="s">
        <v>132</v>
      </c>
      <c r="G1504" s="135" t="s">
        <v>144</v>
      </c>
      <c r="H1504" s="140" t="s">
        <v>321</v>
      </c>
      <c r="I1504" s="147">
        <v>30</v>
      </c>
    </row>
    <row r="1505" spans="1:9" ht="16.899999999999999" customHeight="1" x14ac:dyDescent="0.25">
      <c r="A1505" s="131" t="s">
        <v>156</v>
      </c>
      <c r="B1505" s="132" t="s">
        <v>168</v>
      </c>
      <c r="C1505" s="131" t="s">
        <v>156</v>
      </c>
      <c r="D1505" s="98" t="s">
        <v>168</v>
      </c>
      <c r="E1505" s="133">
        <v>4722</v>
      </c>
      <c r="F1505" s="134" t="s">
        <v>133</v>
      </c>
      <c r="G1505" s="135" t="s">
        <v>144</v>
      </c>
      <c r="H1505" s="140" t="s">
        <v>321</v>
      </c>
      <c r="I1505" s="147">
        <v>9</v>
      </c>
    </row>
    <row r="1506" spans="1:9" ht="16.899999999999999" customHeight="1" x14ac:dyDescent="0.25">
      <c r="A1506" s="131" t="s">
        <v>156</v>
      </c>
      <c r="B1506" s="132" t="s">
        <v>168</v>
      </c>
      <c r="C1506" s="131" t="s">
        <v>156</v>
      </c>
      <c r="D1506" s="98" t="s">
        <v>168</v>
      </c>
      <c r="E1506" s="138">
        <v>4723</v>
      </c>
      <c r="F1506" s="134" t="s">
        <v>134</v>
      </c>
      <c r="G1506" s="135" t="s">
        <v>144</v>
      </c>
      <c r="H1506" s="140" t="s">
        <v>321</v>
      </c>
      <c r="I1506" s="147">
        <v>8</v>
      </c>
    </row>
    <row r="1507" spans="1:9" ht="16.899999999999999" customHeight="1" x14ac:dyDescent="0.25">
      <c r="A1507" s="131" t="s">
        <v>156</v>
      </c>
      <c r="B1507" s="132" t="s">
        <v>168</v>
      </c>
      <c r="C1507" s="131" t="s">
        <v>156</v>
      </c>
      <c r="D1507" s="98" t="s">
        <v>168</v>
      </c>
      <c r="E1507" s="133">
        <v>4724</v>
      </c>
      <c r="F1507" s="134" t="s">
        <v>135</v>
      </c>
      <c r="G1507" s="135" t="s">
        <v>144</v>
      </c>
      <c r="H1507" s="140" t="s">
        <v>321</v>
      </c>
      <c r="I1507" s="147">
        <v>14</v>
      </c>
    </row>
    <row r="1508" spans="1:9" ht="16.899999999999999" customHeight="1" x14ac:dyDescent="0.25">
      <c r="A1508" s="131" t="s">
        <v>156</v>
      </c>
      <c r="B1508" s="132" t="s">
        <v>168</v>
      </c>
      <c r="C1508" s="131" t="s">
        <v>156</v>
      </c>
      <c r="D1508" s="98" t="s">
        <v>168</v>
      </c>
      <c r="E1508" s="133">
        <v>4719</v>
      </c>
      <c r="F1508" s="134" t="s">
        <v>136</v>
      </c>
      <c r="G1508" s="135" t="s">
        <v>144</v>
      </c>
      <c r="H1508" s="140" t="s">
        <v>321</v>
      </c>
      <c r="I1508" s="147">
        <v>37</v>
      </c>
    </row>
    <row r="1509" spans="1:9" ht="16.899999999999999" customHeight="1" x14ac:dyDescent="0.25">
      <c r="A1509" s="131" t="s">
        <v>156</v>
      </c>
      <c r="B1509" s="132" t="s">
        <v>168</v>
      </c>
      <c r="C1509" s="131" t="s">
        <v>156</v>
      </c>
      <c r="D1509" s="98" t="s">
        <v>168</v>
      </c>
      <c r="E1509" s="133">
        <v>4725</v>
      </c>
      <c r="F1509" s="134" t="s">
        <v>137</v>
      </c>
      <c r="G1509" s="135" t="s">
        <v>144</v>
      </c>
      <c r="H1509" s="140" t="s">
        <v>321</v>
      </c>
      <c r="I1509" s="147">
        <v>20</v>
      </c>
    </row>
    <row r="1510" spans="1:9" ht="16.899999999999999" customHeight="1" x14ac:dyDescent="0.25">
      <c r="A1510" s="131" t="s">
        <v>156</v>
      </c>
      <c r="B1510" s="132" t="s">
        <v>168</v>
      </c>
      <c r="C1510" s="131" t="s">
        <v>156</v>
      </c>
      <c r="D1510" s="98" t="s">
        <v>168</v>
      </c>
      <c r="E1510" s="133">
        <v>4726</v>
      </c>
      <c r="F1510" s="134" t="s">
        <v>138</v>
      </c>
      <c r="G1510" s="135" t="s">
        <v>144</v>
      </c>
      <c r="H1510" s="140" t="s">
        <v>321</v>
      </c>
      <c r="I1510" s="147">
        <v>20</v>
      </c>
    </row>
    <row r="1511" spans="1:9" ht="16.899999999999999" customHeight="1" x14ac:dyDescent="0.25">
      <c r="A1511" s="131" t="s">
        <v>156</v>
      </c>
      <c r="B1511" s="132" t="s">
        <v>168</v>
      </c>
      <c r="C1511" s="131" t="s">
        <v>156</v>
      </c>
      <c r="D1511" s="98" t="s">
        <v>168</v>
      </c>
      <c r="E1511" s="133">
        <v>4727</v>
      </c>
      <c r="F1511" s="134" t="s">
        <v>139</v>
      </c>
      <c r="G1511" s="135" t="s">
        <v>144</v>
      </c>
      <c r="H1511" s="140" t="s">
        <v>321</v>
      </c>
      <c r="I1511" s="147">
        <v>18</v>
      </c>
    </row>
    <row r="1512" spans="1:9" ht="16.899999999999999" customHeight="1" x14ac:dyDescent="0.25">
      <c r="A1512" s="131" t="s">
        <v>156</v>
      </c>
      <c r="B1512" s="132" t="s">
        <v>168</v>
      </c>
      <c r="C1512" s="131" t="s">
        <v>156</v>
      </c>
      <c r="D1512" s="98" t="s">
        <v>168</v>
      </c>
      <c r="E1512" s="133">
        <v>4728</v>
      </c>
      <c r="F1512" s="134" t="s">
        <v>140</v>
      </c>
      <c r="G1512" s="135" t="s">
        <v>144</v>
      </c>
      <c r="H1512" s="140" t="s">
        <v>321</v>
      </c>
      <c r="I1512" s="147">
        <v>33</v>
      </c>
    </row>
    <row r="1513" spans="1:9" ht="16.899999999999999" customHeight="1" x14ac:dyDescent="0.25">
      <c r="A1513" s="131" t="s">
        <v>156</v>
      </c>
      <c r="B1513" s="132" t="s">
        <v>168</v>
      </c>
      <c r="C1513" s="131" t="s">
        <v>156</v>
      </c>
      <c r="D1513" s="98" t="s">
        <v>168</v>
      </c>
      <c r="E1513" s="133">
        <v>4729</v>
      </c>
      <c r="F1513" s="134" t="s">
        <v>141</v>
      </c>
      <c r="G1513" s="135" t="s">
        <v>144</v>
      </c>
      <c r="H1513" s="140" t="s">
        <v>321</v>
      </c>
      <c r="I1513" s="147">
        <v>21</v>
      </c>
    </row>
    <row r="1514" spans="1:9" ht="16.899999999999999" customHeight="1" x14ac:dyDescent="0.25">
      <c r="A1514" s="131" t="s">
        <v>156</v>
      </c>
      <c r="B1514" s="132" t="s">
        <v>168</v>
      </c>
      <c r="C1514" s="131" t="s">
        <v>156</v>
      </c>
      <c r="D1514" s="98" t="s">
        <v>168</v>
      </c>
      <c r="E1514" s="133">
        <v>6811</v>
      </c>
      <c r="F1514" s="134" t="s">
        <v>142</v>
      </c>
      <c r="G1514" s="135" t="s">
        <v>144</v>
      </c>
      <c r="H1514" s="140" t="s">
        <v>321</v>
      </c>
      <c r="I1514" s="147">
        <v>6</v>
      </c>
    </row>
    <row r="1515" spans="1:9" ht="16.899999999999999" customHeight="1" x14ac:dyDescent="0.25">
      <c r="A1515" s="131" t="s">
        <v>156</v>
      </c>
      <c r="B1515" s="132" t="s">
        <v>168</v>
      </c>
      <c r="C1515" s="131" t="s">
        <v>156</v>
      </c>
      <c r="D1515" s="98" t="s">
        <v>168</v>
      </c>
      <c r="E1515" s="133">
        <v>25511</v>
      </c>
      <c r="F1515" s="134" t="s">
        <v>226</v>
      </c>
      <c r="G1515" s="135" t="s">
        <v>144</v>
      </c>
      <c r="H1515" s="140" t="s">
        <v>321</v>
      </c>
      <c r="I1515" s="147">
        <v>8</v>
      </c>
    </row>
    <row r="1516" spans="1:9" ht="16.899999999999999" customHeight="1" x14ac:dyDescent="0.25">
      <c r="A1516" s="131" t="s">
        <v>342</v>
      </c>
      <c r="B1516" s="132" t="s">
        <v>343</v>
      </c>
      <c r="C1516" s="131" t="s">
        <v>156</v>
      </c>
      <c r="D1516" s="98" t="s">
        <v>156</v>
      </c>
      <c r="E1516" s="133">
        <v>4659</v>
      </c>
      <c r="F1516" s="134" t="s">
        <v>266</v>
      </c>
      <c r="G1516" s="135" t="s">
        <v>143</v>
      </c>
      <c r="H1516" s="140" t="s">
        <v>321</v>
      </c>
      <c r="I1516" s="153">
        <v>350</v>
      </c>
    </row>
    <row r="1517" spans="1:9" ht="16.899999999999999" customHeight="1" x14ac:dyDescent="0.25">
      <c r="A1517" s="131" t="s">
        <v>156</v>
      </c>
      <c r="B1517" s="132" t="s">
        <v>156</v>
      </c>
      <c r="C1517" s="131" t="s">
        <v>156</v>
      </c>
      <c r="D1517" s="98" t="s">
        <v>156</v>
      </c>
      <c r="E1517" s="133">
        <v>4660</v>
      </c>
      <c r="F1517" s="134" t="s">
        <v>3</v>
      </c>
      <c r="G1517" s="135" t="s">
        <v>143</v>
      </c>
      <c r="H1517" s="140" t="s">
        <v>321</v>
      </c>
      <c r="I1517" s="153">
        <v>449</v>
      </c>
    </row>
    <row r="1518" spans="1:9" ht="16.899999999999999" customHeight="1" x14ac:dyDescent="0.25">
      <c r="A1518" s="131" t="s">
        <v>156</v>
      </c>
      <c r="B1518" s="132" t="s">
        <v>156</v>
      </c>
      <c r="C1518" s="131" t="s">
        <v>156</v>
      </c>
      <c r="D1518" s="98" t="s">
        <v>156</v>
      </c>
      <c r="E1518" s="133">
        <v>4661</v>
      </c>
      <c r="F1518" s="134" t="s">
        <v>4</v>
      </c>
      <c r="G1518" s="135" t="s">
        <v>143</v>
      </c>
      <c r="H1518" s="140" t="s">
        <v>321</v>
      </c>
      <c r="I1518" s="153">
        <v>31</v>
      </c>
    </row>
    <row r="1519" spans="1:9" ht="16.899999999999999" customHeight="1" x14ac:dyDescent="0.25">
      <c r="A1519" s="131" t="s">
        <v>156</v>
      </c>
      <c r="B1519" s="132" t="s">
        <v>156</v>
      </c>
      <c r="C1519" s="131" t="s">
        <v>156</v>
      </c>
      <c r="D1519" s="98" t="s">
        <v>156</v>
      </c>
      <c r="E1519" s="133">
        <v>4662</v>
      </c>
      <c r="F1519" s="134" t="s">
        <v>177</v>
      </c>
      <c r="G1519" s="135" t="s">
        <v>143</v>
      </c>
      <c r="H1519" s="140" t="s">
        <v>321</v>
      </c>
      <c r="I1519" s="153">
        <v>26</v>
      </c>
    </row>
    <row r="1520" spans="1:9" ht="16.899999999999999" customHeight="1" x14ac:dyDescent="0.25">
      <c r="A1520" s="131" t="s">
        <v>156</v>
      </c>
      <c r="B1520" s="132" t="s">
        <v>156</v>
      </c>
      <c r="C1520" s="131" t="s">
        <v>156</v>
      </c>
      <c r="D1520" s="98" t="s">
        <v>156</v>
      </c>
      <c r="E1520" s="133">
        <v>4663</v>
      </c>
      <c r="F1520" s="134" t="s">
        <v>5</v>
      </c>
      <c r="G1520" s="135" t="s">
        <v>143</v>
      </c>
      <c r="H1520" s="140" t="s">
        <v>321</v>
      </c>
      <c r="I1520" s="153">
        <v>24</v>
      </c>
    </row>
    <row r="1521" spans="1:9" ht="16.899999999999999" customHeight="1" x14ac:dyDescent="0.25">
      <c r="A1521" s="131" t="s">
        <v>156</v>
      </c>
      <c r="B1521" s="132" t="s">
        <v>156</v>
      </c>
      <c r="C1521" s="131" t="s">
        <v>156</v>
      </c>
      <c r="D1521" s="98" t="s">
        <v>156</v>
      </c>
      <c r="E1521" s="133">
        <v>4664</v>
      </c>
      <c r="F1521" s="134" t="s">
        <v>6</v>
      </c>
      <c r="G1521" s="135" t="s">
        <v>143</v>
      </c>
      <c r="H1521" s="140" t="s">
        <v>321</v>
      </c>
      <c r="I1521" s="153">
        <v>13</v>
      </c>
    </row>
    <row r="1522" spans="1:9" ht="16.899999999999999" customHeight="1" x14ac:dyDescent="0.25">
      <c r="A1522" s="131" t="s">
        <v>156</v>
      </c>
      <c r="B1522" s="132" t="s">
        <v>156</v>
      </c>
      <c r="C1522" s="131" t="s">
        <v>156</v>
      </c>
      <c r="D1522" s="98" t="s">
        <v>156</v>
      </c>
      <c r="E1522" s="133">
        <v>4665</v>
      </c>
      <c r="F1522" s="134" t="s">
        <v>178</v>
      </c>
      <c r="G1522" s="135" t="s">
        <v>143</v>
      </c>
      <c r="H1522" s="140" t="s">
        <v>321</v>
      </c>
      <c r="I1522" s="153">
        <v>32</v>
      </c>
    </row>
    <row r="1523" spans="1:9" ht="16.899999999999999" customHeight="1" x14ac:dyDescent="0.25">
      <c r="A1523" s="131" t="s">
        <v>156</v>
      </c>
      <c r="B1523" s="132" t="s">
        <v>156</v>
      </c>
      <c r="C1523" s="131" t="s">
        <v>156</v>
      </c>
      <c r="D1523" s="98" t="s">
        <v>156</v>
      </c>
      <c r="E1523" s="133">
        <v>4666</v>
      </c>
      <c r="F1523" s="134" t="s">
        <v>179</v>
      </c>
      <c r="G1523" s="135" t="s">
        <v>143</v>
      </c>
      <c r="H1523" s="140" t="s">
        <v>321</v>
      </c>
      <c r="I1523" s="153">
        <v>23</v>
      </c>
    </row>
    <row r="1524" spans="1:9" ht="16.899999999999999" customHeight="1" x14ac:dyDescent="0.25">
      <c r="A1524" s="131" t="s">
        <v>156</v>
      </c>
      <c r="B1524" s="132" t="s">
        <v>156</v>
      </c>
      <c r="C1524" s="131" t="s">
        <v>156</v>
      </c>
      <c r="D1524" s="98" t="s">
        <v>156</v>
      </c>
      <c r="E1524" s="133">
        <v>4667</v>
      </c>
      <c r="F1524" s="134" t="s">
        <v>7</v>
      </c>
      <c r="G1524" s="135" t="s">
        <v>143</v>
      </c>
      <c r="H1524" s="140" t="s">
        <v>321</v>
      </c>
      <c r="I1524" s="153">
        <v>12</v>
      </c>
    </row>
    <row r="1525" spans="1:9" ht="16.899999999999999" customHeight="1" x14ac:dyDescent="0.25">
      <c r="A1525" s="131" t="s">
        <v>156</v>
      </c>
      <c r="B1525" s="132" t="s">
        <v>156</v>
      </c>
      <c r="C1525" s="131" t="s">
        <v>156</v>
      </c>
      <c r="D1525" s="98" t="s">
        <v>156</v>
      </c>
      <c r="E1525" s="133">
        <v>4668</v>
      </c>
      <c r="F1525" s="134" t="s">
        <v>8</v>
      </c>
      <c r="G1525" s="135" t="s">
        <v>143</v>
      </c>
      <c r="H1525" s="140" t="s">
        <v>321</v>
      </c>
      <c r="I1525" s="153">
        <v>34</v>
      </c>
    </row>
    <row r="1526" spans="1:9" ht="16.899999999999999" customHeight="1" x14ac:dyDescent="0.25">
      <c r="A1526" s="131" t="s">
        <v>156</v>
      </c>
      <c r="B1526" s="132" t="s">
        <v>156</v>
      </c>
      <c r="C1526" s="131" t="s">
        <v>156</v>
      </c>
      <c r="D1526" s="98" t="s">
        <v>156</v>
      </c>
      <c r="E1526" s="133">
        <v>4669</v>
      </c>
      <c r="F1526" s="134" t="s">
        <v>180</v>
      </c>
      <c r="G1526" s="135" t="s">
        <v>143</v>
      </c>
      <c r="H1526" s="140" t="s">
        <v>321</v>
      </c>
      <c r="I1526" s="153">
        <v>9</v>
      </c>
    </row>
    <row r="1527" spans="1:9" ht="16.899999999999999" customHeight="1" x14ac:dyDescent="0.25">
      <c r="A1527" s="131" t="s">
        <v>156</v>
      </c>
      <c r="B1527" s="132" t="s">
        <v>156</v>
      </c>
      <c r="C1527" s="131" t="s">
        <v>156</v>
      </c>
      <c r="D1527" s="98" t="s">
        <v>156</v>
      </c>
      <c r="E1527" s="133">
        <v>4670</v>
      </c>
      <c r="F1527" s="134" t="s">
        <v>9</v>
      </c>
      <c r="G1527" s="135" t="s">
        <v>143</v>
      </c>
      <c r="H1527" s="140" t="s">
        <v>321</v>
      </c>
      <c r="I1527" s="153">
        <v>14</v>
      </c>
    </row>
    <row r="1528" spans="1:9" ht="16.899999999999999" customHeight="1" x14ac:dyDescent="0.25">
      <c r="A1528" s="131" t="s">
        <v>156</v>
      </c>
      <c r="B1528" s="132" t="s">
        <v>156</v>
      </c>
      <c r="C1528" s="131" t="s">
        <v>156</v>
      </c>
      <c r="D1528" s="98" t="s">
        <v>156</v>
      </c>
      <c r="E1528" s="133">
        <v>4671</v>
      </c>
      <c r="F1528" s="134" t="s">
        <v>10</v>
      </c>
      <c r="G1528" s="135" t="s">
        <v>143</v>
      </c>
      <c r="H1528" s="140" t="s">
        <v>321</v>
      </c>
      <c r="I1528" s="153">
        <v>15</v>
      </c>
    </row>
    <row r="1529" spans="1:9" ht="16.899999999999999" customHeight="1" x14ac:dyDescent="0.25">
      <c r="A1529" s="131" t="s">
        <v>156</v>
      </c>
      <c r="B1529" s="132" t="s">
        <v>156</v>
      </c>
      <c r="C1529" s="131" t="s">
        <v>156</v>
      </c>
      <c r="D1529" s="98" t="s">
        <v>156</v>
      </c>
      <c r="E1529" s="133">
        <v>4672</v>
      </c>
      <c r="F1529" s="134" t="s">
        <v>11</v>
      </c>
      <c r="G1529" s="135" t="s">
        <v>143</v>
      </c>
      <c r="H1529" s="140" t="s">
        <v>321</v>
      </c>
      <c r="I1529" s="153">
        <v>31</v>
      </c>
    </row>
    <row r="1530" spans="1:9" ht="16.899999999999999" customHeight="1" x14ac:dyDescent="0.25">
      <c r="A1530" s="131" t="s">
        <v>156</v>
      </c>
      <c r="B1530" s="132" t="s">
        <v>156</v>
      </c>
      <c r="C1530" s="131" t="s">
        <v>156</v>
      </c>
      <c r="D1530" s="98" t="s">
        <v>156</v>
      </c>
      <c r="E1530" s="133">
        <v>4673</v>
      </c>
      <c r="F1530" s="134" t="s">
        <v>12</v>
      </c>
      <c r="G1530" s="135" t="s">
        <v>143</v>
      </c>
      <c r="H1530" s="140" t="s">
        <v>321</v>
      </c>
      <c r="I1530" s="153">
        <v>14</v>
      </c>
    </row>
    <row r="1531" spans="1:9" ht="16.899999999999999" customHeight="1" x14ac:dyDescent="0.25">
      <c r="A1531" s="131" t="s">
        <v>156</v>
      </c>
      <c r="B1531" s="132" t="s">
        <v>156</v>
      </c>
      <c r="C1531" s="131" t="s">
        <v>156</v>
      </c>
      <c r="D1531" s="98" t="s">
        <v>156</v>
      </c>
      <c r="E1531" s="133">
        <v>4674</v>
      </c>
      <c r="F1531" s="134" t="s">
        <v>13</v>
      </c>
      <c r="G1531" s="135" t="s">
        <v>143</v>
      </c>
      <c r="H1531" s="140" t="s">
        <v>321</v>
      </c>
      <c r="I1531" s="153">
        <v>13</v>
      </c>
    </row>
    <row r="1532" spans="1:9" ht="16.899999999999999" customHeight="1" x14ac:dyDescent="0.25">
      <c r="A1532" s="131" t="s">
        <v>156</v>
      </c>
      <c r="B1532" s="132" t="s">
        <v>156</v>
      </c>
      <c r="C1532" s="131" t="s">
        <v>156</v>
      </c>
      <c r="D1532" s="98" t="s">
        <v>156</v>
      </c>
      <c r="E1532" s="133">
        <v>4675</v>
      </c>
      <c r="F1532" s="134" t="s">
        <v>181</v>
      </c>
      <c r="G1532" s="135" t="s">
        <v>143</v>
      </c>
      <c r="H1532" s="140" t="s">
        <v>321</v>
      </c>
      <c r="I1532" s="153">
        <v>16</v>
      </c>
    </row>
    <row r="1533" spans="1:9" ht="16.899999999999999" customHeight="1" x14ac:dyDescent="0.25">
      <c r="A1533" s="131" t="s">
        <v>156</v>
      </c>
      <c r="B1533" s="132" t="s">
        <v>156</v>
      </c>
      <c r="C1533" s="131" t="s">
        <v>156</v>
      </c>
      <c r="D1533" s="98" t="s">
        <v>156</v>
      </c>
      <c r="E1533" s="133">
        <v>4676</v>
      </c>
      <c r="F1533" s="134" t="s">
        <v>14</v>
      </c>
      <c r="G1533" s="135" t="s">
        <v>143</v>
      </c>
      <c r="H1533" s="140" t="s">
        <v>321</v>
      </c>
      <c r="I1533" s="153">
        <v>25</v>
      </c>
    </row>
    <row r="1534" spans="1:9" ht="16.899999999999999" customHeight="1" x14ac:dyDescent="0.25">
      <c r="A1534" s="131" t="s">
        <v>156</v>
      </c>
      <c r="B1534" s="132" t="s">
        <v>156</v>
      </c>
      <c r="C1534" s="131" t="s">
        <v>156</v>
      </c>
      <c r="D1534" s="98" t="s">
        <v>156</v>
      </c>
      <c r="E1534" s="133">
        <v>4677</v>
      </c>
      <c r="F1534" s="134" t="s">
        <v>182</v>
      </c>
      <c r="G1534" s="135" t="s">
        <v>143</v>
      </c>
      <c r="H1534" s="140" t="s">
        <v>321</v>
      </c>
      <c r="I1534" s="153">
        <v>19</v>
      </c>
    </row>
    <row r="1535" spans="1:9" ht="16.899999999999999" customHeight="1" x14ac:dyDescent="0.25">
      <c r="A1535" s="131" t="s">
        <v>156</v>
      </c>
      <c r="B1535" s="132" t="s">
        <v>156</v>
      </c>
      <c r="C1535" s="131" t="s">
        <v>156</v>
      </c>
      <c r="D1535" s="98" t="s">
        <v>156</v>
      </c>
      <c r="E1535" s="133">
        <v>4678</v>
      </c>
      <c r="F1535" s="134" t="s">
        <v>15</v>
      </c>
      <c r="G1535" s="135" t="s">
        <v>143</v>
      </c>
      <c r="H1535" s="140" t="s">
        <v>321</v>
      </c>
      <c r="I1535" s="153">
        <v>16</v>
      </c>
    </row>
    <row r="1536" spans="1:9" ht="16.899999999999999" customHeight="1" x14ac:dyDescent="0.25">
      <c r="A1536" s="131" t="s">
        <v>156</v>
      </c>
      <c r="B1536" s="132" t="s">
        <v>156</v>
      </c>
      <c r="C1536" s="131" t="s">
        <v>156</v>
      </c>
      <c r="D1536" s="98" t="s">
        <v>156</v>
      </c>
      <c r="E1536" s="133">
        <v>4679</v>
      </c>
      <c r="F1536" s="134" t="s">
        <v>16</v>
      </c>
      <c r="G1536" s="135" t="s">
        <v>143</v>
      </c>
      <c r="H1536" s="140" t="s">
        <v>321</v>
      </c>
      <c r="I1536" s="153">
        <v>19</v>
      </c>
    </row>
    <row r="1537" spans="1:9" ht="16.899999999999999" customHeight="1" x14ac:dyDescent="0.25">
      <c r="A1537" s="131" t="s">
        <v>156</v>
      </c>
      <c r="B1537" s="132" t="s">
        <v>156</v>
      </c>
      <c r="C1537" s="131" t="s">
        <v>156</v>
      </c>
      <c r="D1537" s="98" t="s">
        <v>156</v>
      </c>
      <c r="E1537" s="133">
        <v>4680</v>
      </c>
      <c r="F1537" s="134" t="s">
        <v>17</v>
      </c>
      <c r="G1537" s="135" t="s">
        <v>143</v>
      </c>
      <c r="H1537" s="140" t="s">
        <v>321</v>
      </c>
      <c r="I1537" s="153">
        <v>28</v>
      </c>
    </row>
    <row r="1538" spans="1:9" ht="16.899999999999999" customHeight="1" x14ac:dyDescent="0.25">
      <c r="A1538" s="131" t="s">
        <v>156</v>
      </c>
      <c r="B1538" s="132" t="s">
        <v>156</v>
      </c>
      <c r="C1538" s="131" t="s">
        <v>156</v>
      </c>
      <c r="D1538" s="98" t="s">
        <v>156</v>
      </c>
      <c r="E1538" s="133">
        <v>7710</v>
      </c>
      <c r="F1538" s="134" t="s">
        <v>18</v>
      </c>
      <c r="G1538" s="135" t="s">
        <v>143</v>
      </c>
      <c r="H1538" s="140" t="s">
        <v>321</v>
      </c>
      <c r="I1538" s="153">
        <v>16</v>
      </c>
    </row>
    <row r="1539" spans="1:9" ht="16.899999999999999" customHeight="1" x14ac:dyDescent="0.25">
      <c r="A1539" s="131" t="s">
        <v>156</v>
      </c>
      <c r="B1539" s="132" t="s">
        <v>156</v>
      </c>
      <c r="C1539" s="131" t="s">
        <v>156</v>
      </c>
      <c r="D1539" s="98" t="s">
        <v>156</v>
      </c>
      <c r="E1539" s="133">
        <v>4681</v>
      </c>
      <c r="F1539" s="134" t="s">
        <v>19</v>
      </c>
      <c r="G1539" s="135" t="s">
        <v>143</v>
      </c>
      <c r="H1539" s="140" t="s">
        <v>321</v>
      </c>
      <c r="I1539" s="153">
        <v>31</v>
      </c>
    </row>
    <row r="1540" spans="1:9" ht="16.899999999999999" customHeight="1" x14ac:dyDescent="0.25">
      <c r="A1540" s="131" t="s">
        <v>156</v>
      </c>
      <c r="B1540" s="132" t="s">
        <v>156</v>
      </c>
      <c r="C1540" s="131" t="s">
        <v>156</v>
      </c>
      <c r="D1540" s="98" t="s">
        <v>156</v>
      </c>
      <c r="E1540" s="133">
        <v>6842</v>
      </c>
      <c r="F1540" s="134" t="s">
        <v>20</v>
      </c>
      <c r="G1540" s="135" t="s">
        <v>143</v>
      </c>
      <c r="H1540" s="140" t="s">
        <v>321</v>
      </c>
      <c r="I1540" s="153">
        <v>18</v>
      </c>
    </row>
    <row r="1541" spans="1:9" ht="16.899999999999999" customHeight="1" x14ac:dyDescent="0.25">
      <c r="A1541" s="131" t="s">
        <v>156</v>
      </c>
      <c r="B1541" s="132" t="s">
        <v>156</v>
      </c>
      <c r="C1541" s="131" t="s">
        <v>156</v>
      </c>
      <c r="D1541" s="98" t="s">
        <v>156</v>
      </c>
      <c r="E1541" s="133">
        <v>6926</v>
      </c>
      <c r="F1541" s="134" t="s">
        <v>21</v>
      </c>
      <c r="G1541" s="135" t="s">
        <v>143</v>
      </c>
      <c r="H1541" s="140" t="s">
        <v>321</v>
      </c>
      <c r="I1541" s="153">
        <v>7</v>
      </c>
    </row>
    <row r="1542" spans="1:9" ht="16.899999999999999" customHeight="1" x14ac:dyDescent="0.25">
      <c r="A1542" s="131" t="s">
        <v>156</v>
      </c>
      <c r="B1542" s="132" t="s">
        <v>156</v>
      </c>
      <c r="C1542" s="131" t="s">
        <v>156</v>
      </c>
      <c r="D1542" s="98" t="s">
        <v>156</v>
      </c>
      <c r="E1542" s="133">
        <v>6928</v>
      </c>
      <c r="F1542" s="134" t="s">
        <v>183</v>
      </c>
      <c r="G1542" s="135" t="s">
        <v>143</v>
      </c>
      <c r="H1542" s="140" t="s">
        <v>321</v>
      </c>
      <c r="I1542" s="153">
        <v>10</v>
      </c>
    </row>
    <row r="1543" spans="1:9" ht="16.899999999999999" customHeight="1" x14ac:dyDescent="0.25">
      <c r="A1543" s="131" t="s">
        <v>156</v>
      </c>
      <c r="B1543" s="132" t="s">
        <v>156</v>
      </c>
      <c r="C1543" s="131" t="s">
        <v>156</v>
      </c>
      <c r="D1543" s="98" t="s">
        <v>156</v>
      </c>
      <c r="E1543" s="133">
        <v>6955</v>
      </c>
      <c r="F1543" s="134" t="s">
        <v>22</v>
      </c>
      <c r="G1543" s="135" t="s">
        <v>143</v>
      </c>
      <c r="H1543" s="140" t="s">
        <v>321</v>
      </c>
      <c r="I1543" s="153">
        <v>13</v>
      </c>
    </row>
    <row r="1544" spans="1:9" ht="16.899999999999999" customHeight="1" x14ac:dyDescent="0.25">
      <c r="A1544" s="131" t="s">
        <v>156</v>
      </c>
      <c r="B1544" s="132" t="s">
        <v>156</v>
      </c>
      <c r="C1544" s="131" t="s">
        <v>156</v>
      </c>
      <c r="D1544" s="98" t="s">
        <v>156</v>
      </c>
      <c r="E1544" s="133">
        <v>6957</v>
      </c>
      <c r="F1544" s="134" t="s">
        <v>23</v>
      </c>
      <c r="G1544" s="135" t="s">
        <v>143</v>
      </c>
      <c r="H1544" s="140" t="s">
        <v>321</v>
      </c>
      <c r="I1544" s="153">
        <v>35</v>
      </c>
    </row>
    <row r="1545" spans="1:9" ht="16.899999999999999" customHeight="1" x14ac:dyDescent="0.25">
      <c r="A1545" s="131" t="s">
        <v>156</v>
      </c>
      <c r="B1545" s="132" t="s">
        <v>156</v>
      </c>
      <c r="C1545" s="131" t="s">
        <v>156</v>
      </c>
      <c r="D1545" s="98" t="s">
        <v>156</v>
      </c>
      <c r="E1545" s="133">
        <v>10880</v>
      </c>
      <c r="F1545" s="134" t="s">
        <v>24</v>
      </c>
      <c r="G1545" s="135" t="s">
        <v>143</v>
      </c>
      <c r="H1545" s="140" t="s">
        <v>321</v>
      </c>
      <c r="I1545" s="153">
        <v>7</v>
      </c>
    </row>
    <row r="1546" spans="1:9" ht="16.899999999999999" customHeight="1" x14ac:dyDescent="0.25">
      <c r="A1546" s="131" t="s">
        <v>156</v>
      </c>
      <c r="B1546" s="132" t="s">
        <v>156</v>
      </c>
      <c r="C1546" s="131" t="s">
        <v>156</v>
      </c>
      <c r="D1546" s="98" t="s">
        <v>156</v>
      </c>
      <c r="E1546" s="133">
        <v>10991</v>
      </c>
      <c r="F1546" s="134" t="s">
        <v>25</v>
      </c>
      <c r="G1546" s="135" t="s">
        <v>143</v>
      </c>
      <c r="H1546" s="140" t="s">
        <v>321</v>
      </c>
      <c r="I1546" s="153">
        <v>18</v>
      </c>
    </row>
    <row r="1547" spans="1:9" ht="16.899999999999999" customHeight="1" x14ac:dyDescent="0.25">
      <c r="A1547" s="131" t="s">
        <v>342</v>
      </c>
      <c r="B1547" s="132" t="s">
        <v>343</v>
      </c>
      <c r="C1547" s="131" t="s">
        <v>156</v>
      </c>
      <c r="D1547" s="98" t="s">
        <v>156</v>
      </c>
      <c r="E1547" s="133">
        <v>10929</v>
      </c>
      <c r="F1547" s="134" t="s">
        <v>353</v>
      </c>
      <c r="G1547" s="135" t="s">
        <v>143</v>
      </c>
      <c r="H1547" s="140" t="s">
        <v>321</v>
      </c>
      <c r="I1547" s="153">
        <v>19</v>
      </c>
    </row>
    <row r="1548" spans="1:9" ht="16.899999999999999" customHeight="1" x14ac:dyDescent="0.25">
      <c r="A1548" s="131" t="s">
        <v>342</v>
      </c>
      <c r="B1548" s="132" t="s">
        <v>343</v>
      </c>
      <c r="C1548" s="131" t="s">
        <v>156</v>
      </c>
      <c r="D1548" s="98" t="s">
        <v>156</v>
      </c>
      <c r="E1548" s="133">
        <v>32601</v>
      </c>
      <c r="F1548" s="134" t="s">
        <v>26</v>
      </c>
      <c r="G1548" s="135" t="s">
        <v>143</v>
      </c>
      <c r="H1548" s="140" t="s">
        <v>321</v>
      </c>
      <c r="I1548" s="153">
        <v>729</v>
      </c>
    </row>
    <row r="1549" spans="1:9" ht="16.899999999999999" customHeight="1" x14ac:dyDescent="0.25">
      <c r="A1549" s="131" t="s">
        <v>156</v>
      </c>
      <c r="B1549" s="132" t="s">
        <v>157</v>
      </c>
      <c r="C1549" s="131" t="s">
        <v>156</v>
      </c>
      <c r="D1549" s="98" t="s">
        <v>170</v>
      </c>
      <c r="E1549" s="133">
        <v>4750</v>
      </c>
      <c r="F1549" s="134" t="s">
        <v>27</v>
      </c>
      <c r="G1549" s="135" t="s">
        <v>143</v>
      </c>
      <c r="H1549" s="140" t="s">
        <v>321</v>
      </c>
      <c r="I1549" s="153">
        <v>42</v>
      </c>
    </row>
    <row r="1550" spans="1:9" ht="16.899999999999999" customHeight="1" x14ac:dyDescent="0.25">
      <c r="A1550" s="131" t="s">
        <v>156</v>
      </c>
      <c r="B1550" s="132" t="s">
        <v>157</v>
      </c>
      <c r="C1550" s="131" t="s">
        <v>156</v>
      </c>
      <c r="D1550" s="98" t="s">
        <v>170</v>
      </c>
      <c r="E1550" s="133">
        <v>4751</v>
      </c>
      <c r="F1550" s="134" t="s">
        <v>28</v>
      </c>
      <c r="G1550" s="135" t="s">
        <v>143</v>
      </c>
      <c r="H1550" s="140" t="s">
        <v>321</v>
      </c>
      <c r="I1550" s="153">
        <v>36</v>
      </c>
    </row>
    <row r="1551" spans="1:9" ht="16.899999999999999" customHeight="1" x14ac:dyDescent="0.25">
      <c r="A1551" s="131" t="s">
        <v>156</v>
      </c>
      <c r="B1551" s="132" t="s">
        <v>157</v>
      </c>
      <c r="C1551" s="131" t="s">
        <v>156</v>
      </c>
      <c r="D1551" s="98" t="s">
        <v>170</v>
      </c>
      <c r="E1551" s="133">
        <v>4752</v>
      </c>
      <c r="F1551" s="134" t="s">
        <v>29</v>
      </c>
      <c r="G1551" s="135" t="s">
        <v>143</v>
      </c>
      <c r="H1551" s="140" t="s">
        <v>321</v>
      </c>
      <c r="I1551" s="153">
        <v>26</v>
      </c>
    </row>
    <row r="1552" spans="1:9" ht="16.899999999999999" customHeight="1" x14ac:dyDescent="0.25">
      <c r="A1552" s="131" t="s">
        <v>156</v>
      </c>
      <c r="B1552" s="132" t="s">
        <v>157</v>
      </c>
      <c r="C1552" s="131" t="s">
        <v>156</v>
      </c>
      <c r="D1552" s="98" t="s">
        <v>170</v>
      </c>
      <c r="E1552" s="133">
        <v>4753</v>
      </c>
      <c r="F1552" s="134" t="s">
        <v>30</v>
      </c>
      <c r="G1552" s="135" t="s">
        <v>143</v>
      </c>
      <c r="H1552" s="140" t="s">
        <v>321</v>
      </c>
      <c r="I1552" s="153">
        <v>14</v>
      </c>
    </row>
    <row r="1553" spans="1:9" ht="16.899999999999999" customHeight="1" x14ac:dyDescent="0.25">
      <c r="A1553" s="131" t="s">
        <v>156</v>
      </c>
      <c r="B1553" s="132" t="s">
        <v>157</v>
      </c>
      <c r="C1553" s="131" t="s">
        <v>156</v>
      </c>
      <c r="D1553" s="98" t="s">
        <v>170</v>
      </c>
      <c r="E1553" s="133">
        <v>4754</v>
      </c>
      <c r="F1553" s="134" t="s">
        <v>125</v>
      </c>
      <c r="G1553" s="135" t="s">
        <v>143</v>
      </c>
      <c r="H1553" s="140" t="s">
        <v>321</v>
      </c>
      <c r="I1553" s="153">
        <v>14</v>
      </c>
    </row>
    <row r="1554" spans="1:9" ht="16.899999999999999" customHeight="1" x14ac:dyDescent="0.25">
      <c r="A1554" s="131" t="s">
        <v>156</v>
      </c>
      <c r="B1554" s="132" t="s">
        <v>158</v>
      </c>
      <c r="C1554" s="131" t="s">
        <v>156</v>
      </c>
      <c r="D1554" s="98" t="s">
        <v>171</v>
      </c>
      <c r="E1554" s="133">
        <v>4735</v>
      </c>
      <c r="F1554" s="134" t="s">
        <v>344</v>
      </c>
      <c r="G1554" s="135" t="s">
        <v>143</v>
      </c>
      <c r="H1554" s="140" t="s">
        <v>321</v>
      </c>
      <c r="I1554" s="153">
        <v>57</v>
      </c>
    </row>
    <row r="1555" spans="1:9" ht="16.899999999999999" customHeight="1" x14ac:dyDescent="0.25">
      <c r="A1555" s="131" t="s">
        <v>156</v>
      </c>
      <c r="B1555" s="132" t="s">
        <v>158</v>
      </c>
      <c r="C1555" s="131" t="s">
        <v>156</v>
      </c>
      <c r="D1555" s="98" t="s">
        <v>171</v>
      </c>
      <c r="E1555" s="133">
        <v>4736</v>
      </c>
      <c r="F1555" s="134" t="s">
        <v>31</v>
      </c>
      <c r="G1555" s="135" t="s">
        <v>143</v>
      </c>
      <c r="H1555" s="140" t="s">
        <v>321</v>
      </c>
      <c r="I1555" s="153">
        <v>31</v>
      </c>
    </row>
    <row r="1556" spans="1:9" ht="16.899999999999999" customHeight="1" x14ac:dyDescent="0.25">
      <c r="A1556" s="131" t="s">
        <v>156</v>
      </c>
      <c r="B1556" s="132" t="s">
        <v>158</v>
      </c>
      <c r="C1556" s="131" t="s">
        <v>156</v>
      </c>
      <c r="D1556" s="98" t="s">
        <v>171</v>
      </c>
      <c r="E1556" s="133">
        <v>4737</v>
      </c>
      <c r="F1556" s="134" t="s">
        <v>32</v>
      </c>
      <c r="G1556" s="135" t="s">
        <v>143</v>
      </c>
      <c r="H1556" s="140" t="s">
        <v>321</v>
      </c>
      <c r="I1556" s="153">
        <v>20</v>
      </c>
    </row>
    <row r="1557" spans="1:9" ht="16.899999999999999" customHeight="1" x14ac:dyDescent="0.25">
      <c r="A1557" s="131" t="s">
        <v>156</v>
      </c>
      <c r="B1557" s="132" t="s">
        <v>158</v>
      </c>
      <c r="C1557" s="131" t="s">
        <v>156</v>
      </c>
      <c r="D1557" s="98" t="s">
        <v>171</v>
      </c>
      <c r="E1557" s="133">
        <v>4738</v>
      </c>
      <c r="F1557" s="134" t="s">
        <v>33</v>
      </c>
      <c r="G1557" s="135" t="s">
        <v>143</v>
      </c>
      <c r="H1557" s="140" t="s">
        <v>321</v>
      </c>
      <c r="I1557" s="153">
        <v>20</v>
      </c>
    </row>
    <row r="1558" spans="1:9" ht="16.899999999999999" customHeight="1" x14ac:dyDescent="0.25">
      <c r="A1558" s="131" t="s">
        <v>156</v>
      </c>
      <c r="B1558" s="132" t="s">
        <v>158</v>
      </c>
      <c r="C1558" s="131" t="s">
        <v>156</v>
      </c>
      <c r="D1558" s="98" t="s">
        <v>171</v>
      </c>
      <c r="E1558" s="133">
        <v>12266</v>
      </c>
      <c r="F1558" s="134" t="s">
        <v>34</v>
      </c>
      <c r="G1558" s="135" t="s">
        <v>143</v>
      </c>
      <c r="H1558" s="140" t="s">
        <v>321</v>
      </c>
      <c r="I1558" s="153">
        <v>17</v>
      </c>
    </row>
    <row r="1559" spans="1:9" ht="16.899999999999999" customHeight="1" x14ac:dyDescent="0.25">
      <c r="A1559" s="131" t="s">
        <v>156</v>
      </c>
      <c r="B1559" s="132" t="s">
        <v>159</v>
      </c>
      <c r="C1559" s="131" t="s">
        <v>156</v>
      </c>
      <c r="D1559" s="98" t="s">
        <v>159</v>
      </c>
      <c r="E1559" s="133">
        <v>4755</v>
      </c>
      <c r="F1559" s="134" t="s">
        <v>35</v>
      </c>
      <c r="G1559" s="135" t="s">
        <v>143</v>
      </c>
      <c r="H1559" s="140" t="s">
        <v>321</v>
      </c>
      <c r="I1559" s="153">
        <v>54</v>
      </c>
    </row>
    <row r="1560" spans="1:9" ht="16.899999999999999" customHeight="1" x14ac:dyDescent="0.25">
      <c r="A1560" s="131" t="s">
        <v>156</v>
      </c>
      <c r="B1560" s="132" t="s">
        <v>159</v>
      </c>
      <c r="C1560" s="131" t="s">
        <v>156</v>
      </c>
      <c r="D1560" s="98" t="s">
        <v>159</v>
      </c>
      <c r="E1560" s="133">
        <v>4756</v>
      </c>
      <c r="F1560" s="134" t="s">
        <v>36</v>
      </c>
      <c r="G1560" s="135" t="s">
        <v>143</v>
      </c>
      <c r="H1560" s="140" t="s">
        <v>321</v>
      </c>
      <c r="I1560" s="153">
        <v>13</v>
      </c>
    </row>
    <row r="1561" spans="1:9" ht="16.899999999999999" customHeight="1" x14ac:dyDescent="0.25">
      <c r="A1561" s="131" t="s">
        <v>156</v>
      </c>
      <c r="B1561" s="132" t="s">
        <v>159</v>
      </c>
      <c r="C1561" s="131" t="s">
        <v>156</v>
      </c>
      <c r="D1561" s="98" t="s">
        <v>159</v>
      </c>
      <c r="E1561" s="133">
        <v>4757</v>
      </c>
      <c r="F1561" s="134" t="s">
        <v>37</v>
      </c>
      <c r="G1561" s="135" t="s">
        <v>143</v>
      </c>
      <c r="H1561" s="140" t="s">
        <v>321</v>
      </c>
      <c r="I1561" s="153">
        <v>18</v>
      </c>
    </row>
    <row r="1562" spans="1:9" ht="16.899999999999999" customHeight="1" x14ac:dyDescent="0.25">
      <c r="A1562" s="131" t="s">
        <v>156</v>
      </c>
      <c r="B1562" s="132" t="s">
        <v>159</v>
      </c>
      <c r="C1562" s="131" t="s">
        <v>156</v>
      </c>
      <c r="D1562" s="98" t="s">
        <v>159</v>
      </c>
      <c r="E1562" s="133">
        <v>4758</v>
      </c>
      <c r="F1562" s="134" t="s">
        <v>38</v>
      </c>
      <c r="G1562" s="135" t="s">
        <v>143</v>
      </c>
      <c r="H1562" s="140" t="s">
        <v>321</v>
      </c>
      <c r="I1562" s="153">
        <v>29</v>
      </c>
    </row>
    <row r="1563" spans="1:9" ht="16.899999999999999" customHeight="1" x14ac:dyDescent="0.25">
      <c r="A1563" s="131" t="s">
        <v>156</v>
      </c>
      <c r="B1563" s="132" t="s">
        <v>159</v>
      </c>
      <c r="C1563" s="131" t="s">
        <v>156</v>
      </c>
      <c r="D1563" s="98" t="s">
        <v>159</v>
      </c>
      <c r="E1563" s="133">
        <v>7033</v>
      </c>
      <c r="F1563" s="134" t="s">
        <v>39</v>
      </c>
      <c r="G1563" s="135" t="s">
        <v>143</v>
      </c>
      <c r="H1563" s="140" t="s">
        <v>321</v>
      </c>
      <c r="I1563" s="153">
        <v>12</v>
      </c>
    </row>
    <row r="1564" spans="1:9" ht="16.899999999999999" customHeight="1" x14ac:dyDescent="0.25">
      <c r="A1564" s="131" t="s">
        <v>156</v>
      </c>
      <c r="B1564" s="132" t="s">
        <v>159</v>
      </c>
      <c r="C1564" s="131" t="s">
        <v>156</v>
      </c>
      <c r="D1564" s="98" t="s">
        <v>159</v>
      </c>
      <c r="E1564" s="133">
        <v>7118</v>
      </c>
      <c r="F1564" s="134" t="s">
        <v>40</v>
      </c>
      <c r="G1564" s="135" t="s">
        <v>143</v>
      </c>
      <c r="H1564" s="140" t="s">
        <v>321</v>
      </c>
      <c r="I1564" s="153">
        <v>7</v>
      </c>
    </row>
    <row r="1565" spans="1:9" ht="16.899999999999999" customHeight="1" x14ac:dyDescent="0.25">
      <c r="A1565" s="131" t="s">
        <v>156</v>
      </c>
      <c r="B1565" s="132" t="s">
        <v>160</v>
      </c>
      <c r="C1565" s="131" t="s">
        <v>156</v>
      </c>
      <c r="D1565" s="98" t="s">
        <v>160</v>
      </c>
      <c r="E1565" s="133">
        <v>4701</v>
      </c>
      <c r="F1565" s="134" t="s">
        <v>184</v>
      </c>
      <c r="G1565" s="135" t="s">
        <v>143</v>
      </c>
      <c r="H1565" s="140" t="s">
        <v>321</v>
      </c>
      <c r="I1565" s="153">
        <v>42</v>
      </c>
    </row>
    <row r="1566" spans="1:9" ht="16.899999999999999" customHeight="1" x14ac:dyDescent="0.25">
      <c r="A1566" s="131" t="s">
        <v>156</v>
      </c>
      <c r="B1566" s="132" t="s">
        <v>160</v>
      </c>
      <c r="C1566" s="131" t="s">
        <v>156</v>
      </c>
      <c r="D1566" s="98" t="s">
        <v>160</v>
      </c>
      <c r="E1566" s="133">
        <v>4702</v>
      </c>
      <c r="F1566" s="134" t="s">
        <v>185</v>
      </c>
      <c r="G1566" s="135" t="s">
        <v>143</v>
      </c>
      <c r="H1566" s="140" t="s">
        <v>321</v>
      </c>
      <c r="I1566" s="153">
        <v>15</v>
      </c>
    </row>
    <row r="1567" spans="1:9" ht="16.899999999999999" customHeight="1" x14ac:dyDescent="0.25">
      <c r="A1567" s="131" t="s">
        <v>156</v>
      </c>
      <c r="B1567" s="132" t="s">
        <v>160</v>
      </c>
      <c r="C1567" s="131" t="s">
        <v>156</v>
      </c>
      <c r="D1567" s="98" t="s">
        <v>160</v>
      </c>
      <c r="E1567" s="133">
        <v>4703</v>
      </c>
      <c r="F1567" s="134" t="s">
        <v>41</v>
      </c>
      <c r="G1567" s="135" t="s">
        <v>143</v>
      </c>
      <c r="H1567" s="140" t="s">
        <v>321</v>
      </c>
      <c r="I1567" s="153">
        <v>20</v>
      </c>
    </row>
    <row r="1568" spans="1:9" ht="16.899999999999999" customHeight="1" x14ac:dyDescent="0.25">
      <c r="A1568" s="131" t="s">
        <v>156</v>
      </c>
      <c r="B1568" s="132" t="s">
        <v>160</v>
      </c>
      <c r="C1568" s="131" t="s">
        <v>156</v>
      </c>
      <c r="D1568" s="98" t="s">
        <v>160</v>
      </c>
      <c r="E1568" s="133">
        <v>7091</v>
      </c>
      <c r="F1568" s="134" t="s">
        <v>42</v>
      </c>
      <c r="G1568" s="135" t="s">
        <v>143</v>
      </c>
      <c r="H1568" s="140" t="s">
        <v>321</v>
      </c>
      <c r="I1568" s="153">
        <v>8</v>
      </c>
    </row>
    <row r="1569" spans="1:9" ht="16.899999999999999" customHeight="1" x14ac:dyDescent="0.25">
      <c r="A1569" s="131" t="s">
        <v>156</v>
      </c>
      <c r="B1569" s="132" t="s">
        <v>158</v>
      </c>
      <c r="C1569" s="131" t="s">
        <v>156</v>
      </c>
      <c r="D1569" s="98" t="s">
        <v>158</v>
      </c>
      <c r="E1569" s="133">
        <v>4739</v>
      </c>
      <c r="F1569" s="134" t="s">
        <v>43</v>
      </c>
      <c r="G1569" s="135" t="s">
        <v>143</v>
      </c>
      <c r="H1569" s="140" t="s">
        <v>321</v>
      </c>
      <c r="I1569" s="153">
        <v>60</v>
      </c>
    </row>
    <row r="1570" spans="1:9" ht="16.899999999999999" customHeight="1" x14ac:dyDescent="0.25">
      <c r="A1570" s="131" t="s">
        <v>156</v>
      </c>
      <c r="B1570" s="132" t="s">
        <v>158</v>
      </c>
      <c r="C1570" s="131" t="s">
        <v>156</v>
      </c>
      <c r="D1570" s="98" t="s">
        <v>158</v>
      </c>
      <c r="E1570" s="133">
        <v>4740</v>
      </c>
      <c r="F1570" s="134" t="s">
        <v>44</v>
      </c>
      <c r="G1570" s="135" t="s">
        <v>143</v>
      </c>
      <c r="H1570" s="140" t="s">
        <v>321</v>
      </c>
      <c r="I1570" s="153">
        <v>15</v>
      </c>
    </row>
    <row r="1571" spans="1:9" ht="16.899999999999999" customHeight="1" x14ac:dyDescent="0.25">
      <c r="A1571" s="131" t="s">
        <v>156</v>
      </c>
      <c r="B1571" s="132" t="s">
        <v>158</v>
      </c>
      <c r="C1571" s="131" t="s">
        <v>156</v>
      </c>
      <c r="D1571" s="98" t="s">
        <v>158</v>
      </c>
      <c r="E1571" s="133">
        <v>4741</v>
      </c>
      <c r="F1571" s="134" t="s">
        <v>45</v>
      </c>
      <c r="G1571" s="135" t="s">
        <v>143</v>
      </c>
      <c r="H1571" s="140" t="s">
        <v>321</v>
      </c>
      <c r="I1571" s="153">
        <v>31</v>
      </c>
    </row>
    <row r="1572" spans="1:9" ht="16.899999999999999" customHeight="1" x14ac:dyDescent="0.25">
      <c r="A1572" s="131" t="s">
        <v>156</v>
      </c>
      <c r="B1572" s="132" t="s">
        <v>158</v>
      </c>
      <c r="C1572" s="131" t="s">
        <v>156</v>
      </c>
      <c r="D1572" s="98" t="s">
        <v>158</v>
      </c>
      <c r="E1572" s="133">
        <v>7123</v>
      </c>
      <c r="F1572" s="134" t="s">
        <v>46</v>
      </c>
      <c r="G1572" s="135" t="s">
        <v>143</v>
      </c>
      <c r="H1572" s="140" t="s">
        <v>321</v>
      </c>
      <c r="I1572" s="153">
        <v>6</v>
      </c>
    </row>
    <row r="1573" spans="1:9" ht="16.899999999999999" customHeight="1" x14ac:dyDescent="0.25">
      <c r="A1573" s="131" t="s">
        <v>156</v>
      </c>
      <c r="B1573" s="132" t="s">
        <v>161</v>
      </c>
      <c r="C1573" s="131" t="s">
        <v>156</v>
      </c>
      <c r="D1573" s="98" t="s">
        <v>161</v>
      </c>
      <c r="E1573" s="133">
        <v>4695</v>
      </c>
      <c r="F1573" s="134" t="s">
        <v>47</v>
      </c>
      <c r="G1573" s="135" t="s">
        <v>143</v>
      </c>
      <c r="H1573" s="140" t="s">
        <v>321</v>
      </c>
      <c r="I1573" s="153">
        <v>118</v>
      </c>
    </row>
    <row r="1574" spans="1:9" ht="16.899999999999999" customHeight="1" x14ac:dyDescent="0.25">
      <c r="A1574" s="131" t="s">
        <v>156</v>
      </c>
      <c r="B1574" s="132" t="s">
        <v>161</v>
      </c>
      <c r="C1574" s="131" t="s">
        <v>156</v>
      </c>
      <c r="D1574" s="98" t="s">
        <v>161</v>
      </c>
      <c r="E1574" s="133">
        <v>4696</v>
      </c>
      <c r="F1574" s="134" t="s">
        <v>48</v>
      </c>
      <c r="G1574" s="135" t="s">
        <v>143</v>
      </c>
      <c r="H1574" s="140" t="s">
        <v>321</v>
      </c>
      <c r="I1574" s="153">
        <v>9</v>
      </c>
    </row>
    <row r="1575" spans="1:9" ht="16.899999999999999" customHeight="1" x14ac:dyDescent="0.25">
      <c r="A1575" s="131" t="s">
        <v>156</v>
      </c>
      <c r="B1575" s="132" t="s">
        <v>161</v>
      </c>
      <c r="C1575" s="131" t="s">
        <v>156</v>
      </c>
      <c r="D1575" s="98" t="s">
        <v>161</v>
      </c>
      <c r="E1575" s="133">
        <v>4697</v>
      </c>
      <c r="F1575" s="134" t="s">
        <v>49</v>
      </c>
      <c r="G1575" s="135" t="s">
        <v>143</v>
      </c>
      <c r="H1575" s="140" t="s">
        <v>321</v>
      </c>
      <c r="I1575" s="153">
        <v>13</v>
      </c>
    </row>
    <row r="1576" spans="1:9" ht="16.899999999999999" customHeight="1" x14ac:dyDescent="0.25">
      <c r="A1576" s="131" t="s">
        <v>156</v>
      </c>
      <c r="B1576" s="132" t="s">
        <v>161</v>
      </c>
      <c r="C1576" s="131" t="s">
        <v>156</v>
      </c>
      <c r="D1576" s="98" t="s">
        <v>161</v>
      </c>
      <c r="E1576" s="133">
        <v>4698</v>
      </c>
      <c r="F1576" s="134" t="s">
        <v>50</v>
      </c>
      <c r="G1576" s="135" t="s">
        <v>143</v>
      </c>
      <c r="H1576" s="140" t="s">
        <v>321</v>
      </c>
      <c r="I1576" s="153">
        <v>23</v>
      </c>
    </row>
    <row r="1577" spans="1:9" ht="16.899999999999999" customHeight="1" x14ac:dyDescent="0.25">
      <c r="A1577" s="131" t="s">
        <v>156</v>
      </c>
      <c r="B1577" s="132" t="s">
        <v>161</v>
      </c>
      <c r="C1577" s="131" t="s">
        <v>156</v>
      </c>
      <c r="D1577" s="98" t="s">
        <v>161</v>
      </c>
      <c r="E1577" s="133">
        <v>4699</v>
      </c>
      <c r="F1577" s="134" t="s">
        <v>51</v>
      </c>
      <c r="G1577" s="135" t="s">
        <v>143</v>
      </c>
      <c r="H1577" s="140" t="s">
        <v>321</v>
      </c>
      <c r="I1577" s="153">
        <v>25</v>
      </c>
    </row>
    <row r="1578" spans="1:9" ht="16.899999999999999" customHeight="1" x14ac:dyDescent="0.25">
      <c r="A1578" s="131" t="s">
        <v>156</v>
      </c>
      <c r="B1578" s="132" t="s">
        <v>161</v>
      </c>
      <c r="C1578" s="131" t="s">
        <v>156</v>
      </c>
      <c r="D1578" s="98" t="s">
        <v>161</v>
      </c>
      <c r="E1578" s="133">
        <v>4700</v>
      </c>
      <c r="F1578" s="134" t="s">
        <v>52</v>
      </c>
      <c r="G1578" s="135" t="s">
        <v>143</v>
      </c>
      <c r="H1578" s="140" t="s">
        <v>321</v>
      </c>
      <c r="I1578" s="153">
        <v>17</v>
      </c>
    </row>
    <row r="1579" spans="1:9" ht="16.899999999999999" customHeight="1" x14ac:dyDescent="0.25">
      <c r="A1579" s="131" t="s">
        <v>156</v>
      </c>
      <c r="B1579" s="132" t="s">
        <v>161</v>
      </c>
      <c r="C1579" s="131" t="s">
        <v>156</v>
      </c>
      <c r="D1579" s="98" t="s">
        <v>161</v>
      </c>
      <c r="E1579" s="133">
        <v>7088</v>
      </c>
      <c r="F1579" s="134" t="s">
        <v>53</v>
      </c>
      <c r="G1579" s="135" t="s">
        <v>143</v>
      </c>
      <c r="H1579" s="140" t="s">
        <v>321</v>
      </c>
      <c r="I1579" s="153">
        <v>10</v>
      </c>
    </row>
    <row r="1580" spans="1:9" ht="16.899999999999999" customHeight="1" x14ac:dyDescent="0.25">
      <c r="A1580" s="131" t="s">
        <v>156</v>
      </c>
      <c r="B1580" s="132" t="s">
        <v>161</v>
      </c>
      <c r="C1580" s="131" t="s">
        <v>156</v>
      </c>
      <c r="D1580" s="98" t="s">
        <v>161</v>
      </c>
      <c r="E1580" s="133">
        <v>10878</v>
      </c>
      <c r="F1580" s="134" t="s">
        <v>54</v>
      </c>
      <c r="G1580" s="135" t="s">
        <v>143</v>
      </c>
      <c r="H1580" s="140" t="s">
        <v>321</v>
      </c>
      <c r="I1580" s="153">
        <v>19</v>
      </c>
    </row>
    <row r="1581" spans="1:9" ht="16.899999999999999" customHeight="1" x14ac:dyDescent="0.25">
      <c r="A1581" s="131" t="s">
        <v>156</v>
      </c>
      <c r="B1581" s="132" t="s">
        <v>162</v>
      </c>
      <c r="C1581" s="131" t="s">
        <v>156</v>
      </c>
      <c r="D1581" s="98" t="s">
        <v>162</v>
      </c>
      <c r="E1581" s="133">
        <v>4759</v>
      </c>
      <c r="F1581" s="134" t="s">
        <v>55</v>
      </c>
      <c r="G1581" s="135" t="s">
        <v>143</v>
      </c>
      <c r="H1581" s="140" t="s">
        <v>321</v>
      </c>
      <c r="I1581" s="153">
        <v>107</v>
      </c>
    </row>
    <row r="1582" spans="1:9" ht="16.899999999999999" customHeight="1" x14ac:dyDescent="0.25">
      <c r="A1582" s="131" t="s">
        <v>156</v>
      </c>
      <c r="B1582" s="132" t="s">
        <v>162</v>
      </c>
      <c r="C1582" s="131" t="s">
        <v>156</v>
      </c>
      <c r="D1582" s="98" t="s">
        <v>162</v>
      </c>
      <c r="E1582" s="133">
        <v>4760</v>
      </c>
      <c r="F1582" s="134" t="s">
        <v>56</v>
      </c>
      <c r="G1582" s="135" t="s">
        <v>143</v>
      </c>
      <c r="H1582" s="140" t="s">
        <v>321</v>
      </c>
      <c r="I1582" s="153">
        <v>39</v>
      </c>
    </row>
    <row r="1583" spans="1:9" ht="16.899999999999999" customHeight="1" x14ac:dyDescent="0.25">
      <c r="A1583" s="131" t="s">
        <v>156</v>
      </c>
      <c r="B1583" s="132" t="s">
        <v>162</v>
      </c>
      <c r="C1583" s="131" t="s">
        <v>156</v>
      </c>
      <c r="D1583" s="98" t="s">
        <v>162</v>
      </c>
      <c r="E1583" s="133">
        <v>4761</v>
      </c>
      <c r="F1583" s="134" t="s">
        <v>57</v>
      </c>
      <c r="G1583" s="135" t="s">
        <v>143</v>
      </c>
      <c r="H1583" s="140" t="s">
        <v>321</v>
      </c>
      <c r="I1583" s="153">
        <v>41</v>
      </c>
    </row>
    <row r="1584" spans="1:9" ht="16.899999999999999" customHeight="1" x14ac:dyDescent="0.25">
      <c r="A1584" s="131" t="s">
        <v>156</v>
      </c>
      <c r="B1584" s="132" t="s">
        <v>162</v>
      </c>
      <c r="C1584" s="131" t="s">
        <v>156</v>
      </c>
      <c r="D1584" s="98" t="s">
        <v>162</v>
      </c>
      <c r="E1584" s="133">
        <v>4762</v>
      </c>
      <c r="F1584" s="134" t="s">
        <v>58</v>
      </c>
      <c r="G1584" s="135" t="s">
        <v>143</v>
      </c>
      <c r="H1584" s="140" t="s">
        <v>321</v>
      </c>
      <c r="I1584" s="153">
        <v>26</v>
      </c>
    </row>
    <row r="1585" spans="1:9" ht="16.899999999999999" customHeight="1" x14ac:dyDescent="0.25">
      <c r="A1585" s="131" t="s">
        <v>156</v>
      </c>
      <c r="B1585" s="132" t="s">
        <v>162</v>
      </c>
      <c r="C1585" s="131" t="s">
        <v>156</v>
      </c>
      <c r="D1585" s="98" t="s">
        <v>162</v>
      </c>
      <c r="E1585" s="133">
        <v>6813</v>
      </c>
      <c r="F1585" s="134" t="s">
        <v>59</v>
      </c>
      <c r="G1585" s="135" t="s">
        <v>143</v>
      </c>
      <c r="H1585" s="140" t="s">
        <v>321</v>
      </c>
      <c r="I1585" s="153">
        <v>18</v>
      </c>
    </row>
    <row r="1586" spans="1:9" ht="16.899999999999999" customHeight="1" x14ac:dyDescent="0.25">
      <c r="A1586" s="131" t="s">
        <v>156</v>
      </c>
      <c r="B1586" s="132" t="s">
        <v>162</v>
      </c>
      <c r="C1586" s="131" t="s">
        <v>156</v>
      </c>
      <c r="D1586" s="98" t="s">
        <v>162</v>
      </c>
      <c r="E1586" s="133">
        <v>6956</v>
      </c>
      <c r="F1586" s="134" t="s">
        <v>60</v>
      </c>
      <c r="G1586" s="135" t="s">
        <v>143</v>
      </c>
      <c r="H1586" s="140" t="s">
        <v>321</v>
      </c>
      <c r="I1586" s="153">
        <v>32</v>
      </c>
    </row>
    <row r="1587" spans="1:9" ht="16.899999999999999" customHeight="1" x14ac:dyDescent="0.25">
      <c r="A1587" s="131" t="s">
        <v>156</v>
      </c>
      <c r="B1587" s="132" t="s">
        <v>162</v>
      </c>
      <c r="C1587" s="131" t="s">
        <v>156</v>
      </c>
      <c r="D1587" s="98" t="s">
        <v>162</v>
      </c>
      <c r="E1587" s="133">
        <v>7087</v>
      </c>
      <c r="F1587" s="134" t="s">
        <v>61</v>
      </c>
      <c r="G1587" s="135" t="s">
        <v>143</v>
      </c>
      <c r="H1587" s="140" t="s">
        <v>321</v>
      </c>
      <c r="I1587" s="153">
        <v>16</v>
      </c>
    </row>
    <row r="1588" spans="1:9" ht="16.899999999999999" customHeight="1" x14ac:dyDescent="0.25">
      <c r="A1588" s="131" t="s">
        <v>156</v>
      </c>
      <c r="B1588" s="132" t="s">
        <v>163</v>
      </c>
      <c r="C1588" s="131" t="s">
        <v>156</v>
      </c>
      <c r="D1588" s="98" t="s">
        <v>163</v>
      </c>
      <c r="E1588" s="133">
        <v>4704</v>
      </c>
      <c r="F1588" s="134" t="s">
        <v>62</v>
      </c>
      <c r="G1588" s="135" t="s">
        <v>143</v>
      </c>
      <c r="H1588" s="140" t="s">
        <v>321</v>
      </c>
      <c r="I1588" s="153">
        <v>120</v>
      </c>
    </row>
    <row r="1589" spans="1:9" ht="16.899999999999999" customHeight="1" x14ac:dyDescent="0.25">
      <c r="A1589" s="131" t="s">
        <v>156</v>
      </c>
      <c r="B1589" s="132" t="s">
        <v>163</v>
      </c>
      <c r="C1589" s="131" t="s">
        <v>156</v>
      </c>
      <c r="D1589" s="98" t="s">
        <v>163</v>
      </c>
      <c r="E1589" s="133">
        <v>4705</v>
      </c>
      <c r="F1589" s="134" t="s">
        <v>63</v>
      </c>
      <c r="G1589" s="135" t="s">
        <v>143</v>
      </c>
      <c r="H1589" s="140" t="s">
        <v>321</v>
      </c>
      <c r="I1589" s="153">
        <v>44</v>
      </c>
    </row>
    <row r="1590" spans="1:9" ht="16.899999999999999" customHeight="1" x14ac:dyDescent="0.25">
      <c r="A1590" s="131" t="s">
        <v>156</v>
      </c>
      <c r="B1590" s="132" t="s">
        <v>163</v>
      </c>
      <c r="C1590" s="131" t="s">
        <v>156</v>
      </c>
      <c r="D1590" s="98" t="s">
        <v>163</v>
      </c>
      <c r="E1590" s="133">
        <v>4706</v>
      </c>
      <c r="F1590" s="134" t="s">
        <v>64</v>
      </c>
      <c r="G1590" s="135" t="s">
        <v>143</v>
      </c>
      <c r="H1590" s="140" t="s">
        <v>321</v>
      </c>
      <c r="I1590" s="153">
        <v>29</v>
      </c>
    </row>
    <row r="1591" spans="1:9" ht="16.899999999999999" customHeight="1" x14ac:dyDescent="0.25">
      <c r="A1591" s="131" t="s">
        <v>156</v>
      </c>
      <c r="B1591" s="132" t="s">
        <v>163</v>
      </c>
      <c r="C1591" s="131" t="s">
        <v>156</v>
      </c>
      <c r="D1591" s="98" t="s">
        <v>163</v>
      </c>
      <c r="E1591" s="133">
        <v>4707</v>
      </c>
      <c r="F1591" s="134" t="s">
        <v>65</v>
      </c>
      <c r="G1591" s="135" t="s">
        <v>143</v>
      </c>
      <c r="H1591" s="140" t="s">
        <v>321</v>
      </c>
      <c r="I1591" s="153">
        <v>13</v>
      </c>
    </row>
    <row r="1592" spans="1:9" ht="16.899999999999999" customHeight="1" x14ac:dyDescent="0.25">
      <c r="A1592" s="131" t="s">
        <v>156</v>
      </c>
      <c r="B1592" s="132" t="s">
        <v>163</v>
      </c>
      <c r="C1592" s="131" t="s">
        <v>156</v>
      </c>
      <c r="D1592" s="98" t="s">
        <v>163</v>
      </c>
      <c r="E1592" s="133">
        <v>4708</v>
      </c>
      <c r="F1592" s="134" t="s">
        <v>66</v>
      </c>
      <c r="G1592" s="135" t="s">
        <v>143</v>
      </c>
      <c r="H1592" s="140" t="s">
        <v>321</v>
      </c>
      <c r="I1592" s="153">
        <v>45</v>
      </c>
    </row>
    <row r="1593" spans="1:9" ht="16.899999999999999" customHeight="1" x14ac:dyDescent="0.25">
      <c r="A1593" s="131" t="s">
        <v>156</v>
      </c>
      <c r="B1593" s="132" t="s">
        <v>163</v>
      </c>
      <c r="C1593" s="131" t="s">
        <v>156</v>
      </c>
      <c r="D1593" s="98" t="s">
        <v>163</v>
      </c>
      <c r="E1593" s="133">
        <v>4709</v>
      </c>
      <c r="F1593" s="134" t="s">
        <v>67</v>
      </c>
      <c r="G1593" s="135" t="s">
        <v>143</v>
      </c>
      <c r="H1593" s="140" t="s">
        <v>321</v>
      </c>
      <c r="I1593" s="153">
        <v>22</v>
      </c>
    </row>
    <row r="1594" spans="1:9" ht="16.899999999999999" customHeight="1" x14ac:dyDescent="0.25">
      <c r="A1594" s="131" t="s">
        <v>156</v>
      </c>
      <c r="B1594" s="132" t="s">
        <v>163</v>
      </c>
      <c r="C1594" s="131" t="s">
        <v>156</v>
      </c>
      <c r="D1594" s="98" t="s">
        <v>163</v>
      </c>
      <c r="E1594" s="133">
        <v>7137</v>
      </c>
      <c r="F1594" s="134" t="s">
        <v>68</v>
      </c>
      <c r="G1594" s="135" t="s">
        <v>143</v>
      </c>
      <c r="H1594" s="140" t="s">
        <v>321</v>
      </c>
      <c r="I1594" s="153">
        <v>24</v>
      </c>
    </row>
    <row r="1595" spans="1:9" ht="16.899999999999999" customHeight="1" x14ac:dyDescent="0.25">
      <c r="A1595" s="131" t="s">
        <v>156</v>
      </c>
      <c r="B1595" s="132" t="s">
        <v>163</v>
      </c>
      <c r="C1595" s="131" t="s">
        <v>156</v>
      </c>
      <c r="D1595" s="98" t="s">
        <v>163</v>
      </c>
      <c r="E1595" s="133">
        <v>11328</v>
      </c>
      <c r="F1595" s="134" t="s">
        <v>69</v>
      </c>
      <c r="G1595" s="135" t="s">
        <v>143</v>
      </c>
      <c r="H1595" s="140" t="s">
        <v>321</v>
      </c>
      <c r="I1595" s="153">
        <v>17</v>
      </c>
    </row>
    <row r="1596" spans="1:9" ht="16.899999999999999" customHeight="1" x14ac:dyDescent="0.25">
      <c r="A1596" s="131" t="s">
        <v>156</v>
      </c>
      <c r="B1596" s="132" t="s">
        <v>163</v>
      </c>
      <c r="C1596" s="131" t="s">
        <v>156</v>
      </c>
      <c r="D1596" s="98" t="s">
        <v>163</v>
      </c>
      <c r="E1596" s="133">
        <v>31638</v>
      </c>
      <c r="F1596" s="134" t="s">
        <v>314</v>
      </c>
      <c r="G1596" s="135" t="s">
        <v>143</v>
      </c>
      <c r="H1596" s="140" t="s">
        <v>321</v>
      </c>
      <c r="I1596" s="153">
        <v>23</v>
      </c>
    </row>
    <row r="1597" spans="1:9" ht="16.899999999999999" customHeight="1" x14ac:dyDescent="0.25">
      <c r="A1597" s="131" t="s">
        <v>156</v>
      </c>
      <c r="B1597" s="132" t="s">
        <v>164</v>
      </c>
      <c r="C1597" s="131" t="s">
        <v>156</v>
      </c>
      <c r="D1597" s="98" t="s">
        <v>164</v>
      </c>
      <c r="E1597" s="133">
        <v>4682</v>
      </c>
      <c r="F1597" s="134" t="s">
        <v>70</v>
      </c>
      <c r="G1597" s="135" t="s">
        <v>143</v>
      </c>
      <c r="H1597" s="140" t="s">
        <v>321</v>
      </c>
      <c r="I1597" s="153">
        <v>160</v>
      </c>
    </row>
    <row r="1598" spans="1:9" ht="16.899999999999999" customHeight="1" x14ac:dyDescent="0.25">
      <c r="A1598" s="131" t="s">
        <v>156</v>
      </c>
      <c r="B1598" s="132" t="s">
        <v>164</v>
      </c>
      <c r="C1598" s="131" t="s">
        <v>156</v>
      </c>
      <c r="D1598" s="98" t="s">
        <v>164</v>
      </c>
      <c r="E1598" s="133">
        <v>4683</v>
      </c>
      <c r="F1598" s="134" t="s">
        <v>276</v>
      </c>
      <c r="G1598" s="135" t="s">
        <v>143</v>
      </c>
      <c r="H1598" s="140" t="s">
        <v>321</v>
      </c>
      <c r="I1598" s="153">
        <v>34</v>
      </c>
    </row>
    <row r="1599" spans="1:9" ht="16.899999999999999" customHeight="1" x14ac:dyDescent="0.25">
      <c r="A1599" s="131" t="s">
        <v>156</v>
      </c>
      <c r="B1599" s="132" t="s">
        <v>164</v>
      </c>
      <c r="C1599" s="131" t="s">
        <v>156</v>
      </c>
      <c r="D1599" s="98" t="s">
        <v>164</v>
      </c>
      <c r="E1599" s="133">
        <v>4684</v>
      </c>
      <c r="F1599" s="134" t="s">
        <v>71</v>
      </c>
      <c r="G1599" s="135" t="s">
        <v>143</v>
      </c>
      <c r="H1599" s="140" t="s">
        <v>321</v>
      </c>
      <c r="I1599" s="153">
        <v>14</v>
      </c>
    </row>
    <row r="1600" spans="1:9" ht="16.899999999999999" customHeight="1" x14ac:dyDescent="0.25">
      <c r="A1600" s="131" t="s">
        <v>156</v>
      </c>
      <c r="B1600" s="132" t="s">
        <v>164</v>
      </c>
      <c r="C1600" s="131" t="s">
        <v>156</v>
      </c>
      <c r="D1600" s="98" t="s">
        <v>164</v>
      </c>
      <c r="E1600" s="133">
        <v>4685</v>
      </c>
      <c r="F1600" s="134" t="s">
        <v>72</v>
      </c>
      <c r="G1600" s="135" t="s">
        <v>143</v>
      </c>
      <c r="H1600" s="140" t="s">
        <v>321</v>
      </c>
      <c r="I1600" s="153">
        <v>14</v>
      </c>
    </row>
    <row r="1601" spans="1:9" ht="16.899999999999999" customHeight="1" x14ac:dyDescent="0.25">
      <c r="A1601" s="131" t="s">
        <v>156</v>
      </c>
      <c r="B1601" s="132" t="s">
        <v>164</v>
      </c>
      <c r="C1601" s="131" t="s">
        <v>156</v>
      </c>
      <c r="D1601" s="98" t="s">
        <v>164</v>
      </c>
      <c r="E1601" s="133">
        <v>4686</v>
      </c>
      <c r="F1601" s="134" t="s">
        <v>73</v>
      </c>
      <c r="G1601" s="135" t="s">
        <v>143</v>
      </c>
      <c r="H1601" s="140" t="s">
        <v>321</v>
      </c>
      <c r="I1601" s="153">
        <v>22</v>
      </c>
    </row>
    <row r="1602" spans="1:9" ht="16.899999999999999" customHeight="1" x14ac:dyDescent="0.25">
      <c r="A1602" s="131" t="s">
        <v>156</v>
      </c>
      <c r="B1602" s="132" t="s">
        <v>164</v>
      </c>
      <c r="C1602" s="131" t="s">
        <v>156</v>
      </c>
      <c r="D1602" s="98" t="s">
        <v>164</v>
      </c>
      <c r="E1602" s="133">
        <v>4687</v>
      </c>
      <c r="F1602" s="134" t="s">
        <v>74</v>
      </c>
      <c r="G1602" s="135" t="s">
        <v>143</v>
      </c>
      <c r="H1602" s="140" t="s">
        <v>321</v>
      </c>
      <c r="I1602" s="153">
        <v>30</v>
      </c>
    </row>
    <row r="1603" spans="1:9" ht="16.899999999999999" customHeight="1" x14ac:dyDescent="0.25">
      <c r="A1603" s="131" t="s">
        <v>156</v>
      </c>
      <c r="B1603" s="132" t="s">
        <v>164</v>
      </c>
      <c r="C1603" s="131" t="s">
        <v>156</v>
      </c>
      <c r="D1603" s="98" t="s">
        <v>164</v>
      </c>
      <c r="E1603" s="133">
        <v>4688</v>
      </c>
      <c r="F1603" s="134" t="s">
        <v>75</v>
      </c>
      <c r="G1603" s="135" t="s">
        <v>143</v>
      </c>
      <c r="H1603" s="140" t="s">
        <v>321</v>
      </c>
      <c r="I1603" s="153">
        <v>28</v>
      </c>
    </row>
    <row r="1604" spans="1:9" ht="16.899999999999999" customHeight="1" x14ac:dyDescent="0.25">
      <c r="A1604" s="131" t="s">
        <v>156</v>
      </c>
      <c r="B1604" s="132" t="s">
        <v>164</v>
      </c>
      <c r="C1604" s="131" t="s">
        <v>156</v>
      </c>
      <c r="D1604" s="98" t="s">
        <v>164</v>
      </c>
      <c r="E1604" s="133">
        <v>4689</v>
      </c>
      <c r="F1604" s="134" t="s">
        <v>76</v>
      </c>
      <c r="G1604" s="135" t="s">
        <v>143</v>
      </c>
      <c r="H1604" s="140" t="s">
        <v>321</v>
      </c>
      <c r="I1604" s="153">
        <v>33</v>
      </c>
    </row>
    <row r="1605" spans="1:9" ht="16.899999999999999" customHeight="1" x14ac:dyDescent="0.25">
      <c r="A1605" s="131" t="s">
        <v>156</v>
      </c>
      <c r="B1605" s="132" t="s">
        <v>164</v>
      </c>
      <c r="C1605" s="131" t="s">
        <v>156</v>
      </c>
      <c r="D1605" s="98" t="s">
        <v>164</v>
      </c>
      <c r="E1605" s="133">
        <v>4690</v>
      </c>
      <c r="F1605" s="134" t="s">
        <v>77</v>
      </c>
      <c r="G1605" s="135" t="s">
        <v>143</v>
      </c>
      <c r="H1605" s="140" t="s">
        <v>321</v>
      </c>
      <c r="I1605" s="153">
        <v>17</v>
      </c>
    </row>
    <row r="1606" spans="1:9" ht="16.899999999999999" customHeight="1" x14ac:dyDescent="0.25">
      <c r="A1606" s="131" t="s">
        <v>156</v>
      </c>
      <c r="B1606" s="132" t="s">
        <v>164</v>
      </c>
      <c r="C1606" s="131" t="s">
        <v>156</v>
      </c>
      <c r="D1606" s="98" t="s">
        <v>164</v>
      </c>
      <c r="E1606" s="133">
        <v>4691</v>
      </c>
      <c r="F1606" s="134" t="s">
        <v>78</v>
      </c>
      <c r="G1606" s="135" t="s">
        <v>143</v>
      </c>
      <c r="H1606" s="140" t="s">
        <v>321</v>
      </c>
      <c r="I1606" s="153">
        <v>11</v>
      </c>
    </row>
    <row r="1607" spans="1:9" ht="16.899999999999999" customHeight="1" x14ac:dyDescent="0.25">
      <c r="A1607" s="131" t="s">
        <v>156</v>
      </c>
      <c r="B1607" s="132" t="s">
        <v>164</v>
      </c>
      <c r="C1607" s="131" t="s">
        <v>156</v>
      </c>
      <c r="D1607" s="98" t="s">
        <v>164</v>
      </c>
      <c r="E1607" s="133">
        <v>6925</v>
      </c>
      <c r="F1607" s="134" t="s">
        <v>79</v>
      </c>
      <c r="G1607" s="135" t="s">
        <v>143</v>
      </c>
      <c r="H1607" s="140" t="s">
        <v>321</v>
      </c>
      <c r="I1607" s="153">
        <v>24</v>
      </c>
    </row>
    <row r="1608" spans="1:9" ht="16.899999999999999" customHeight="1" x14ac:dyDescent="0.25">
      <c r="A1608" s="131" t="s">
        <v>156</v>
      </c>
      <c r="B1608" s="132" t="s">
        <v>164</v>
      </c>
      <c r="C1608" s="131" t="s">
        <v>156</v>
      </c>
      <c r="D1608" s="98" t="s">
        <v>164</v>
      </c>
      <c r="E1608" s="133">
        <v>7086</v>
      </c>
      <c r="F1608" s="134" t="s">
        <v>80</v>
      </c>
      <c r="G1608" s="135" t="s">
        <v>143</v>
      </c>
      <c r="H1608" s="140" t="s">
        <v>321</v>
      </c>
      <c r="I1608" s="153">
        <v>13</v>
      </c>
    </row>
    <row r="1609" spans="1:9" ht="16.899999999999999" customHeight="1" x14ac:dyDescent="0.25">
      <c r="A1609" s="131" t="s">
        <v>156</v>
      </c>
      <c r="B1609" s="132" t="s">
        <v>164</v>
      </c>
      <c r="C1609" s="131" t="s">
        <v>156</v>
      </c>
      <c r="D1609" s="98" t="s">
        <v>164</v>
      </c>
      <c r="E1609" s="133">
        <v>7117</v>
      </c>
      <c r="F1609" s="134" t="s">
        <v>81</v>
      </c>
      <c r="G1609" s="135" t="s">
        <v>143</v>
      </c>
      <c r="H1609" s="140" t="s">
        <v>321</v>
      </c>
      <c r="I1609" s="153">
        <v>11</v>
      </c>
    </row>
    <row r="1610" spans="1:9" ht="16.899999999999999" customHeight="1" x14ac:dyDescent="0.25">
      <c r="A1610" s="131" t="s">
        <v>156</v>
      </c>
      <c r="B1610" s="132" t="s">
        <v>164</v>
      </c>
      <c r="C1610" s="131" t="s">
        <v>156</v>
      </c>
      <c r="D1610" s="98" t="s">
        <v>164</v>
      </c>
      <c r="E1610" s="133">
        <v>9326</v>
      </c>
      <c r="F1610" s="134" t="s">
        <v>82</v>
      </c>
      <c r="G1610" s="135" t="s">
        <v>143</v>
      </c>
      <c r="H1610" s="140" t="s">
        <v>321</v>
      </c>
      <c r="I1610" s="153">
        <v>14</v>
      </c>
    </row>
    <row r="1611" spans="1:9" ht="16.899999999999999" customHeight="1" x14ac:dyDescent="0.25">
      <c r="A1611" s="131" t="s">
        <v>156</v>
      </c>
      <c r="B1611" s="132" t="s">
        <v>164</v>
      </c>
      <c r="C1611" s="131" t="s">
        <v>156</v>
      </c>
      <c r="D1611" s="98" t="s">
        <v>164</v>
      </c>
      <c r="E1611" s="133">
        <v>10992</v>
      </c>
      <c r="F1611" s="134" t="s">
        <v>83</v>
      </c>
      <c r="G1611" s="135" t="s">
        <v>143</v>
      </c>
      <c r="H1611" s="140" t="s">
        <v>321</v>
      </c>
      <c r="I1611" s="153">
        <v>13</v>
      </c>
    </row>
    <row r="1612" spans="1:9" ht="16.899999999999999" customHeight="1" x14ac:dyDescent="0.25">
      <c r="A1612" s="131" t="s">
        <v>156</v>
      </c>
      <c r="B1612" s="132" t="s">
        <v>165</v>
      </c>
      <c r="C1612" s="131" t="s">
        <v>156</v>
      </c>
      <c r="D1612" s="98" t="s">
        <v>165</v>
      </c>
      <c r="E1612" s="133">
        <v>4763</v>
      </c>
      <c r="F1612" s="134" t="s">
        <v>187</v>
      </c>
      <c r="G1612" s="135" t="s">
        <v>143</v>
      </c>
      <c r="H1612" s="140" t="s">
        <v>321</v>
      </c>
      <c r="I1612" s="153">
        <v>84</v>
      </c>
    </row>
    <row r="1613" spans="1:9" ht="16.899999999999999" customHeight="1" x14ac:dyDescent="0.25">
      <c r="A1613" s="131" t="s">
        <v>156</v>
      </c>
      <c r="B1613" s="132" t="s">
        <v>248</v>
      </c>
      <c r="C1613" s="131" t="s">
        <v>156</v>
      </c>
      <c r="D1613" s="98" t="s">
        <v>165</v>
      </c>
      <c r="E1613" s="133">
        <v>4764</v>
      </c>
      <c r="F1613" s="134" t="s">
        <v>188</v>
      </c>
      <c r="G1613" s="135" t="s">
        <v>143</v>
      </c>
      <c r="H1613" s="140" t="s">
        <v>321</v>
      </c>
      <c r="I1613" s="153">
        <v>35</v>
      </c>
    </row>
    <row r="1614" spans="1:9" ht="16.899999999999999" customHeight="1" x14ac:dyDescent="0.25">
      <c r="A1614" s="131" t="s">
        <v>156</v>
      </c>
      <c r="B1614" s="132" t="s">
        <v>165</v>
      </c>
      <c r="C1614" s="131" t="s">
        <v>156</v>
      </c>
      <c r="D1614" s="98" t="s">
        <v>165</v>
      </c>
      <c r="E1614" s="133">
        <v>4765</v>
      </c>
      <c r="F1614" s="134" t="s">
        <v>84</v>
      </c>
      <c r="G1614" s="135" t="s">
        <v>143</v>
      </c>
      <c r="H1614" s="140" t="s">
        <v>321</v>
      </c>
      <c r="I1614" s="153">
        <v>14</v>
      </c>
    </row>
    <row r="1615" spans="1:9" ht="16.899999999999999" customHeight="1" x14ac:dyDescent="0.25">
      <c r="A1615" s="131" t="s">
        <v>156</v>
      </c>
      <c r="B1615" s="132" t="s">
        <v>165</v>
      </c>
      <c r="C1615" s="131" t="s">
        <v>156</v>
      </c>
      <c r="D1615" s="98" t="s">
        <v>165</v>
      </c>
      <c r="E1615" s="133">
        <v>4766</v>
      </c>
      <c r="F1615" s="134" t="s">
        <v>85</v>
      </c>
      <c r="G1615" s="135" t="s">
        <v>143</v>
      </c>
      <c r="H1615" s="140" t="s">
        <v>321</v>
      </c>
      <c r="I1615" s="153">
        <v>13</v>
      </c>
    </row>
    <row r="1616" spans="1:9" ht="16.899999999999999" customHeight="1" x14ac:dyDescent="0.25">
      <c r="A1616" s="131" t="s">
        <v>156</v>
      </c>
      <c r="B1616" s="132" t="s">
        <v>165</v>
      </c>
      <c r="C1616" s="131" t="s">
        <v>156</v>
      </c>
      <c r="D1616" s="98" t="s">
        <v>165</v>
      </c>
      <c r="E1616" s="133">
        <v>4767</v>
      </c>
      <c r="F1616" s="134" t="s">
        <v>86</v>
      </c>
      <c r="G1616" s="135" t="s">
        <v>143</v>
      </c>
      <c r="H1616" s="140" t="s">
        <v>321</v>
      </c>
      <c r="I1616" s="153">
        <v>13</v>
      </c>
    </row>
    <row r="1617" spans="1:9" ht="16.899999999999999" customHeight="1" x14ac:dyDescent="0.25">
      <c r="A1617" s="131" t="s">
        <v>156</v>
      </c>
      <c r="B1617" s="132" t="s">
        <v>248</v>
      </c>
      <c r="C1617" s="131" t="s">
        <v>156</v>
      </c>
      <c r="D1617" s="98" t="s">
        <v>165</v>
      </c>
      <c r="E1617" s="133">
        <v>4768</v>
      </c>
      <c r="F1617" s="134" t="s">
        <v>87</v>
      </c>
      <c r="G1617" s="135" t="s">
        <v>143</v>
      </c>
      <c r="H1617" s="140" t="s">
        <v>321</v>
      </c>
      <c r="I1617" s="153">
        <v>24</v>
      </c>
    </row>
    <row r="1618" spans="1:9" ht="16.899999999999999" customHeight="1" x14ac:dyDescent="0.25">
      <c r="A1618" s="131" t="s">
        <v>156</v>
      </c>
      <c r="B1618" s="132" t="s">
        <v>165</v>
      </c>
      <c r="C1618" s="131" t="s">
        <v>156</v>
      </c>
      <c r="D1618" s="98" t="s">
        <v>165</v>
      </c>
      <c r="E1618" s="133">
        <v>4769</v>
      </c>
      <c r="F1618" s="134" t="s">
        <v>88</v>
      </c>
      <c r="G1618" s="135" t="s">
        <v>143</v>
      </c>
      <c r="H1618" s="140" t="s">
        <v>321</v>
      </c>
      <c r="I1618" s="153">
        <v>7</v>
      </c>
    </row>
    <row r="1619" spans="1:9" ht="16.899999999999999" customHeight="1" x14ac:dyDescent="0.25">
      <c r="A1619" s="131" t="s">
        <v>156</v>
      </c>
      <c r="B1619" s="132" t="s">
        <v>165</v>
      </c>
      <c r="C1619" s="131" t="s">
        <v>156</v>
      </c>
      <c r="D1619" s="98" t="s">
        <v>165</v>
      </c>
      <c r="E1619" s="133">
        <v>4770</v>
      </c>
      <c r="F1619" s="134" t="s">
        <v>89</v>
      </c>
      <c r="G1619" s="135" t="s">
        <v>143</v>
      </c>
      <c r="H1619" s="140" t="s">
        <v>321</v>
      </c>
      <c r="I1619" s="153">
        <v>23</v>
      </c>
    </row>
    <row r="1620" spans="1:9" ht="16.899999999999999" customHeight="1" x14ac:dyDescent="0.25">
      <c r="A1620" s="131" t="s">
        <v>156</v>
      </c>
      <c r="B1620" s="132" t="s">
        <v>248</v>
      </c>
      <c r="C1620" s="131" t="s">
        <v>156</v>
      </c>
      <c r="D1620" s="98" t="s">
        <v>165</v>
      </c>
      <c r="E1620" s="133">
        <v>6673</v>
      </c>
      <c r="F1620" s="134" t="s">
        <v>90</v>
      </c>
      <c r="G1620" s="135" t="s">
        <v>143</v>
      </c>
      <c r="H1620" s="140" t="s">
        <v>321</v>
      </c>
      <c r="I1620" s="153">
        <v>38</v>
      </c>
    </row>
    <row r="1621" spans="1:9" ht="16.899999999999999" customHeight="1" x14ac:dyDescent="0.25">
      <c r="A1621" s="131" t="s">
        <v>156</v>
      </c>
      <c r="B1621" s="132" t="s">
        <v>166</v>
      </c>
      <c r="C1621" s="131" t="s">
        <v>156</v>
      </c>
      <c r="D1621" s="98" t="s">
        <v>172</v>
      </c>
      <c r="E1621" s="133">
        <v>4771</v>
      </c>
      <c r="F1621" s="134" t="s">
        <v>91</v>
      </c>
      <c r="G1621" s="135" t="s">
        <v>143</v>
      </c>
      <c r="H1621" s="140" t="s">
        <v>321</v>
      </c>
      <c r="I1621" s="153">
        <v>48</v>
      </c>
    </row>
    <row r="1622" spans="1:9" ht="16.899999999999999" customHeight="1" x14ac:dyDescent="0.25">
      <c r="A1622" s="131" t="s">
        <v>156</v>
      </c>
      <c r="B1622" s="132" t="s">
        <v>166</v>
      </c>
      <c r="C1622" s="131" t="s">
        <v>156</v>
      </c>
      <c r="D1622" s="98" t="s">
        <v>172</v>
      </c>
      <c r="E1622" s="133">
        <v>4772</v>
      </c>
      <c r="F1622" s="134" t="s">
        <v>92</v>
      </c>
      <c r="G1622" s="135" t="s">
        <v>143</v>
      </c>
      <c r="H1622" s="140" t="s">
        <v>321</v>
      </c>
      <c r="I1622" s="153">
        <v>15</v>
      </c>
    </row>
    <row r="1623" spans="1:9" ht="16.899999999999999" customHeight="1" x14ac:dyDescent="0.25">
      <c r="A1623" s="131" t="s">
        <v>156</v>
      </c>
      <c r="B1623" s="132" t="s">
        <v>166</v>
      </c>
      <c r="C1623" s="131" t="s">
        <v>156</v>
      </c>
      <c r="D1623" s="98" t="s">
        <v>172</v>
      </c>
      <c r="E1623" s="133">
        <v>4773</v>
      </c>
      <c r="F1623" s="134" t="s">
        <v>93</v>
      </c>
      <c r="G1623" s="135" t="s">
        <v>143</v>
      </c>
      <c r="H1623" s="140" t="s">
        <v>321</v>
      </c>
      <c r="I1623" s="153">
        <v>12</v>
      </c>
    </row>
    <row r="1624" spans="1:9" ht="16.899999999999999" customHeight="1" x14ac:dyDescent="0.25">
      <c r="A1624" s="131" t="s">
        <v>156</v>
      </c>
      <c r="B1624" s="132" t="s">
        <v>166</v>
      </c>
      <c r="C1624" s="131" t="s">
        <v>156</v>
      </c>
      <c r="D1624" s="98" t="s">
        <v>172</v>
      </c>
      <c r="E1624" s="133">
        <v>4774</v>
      </c>
      <c r="F1624" s="134" t="s">
        <v>189</v>
      </c>
      <c r="G1624" s="135" t="s">
        <v>143</v>
      </c>
      <c r="H1624" s="140" t="s">
        <v>321</v>
      </c>
      <c r="I1624" s="153">
        <v>15</v>
      </c>
    </row>
    <row r="1625" spans="1:9" ht="16.899999999999999" customHeight="1" x14ac:dyDescent="0.25">
      <c r="A1625" s="131" t="s">
        <v>156</v>
      </c>
      <c r="B1625" s="132" t="s">
        <v>166</v>
      </c>
      <c r="C1625" s="131" t="s">
        <v>156</v>
      </c>
      <c r="D1625" s="98" t="s">
        <v>172</v>
      </c>
      <c r="E1625" s="133">
        <v>6670</v>
      </c>
      <c r="F1625" s="134" t="s">
        <v>94</v>
      </c>
      <c r="G1625" s="135" t="s">
        <v>143</v>
      </c>
      <c r="H1625" s="140" t="s">
        <v>321</v>
      </c>
      <c r="I1625" s="153">
        <v>13</v>
      </c>
    </row>
    <row r="1626" spans="1:9" ht="16.899999999999999" customHeight="1" x14ac:dyDescent="0.25">
      <c r="A1626" s="131" t="s">
        <v>156</v>
      </c>
      <c r="B1626" s="132" t="s">
        <v>166</v>
      </c>
      <c r="C1626" s="131" t="s">
        <v>156</v>
      </c>
      <c r="D1626" s="98" t="s">
        <v>172</v>
      </c>
      <c r="E1626" s="133">
        <v>7119</v>
      </c>
      <c r="F1626" s="134" t="s">
        <v>95</v>
      </c>
      <c r="G1626" s="135" t="s">
        <v>143</v>
      </c>
      <c r="H1626" s="140" t="s">
        <v>321</v>
      </c>
      <c r="I1626" s="153">
        <v>15</v>
      </c>
    </row>
    <row r="1627" spans="1:9" ht="16.899999999999999" customHeight="1" x14ac:dyDescent="0.25">
      <c r="A1627" s="131" t="s">
        <v>156</v>
      </c>
      <c r="B1627" s="132" t="s">
        <v>166</v>
      </c>
      <c r="C1627" s="131" t="s">
        <v>156</v>
      </c>
      <c r="D1627" s="98" t="s">
        <v>172</v>
      </c>
      <c r="E1627" s="133">
        <v>31637</v>
      </c>
      <c r="F1627" s="134" t="s">
        <v>315</v>
      </c>
      <c r="G1627" s="135" t="s">
        <v>143</v>
      </c>
      <c r="H1627" s="140" t="s">
        <v>321</v>
      </c>
      <c r="I1627" s="153">
        <v>9</v>
      </c>
    </row>
    <row r="1628" spans="1:9" ht="16.899999999999999" customHeight="1" x14ac:dyDescent="0.25">
      <c r="A1628" s="131" t="s">
        <v>156</v>
      </c>
      <c r="B1628" s="132" t="s">
        <v>158</v>
      </c>
      <c r="C1628" s="131" t="s">
        <v>156</v>
      </c>
      <c r="D1628" s="98" t="s">
        <v>158</v>
      </c>
      <c r="E1628" s="133">
        <v>4730</v>
      </c>
      <c r="F1628" s="134" t="s">
        <v>96</v>
      </c>
      <c r="G1628" s="135" t="s">
        <v>143</v>
      </c>
      <c r="H1628" s="140" t="s">
        <v>321</v>
      </c>
      <c r="I1628" s="153">
        <v>72</v>
      </c>
    </row>
    <row r="1629" spans="1:9" ht="16.899999999999999" customHeight="1" x14ac:dyDescent="0.25">
      <c r="A1629" s="131" t="s">
        <v>156</v>
      </c>
      <c r="B1629" s="132" t="s">
        <v>158</v>
      </c>
      <c r="C1629" s="131" t="s">
        <v>156</v>
      </c>
      <c r="D1629" s="98" t="s">
        <v>158</v>
      </c>
      <c r="E1629" s="133">
        <v>4731</v>
      </c>
      <c r="F1629" s="134" t="s">
        <v>97</v>
      </c>
      <c r="G1629" s="135" t="s">
        <v>143</v>
      </c>
      <c r="H1629" s="140" t="s">
        <v>321</v>
      </c>
      <c r="I1629" s="153">
        <v>17</v>
      </c>
    </row>
    <row r="1630" spans="1:9" ht="16.899999999999999" customHeight="1" x14ac:dyDescent="0.25">
      <c r="A1630" s="131" t="s">
        <v>156</v>
      </c>
      <c r="B1630" s="132" t="s">
        <v>158</v>
      </c>
      <c r="C1630" s="131" t="s">
        <v>156</v>
      </c>
      <c r="D1630" s="98" t="s">
        <v>158</v>
      </c>
      <c r="E1630" s="133">
        <v>4732</v>
      </c>
      <c r="F1630" s="134" t="s">
        <v>190</v>
      </c>
      <c r="G1630" s="135" t="s">
        <v>143</v>
      </c>
      <c r="H1630" s="140" t="s">
        <v>321</v>
      </c>
      <c r="I1630" s="153">
        <v>25</v>
      </c>
    </row>
    <row r="1631" spans="1:9" ht="16.899999999999999" customHeight="1" x14ac:dyDescent="0.25">
      <c r="A1631" s="131" t="s">
        <v>156</v>
      </c>
      <c r="B1631" s="132" t="s">
        <v>158</v>
      </c>
      <c r="C1631" s="131" t="s">
        <v>156</v>
      </c>
      <c r="D1631" s="98" t="s">
        <v>158</v>
      </c>
      <c r="E1631" s="133">
        <v>4733</v>
      </c>
      <c r="F1631" s="134" t="s">
        <v>98</v>
      </c>
      <c r="G1631" s="135" t="s">
        <v>143</v>
      </c>
      <c r="H1631" s="140" t="s">
        <v>321</v>
      </c>
      <c r="I1631" s="153">
        <v>10</v>
      </c>
    </row>
    <row r="1632" spans="1:9" ht="16.899999999999999" customHeight="1" x14ac:dyDescent="0.25">
      <c r="A1632" s="131" t="s">
        <v>156</v>
      </c>
      <c r="B1632" s="132" t="s">
        <v>158</v>
      </c>
      <c r="C1632" s="131" t="s">
        <v>156</v>
      </c>
      <c r="D1632" s="98" t="s">
        <v>158</v>
      </c>
      <c r="E1632" s="133">
        <v>4734</v>
      </c>
      <c r="F1632" s="134" t="s">
        <v>191</v>
      </c>
      <c r="G1632" s="135" t="s">
        <v>143</v>
      </c>
      <c r="H1632" s="140" t="s">
        <v>321</v>
      </c>
      <c r="I1632" s="153">
        <v>9</v>
      </c>
    </row>
    <row r="1633" spans="1:9" ht="16.899999999999999" customHeight="1" x14ac:dyDescent="0.25">
      <c r="A1633" s="131" t="s">
        <v>156</v>
      </c>
      <c r="B1633" s="132" t="s">
        <v>158</v>
      </c>
      <c r="C1633" s="131" t="s">
        <v>156</v>
      </c>
      <c r="D1633" s="98" t="s">
        <v>158</v>
      </c>
      <c r="E1633" s="133">
        <v>7712</v>
      </c>
      <c r="F1633" s="134" t="s">
        <v>99</v>
      </c>
      <c r="G1633" s="135" t="s">
        <v>143</v>
      </c>
      <c r="H1633" s="140" t="s">
        <v>321</v>
      </c>
      <c r="I1633" s="153">
        <v>15</v>
      </c>
    </row>
    <row r="1634" spans="1:9" ht="16.899999999999999" customHeight="1" x14ac:dyDescent="0.25">
      <c r="A1634" s="131" t="s">
        <v>156</v>
      </c>
      <c r="B1634" s="132" t="s">
        <v>158</v>
      </c>
      <c r="C1634" s="131" t="s">
        <v>156</v>
      </c>
      <c r="D1634" s="98" t="s">
        <v>158</v>
      </c>
      <c r="E1634" s="133">
        <v>9871</v>
      </c>
      <c r="F1634" s="134" t="s">
        <v>100</v>
      </c>
      <c r="G1634" s="135" t="s">
        <v>143</v>
      </c>
      <c r="H1634" s="140" t="s">
        <v>321</v>
      </c>
      <c r="I1634" s="153">
        <v>9</v>
      </c>
    </row>
    <row r="1635" spans="1:9" ht="16.899999999999999" customHeight="1" x14ac:dyDescent="0.25">
      <c r="A1635" s="131" t="s">
        <v>156</v>
      </c>
      <c r="B1635" s="132" t="s">
        <v>158</v>
      </c>
      <c r="C1635" s="131" t="s">
        <v>156</v>
      </c>
      <c r="D1635" s="98" t="s">
        <v>158</v>
      </c>
      <c r="E1635" s="133">
        <v>12166</v>
      </c>
      <c r="F1635" s="134" t="s">
        <v>101</v>
      </c>
      <c r="G1635" s="135" t="s">
        <v>143</v>
      </c>
      <c r="H1635" s="140" t="s">
        <v>321</v>
      </c>
      <c r="I1635" s="153">
        <v>18</v>
      </c>
    </row>
    <row r="1636" spans="1:9" ht="16.899999999999999" customHeight="1" x14ac:dyDescent="0.25">
      <c r="A1636" s="131" t="s">
        <v>156</v>
      </c>
      <c r="B1636" s="132" t="s">
        <v>160</v>
      </c>
      <c r="C1636" s="131" t="s">
        <v>156</v>
      </c>
      <c r="D1636" s="98" t="s">
        <v>173</v>
      </c>
      <c r="E1636" s="133">
        <v>4692</v>
      </c>
      <c r="F1636" s="134" t="s">
        <v>102</v>
      </c>
      <c r="G1636" s="135" t="s">
        <v>143</v>
      </c>
      <c r="H1636" s="140" t="s">
        <v>321</v>
      </c>
      <c r="I1636" s="153">
        <v>24</v>
      </c>
    </row>
    <row r="1637" spans="1:9" ht="16.899999999999999" customHeight="1" x14ac:dyDescent="0.25">
      <c r="A1637" s="131" t="s">
        <v>156</v>
      </c>
      <c r="B1637" s="132" t="s">
        <v>160</v>
      </c>
      <c r="C1637" s="131" t="s">
        <v>156</v>
      </c>
      <c r="D1637" s="98" t="s">
        <v>173</v>
      </c>
      <c r="E1637" s="133">
        <v>4693</v>
      </c>
      <c r="F1637" s="134" t="s">
        <v>103</v>
      </c>
      <c r="G1637" s="135" t="s">
        <v>143</v>
      </c>
      <c r="H1637" s="140" t="s">
        <v>321</v>
      </c>
      <c r="I1637" s="153">
        <v>9</v>
      </c>
    </row>
    <row r="1638" spans="1:9" ht="16.899999999999999" customHeight="1" x14ac:dyDescent="0.25">
      <c r="A1638" s="131" t="s">
        <v>156</v>
      </c>
      <c r="B1638" s="132" t="s">
        <v>160</v>
      </c>
      <c r="C1638" s="131" t="s">
        <v>156</v>
      </c>
      <c r="D1638" s="98" t="s">
        <v>173</v>
      </c>
      <c r="E1638" s="133">
        <v>4694</v>
      </c>
      <c r="F1638" s="134" t="s">
        <v>104</v>
      </c>
      <c r="G1638" s="135" t="s">
        <v>143</v>
      </c>
      <c r="H1638" s="140" t="s">
        <v>321</v>
      </c>
      <c r="I1638" s="153">
        <v>12</v>
      </c>
    </row>
    <row r="1639" spans="1:9" ht="16.899999999999999" customHeight="1" x14ac:dyDescent="0.25">
      <c r="A1639" s="131" t="s">
        <v>156</v>
      </c>
      <c r="B1639" s="132" t="s">
        <v>160</v>
      </c>
      <c r="C1639" s="131" t="s">
        <v>156</v>
      </c>
      <c r="D1639" s="98" t="s">
        <v>173</v>
      </c>
      <c r="E1639" s="133">
        <v>7089</v>
      </c>
      <c r="F1639" s="134" t="s">
        <v>105</v>
      </c>
      <c r="G1639" s="135" t="s">
        <v>143</v>
      </c>
      <c r="H1639" s="140" t="s">
        <v>321</v>
      </c>
      <c r="I1639" s="153">
        <v>8</v>
      </c>
    </row>
    <row r="1640" spans="1:9" ht="16.899999999999999" customHeight="1" x14ac:dyDescent="0.25">
      <c r="A1640" s="131" t="s">
        <v>156</v>
      </c>
      <c r="B1640" s="132" t="s">
        <v>167</v>
      </c>
      <c r="C1640" s="131" t="s">
        <v>156</v>
      </c>
      <c r="D1640" s="98" t="s">
        <v>167</v>
      </c>
      <c r="E1640" s="133">
        <v>4711</v>
      </c>
      <c r="F1640" s="134" t="s">
        <v>106</v>
      </c>
      <c r="G1640" s="135" t="s">
        <v>143</v>
      </c>
      <c r="H1640" s="140" t="s">
        <v>321</v>
      </c>
      <c r="I1640" s="153">
        <v>99</v>
      </c>
    </row>
    <row r="1641" spans="1:9" ht="16.899999999999999" customHeight="1" x14ac:dyDescent="0.25">
      <c r="A1641" s="131" t="s">
        <v>156</v>
      </c>
      <c r="B1641" s="132" t="s">
        <v>167</v>
      </c>
      <c r="C1641" s="131" t="s">
        <v>156</v>
      </c>
      <c r="D1641" s="98" t="s">
        <v>167</v>
      </c>
      <c r="E1641" s="133">
        <v>4712</v>
      </c>
      <c r="F1641" s="134" t="s">
        <v>107</v>
      </c>
      <c r="G1641" s="135" t="s">
        <v>143</v>
      </c>
      <c r="H1641" s="140" t="s">
        <v>321</v>
      </c>
      <c r="I1641" s="153">
        <v>14</v>
      </c>
    </row>
    <row r="1642" spans="1:9" ht="16.899999999999999" customHeight="1" x14ac:dyDescent="0.25">
      <c r="A1642" s="131" t="s">
        <v>156</v>
      </c>
      <c r="B1642" s="132" t="s">
        <v>167</v>
      </c>
      <c r="C1642" s="131" t="s">
        <v>156</v>
      </c>
      <c r="D1642" s="98" t="s">
        <v>167</v>
      </c>
      <c r="E1642" s="133">
        <v>4713</v>
      </c>
      <c r="F1642" s="134" t="s">
        <v>108</v>
      </c>
      <c r="G1642" s="135" t="s">
        <v>143</v>
      </c>
      <c r="H1642" s="140" t="s">
        <v>321</v>
      </c>
      <c r="I1642" s="153">
        <v>20</v>
      </c>
    </row>
    <row r="1643" spans="1:9" ht="16.899999999999999" customHeight="1" x14ac:dyDescent="0.25">
      <c r="A1643" s="131" t="s">
        <v>156</v>
      </c>
      <c r="B1643" s="132" t="s">
        <v>167</v>
      </c>
      <c r="C1643" s="131" t="s">
        <v>156</v>
      </c>
      <c r="D1643" s="98" t="s">
        <v>167</v>
      </c>
      <c r="E1643" s="133">
        <v>4714</v>
      </c>
      <c r="F1643" s="134" t="s">
        <v>109</v>
      </c>
      <c r="G1643" s="135" t="s">
        <v>143</v>
      </c>
      <c r="H1643" s="140" t="s">
        <v>321</v>
      </c>
      <c r="I1643" s="153">
        <v>14</v>
      </c>
    </row>
    <row r="1644" spans="1:9" ht="16.899999999999999" customHeight="1" x14ac:dyDescent="0.25">
      <c r="A1644" s="131" t="s">
        <v>156</v>
      </c>
      <c r="B1644" s="132" t="s">
        <v>167</v>
      </c>
      <c r="C1644" s="131" t="s">
        <v>156</v>
      </c>
      <c r="D1644" s="98" t="s">
        <v>167</v>
      </c>
      <c r="E1644" s="133">
        <v>4715</v>
      </c>
      <c r="F1644" s="134" t="s">
        <v>110</v>
      </c>
      <c r="G1644" s="135" t="s">
        <v>143</v>
      </c>
      <c r="H1644" s="140" t="s">
        <v>321</v>
      </c>
      <c r="I1644" s="153">
        <v>39</v>
      </c>
    </row>
    <row r="1645" spans="1:9" ht="16.899999999999999" customHeight="1" x14ac:dyDescent="0.25">
      <c r="A1645" s="131" t="s">
        <v>156</v>
      </c>
      <c r="B1645" s="132" t="s">
        <v>167</v>
      </c>
      <c r="C1645" s="131" t="s">
        <v>156</v>
      </c>
      <c r="D1645" s="98" t="s">
        <v>167</v>
      </c>
      <c r="E1645" s="133">
        <v>4716</v>
      </c>
      <c r="F1645" s="134" t="s">
        <v>111</v>
      </c>
      <c r="G1645" s="135" t="s">
        <v>143</v>
      </c>
      <c r="H1645" s="140" t="s">
        <v>321</v>
      </c>
      <c r="I1645" s="153">
        <v>55</v>
      </c>
    </row>
    <row r="1646" spans="1:9" ht="16.899999999999999" customHeight="1" x14ac:dyDescent="0.25">
      <c r="A1646" s="131" t="s">
        <v>156</v>
      </c>
      <c r="B1646" s="132" t="s">
        <v>167</v>
      </c>
      <c r="C1646" s="131" t="s">
        <v>156</v>
      </c>
      <c r="D1646" s="98" t="s">
        <v>167</v>
      </c>
      <c r="E1646" s="133">
        <v>4717</v>
      </c>
      <c r="F1646" s="134" t="s">
        <v>112</v>
      </c>
      <c r="G1646" s="135" t="s">
        <v>143</v>
      </c>
      <c r="H1646" s="140" t="s">
        <v>321</v>
      </c>
      <c r="I1646" s="153">
        <v>20</v>
      </c>
    </row>
    <row r="1647" spans="1:9" ht="16.899999999999999" customHeight="1" x14ac:dyDescent="0.25">
      <c r="A1647" s="131" t="s">
        <v>156</v>
      </c>
      <c r="B1647" s="132" t="s">
        <v>167</v>
      </c>
      <c r="C1647" s="131" t="s">
        <v>156</v>
      </c>
      <c r="D1647" s="98" t="s">
        <v>167</v>
      </c>
      <c r="E1647" s="133">
        <v>7711</v>
      </c>
      <c r="F1647" s="134" t="s">
        <v>282</v>
      </c>
      <c r="G1647" s="135" t="s">
        <v>143</v>
      </c>
      <c r="H1647" s="140" t="s">
        <v>321</v>
      </c>
      <c r="I1647" s="153">
        <v>47</v>
      </c>
    </row>
    <row r="1648" spans="1:9" ht="16.899999999999999" customHeight="1" x14ac:dyDescent="0.25">
      <c r="A1648" s="131" t="s">
        <v>156</v>
      </c>
      <c r="B1648" s="132" t="s">
        <v>167</v>
      </c>
      <c r="C1648" s="131" t="s">
        <v>156</v>
      </c>
      <c r="D1648" s="98" t="s">
        <v>167</v>
      </c>
      <c r="E1648" s="133">
        <v>7032</v>
      </c>
      <c r="F1648" s="134" t="s">
        <v>113</v>
      </c>
      <c r="G1648" s="135" t="s">
        <v>143</v>
      </c>
      <c r="H1648" s="140" t="s">
        <v>321</v>
      </c>
      <c r="I1648" s="153">
        <v>19</v>
      </c>
    </row>
    <row r="1649" spans="1:9" ht="16.899999999999999" customHeight="1" x14ac:dyDescent="0.25">
      <c r="A1649" s="131" t="s">
        <v>156</v>
      </c>
      <c r="B1649" s="132" t="s">
        <v>167</v>
      </c>
      <c r="C1649" s="131" t="s">
        <v>156</v>
      </c>
      <c r="D1649" s="98" t="s">
        <v>167</v>
      </c>
      <c r="E1649" s="133">
        <v>11327</v>
      </c>
      <c r="F1649" s="134" t="s">
        <v>114</v>
      </c>
      <c r="G1649" s="135" t="s">
        <v>143</v>
      </c>
      <c r="H1649" s="140" t="s">
        <v>321</v>
      </c>
      <c r="I1649" s="153">
        <v>20</v>
      </c>
    </row>
    <row r="1650" spans="1:9" ht="16.899999999999999" customHeight="1" x14ac:dyDescent="0.25">
      <c r="A1650" s="131" t="s">
        <v>156</v>
      </c>
      <c r="B1650" s="132" t="s">
        <v>166</v>
      </c>
      <c r="C1650" s="131" t="s">
        <v>156</v>
      </c>
      <c r="D1650" s="98" t="s">
        <v>174</v>
      </c>
      <c r="E1650" s="133">
        <v>4780</v>
      </c>
      <c r="F1650" s="134" t="s">
        <v>115</v>
      </c>
      <c r="G1650" s="135" t="s">
        <v>143</v>
      </c>
      <c r="H1650" s="140" t="s">
        <v>321</v>
      </c>
      <c r="I1650" s="153">
        <v>14</v>
      </c>
    </row>
    <row r="1651" spans="1:9" ht="16.899999999999999" customHeight="1" x14ac:dyDescent="0.25">
      <c r="A1651" s="131" t="s">
        <v>156</v>
      </c>
      <c r="B1651" s="132" t="s">
        <v>165</v>
      </c>
      <c r="C1651" s="131" t="s">
        <v>156</v>
      </c>
      <c r="D1651" s="98" t="s">
        <v>174</v>
      </c>
      <c r="E1651" s="133">
        <v>6671</v>
      </c>
      <c r="F1651" s="134" t="s">
        <v>116</v>
      </c>
      <c r="G1651" s="135" t="s">
        <v>143</v>
      </c>
      <c r="H1651" s="140" t="s">
        <v>321</v>
      </c>
      <c r="I1651" s="153">
        <v>3</v>
      </c>
    </row>
    <row r="1652" spans="1:9" ht="16.899999999999999" customHeight="1" x14ac:dyDescent="0.25">
      <c r="A1652" s="131" t="s">
        <v>156</v>
      </c>
      <c r="B1652" s="132" t="s">
        <v>166</v>
      </c>
      <c r="C1652" s="131" t="s">
        <v>156</v>
      </c>
      <c r="D1652" s="98" t="s">
        <v>174</v>
      </c>
      <c r="E1652" s="133">
        <v>6819</v>
      </c>
      <c r="F1652" s="134" t="s">
        <v>117</v>
      </c>
      <c r="G1652" s="135" t="s">
        <v>143</v>
      </c>
      <c r="H1652" s="140" t="s">
        <v>321</v>
      </c>
      <c r="I1652" s="153">
        <v>6</v>
      </c>
    </row>
    <row r="1653" spans="1:9" ht="16.899999999999999" customHeight="1" x14ac:dyDescent="0.25">
      <c r="A1653" s="131" t="s">
        <v>156</v>
      </c>
      <c r="B1653" s="132" t="s">
        <v>157</v>
      </c>
      <c r="C1653" s="131" t="s">
        <v>156</v>
      </c>
      <c r="D1653" s="98" t="s">
        <v>157</v>
      </c>
      <c r="E1653" s="133">
        <v>4742</v>
      </c>
      <c r="F1653" s="134" t="s">
        <v>118</v>
      </c>
      <c r="G1653" s="135" t="s">
        <v>143</v>
      </c>
      <c r="H1653" s="140" t="s">
        <v>321</v>
      </c>
      <c r="I1653" s="153">
        <v>299</v>
      </c>
    </row>
    <row r="1654" spans="1:9" ht="16.899999999999999" customHeight="1" x14ac:dyDescent="0.25">
      <c r="A1654" s="131" t="s">
        <v>156</v>
      </c>
      <c r="B1654" s="132" t="s">
        <v>157</v>
      </c>
      <c r="C1654" s="131" t="s">
        <v>156</v>
      </c>
      <c r="D1654" s="98" t="s">
        <v>157</v>
      </c>
      <c r="E1654" s="133">
        <v>4744</v>
      </c>
      <c r="F1654" s="134" t="s">
        <v>119</v>
      </c>
      <c r="G1654" s="135" t="s">
        <v>143</v>
      </c>
      <c r="H1654" s="140" t="s">
        <v>321</v>
      </c>
      <c r="I1654" s="153">
        <v>33</v>
      </c>
    </row>
    <row r="1655" spans="1:9" ht="16.899999999999999" customHeight="1" x14ac:dyDescent="0.25">
      <c r="A1655" s="131" t="s">
        <v>156</v>
      </c>
      <c r="B1655" s="132" t="s">
        <v>157</v>
      </c>
      <c r="C1655" s="131" t="s">
        <v>156</v>
      </c>
      <c r="D1655" s="98" t="s">
        <v>157</v>
      </c>
      <c r="E1655" s="133">
        <v>4745</v>
      </c>
      <c r="F1655" s="134" t="s">
        <v>120</v>
      </c>
      <c r="G1655" s="135" t="s">
        <v>143</v>
      </c>
      <c r="H1655" s="140" t="s">
        <v>321</v>
      </c>
      <c r="I1655" s="153">
        <v>54</v>
      </c>
    </row>
    <row r="1656" spans="1:9" ht="16.899999999999999" customHeight="1" x14ac:dyDescent="0.25">
      <c r="A1656" s="131" t="s">
        <v>156</v>
      </c>
      <c r="B1656" s="132" t="s">
        <v>157</v>
      </c>
      <c r="C1656" s="131" t="s">
        <v>156</v>
      </c>
      <c r="D1656" s="98" t="s">
        <v>157</v>
      </c>
      <c r="E1656" s="133">
        <v>4746</v>
      </c>
      <c r="F1656" s="134" t="s">
        <v>121</v>
      </c>
      <c r="G1656" s="135" t="s">
        <v>143</v>
      </c>
      <c r="H1656" s="140" t="s">
        <v>321</v>
      </c>
      <c r="I1656" s="153">
        <v>13</v>
      </c>
    </row>
    <row r="1657" spans="1:9" ht="16.899999999999999" customHeight="1" x14ac:dyDescent="0.25">
      <c r="A1657" s="131" t="s">
        <v>156</v>
      </c>
      <c r="B1657" s="132" t="s">
        <v>157</v>
      </c>
      <c r="C1657" s="131" t="s">
        <v>156</v>
      </c>
      <c r="D1657" s="98" t="s">
        <v>157</v>
      </c>
      <c r="E1657" s="133">
        <v>4747</v>
      </c>
      <c r="F1657" s="134" t="s">
        <v>193</v>
      </c>
      <c r="G1657" s="135" t="s">
        <v>143</v>
      </c>
      <c r="H1657" s="140" t="s">
        <v>321</v>
      </c>
      <c r="I1657" s="153">
        <v>41</v>
      </c>
    </row>
    <row r="1658" spans="1:9" ht="16.899999999999999" customHeight="1" x14ac:dyDescent="0.25">
      <c r="A1658" s="131" t="s">
        <v>156</v>
      </c>
      <c r="B1658" s="132" t="s">
        <v>156</v>
      </c>
      <c r="C1658" s="131" t="s">
        <v>156</v>
      </c>
      <c r="D1658" s="98" t="s">
        <v>157</v>
      </c>
      <c r="E1658" s="133">
        <v>4743</v>
      </c>
      <c r="F1658" s="134" t="s">
        <v>122</v>
      </c>
      <c r="G1658" s="135" t="s">
        <v>143</v>
      </c>
      <c r="H1658" s="140" t="s">
        <v>321</v>
      </c>
      <c r="I1658" s="153">
        <v>114</v>
      </c>
    </row>
    <row r="1659" spans="1:9" ht="16.899999999999999" customHeight="1" x14ac:dyDescent="0.25">
      <c r="A1659" s="131" t="s">
        <v>156</v>
      </c>
      <c r="B1659" s="132" t="s">
        <v>156</v>
      </c>
      <c r="C1659" s="131" t="s">
        <v>156</v>
      </c>
      <c r="D1659" s="98" t="s">
        <v>157</v>
      </c>
      <c r="E1659" s="133">
        <v>4748</v>
      </c>
      <c r="F1659" s="134" t="s">
        <v>123</v>
      </c>
      <c r="G1659" s="135" t="s">
        <v>143</v>
      </c>
      <c r="H1659" s="140" t="s">
        <v>321</v>
      </c>
      <c r="I1659" s="153">
        <v>26</v>
      </c>
    </row>
    <row r="1660" spans="1:9" ht="16.899999999999999" customHeight="1" x14ac:dyDescent="0.25">
      <c r="A1660" s="131" t="s">
        <v>156</v>
      </c>
      <c r="B1660" s="132" t="s">
        <v>156</v>
      </c>
      <c r="C1660" s="131" t="s">
        <v>156</v>
      </c>
      <c r="D1660" s="98" t="s">
        <v>157</v>
      </c>
      <c r="E1660" s="133">
        <v>4749</v>
      </c>
      <c r="F1660" s="134" t="s">
        <v>124</v>
      </c>
      <c r="G1660" s="135" t="s">
        <v>143</v>
      </c>
      <c r="H1660" s="140" t="s">
        <v>321</v>
      </c>
      <c r="I1660" s="153">
        <v>22</v>
      </c>
    </row>
    <row r="1661" spans="1:9" ht="16.899999999999999" customHeight="1" x14ac:dyDescent="0.25">
      <c r="A1661" s="131" t="s">
        <v>156</v>
      </c>
      <c r="B1661" s="132" t="s">
        <v>157</v>
      </c>
      <c r="C1661" s="131" t="s">
        <v>156</v>
      </c>
      <c r="D1661" s="98" t="s">
        <v>157</v>
      </c>
      <c r="E1661" s="133">
        <v>6843</v>
      </c>
      <c r="F1661" s="134" t="s">
        <v>126</v>
      </c>
      <c r="G1661" s="135" t="s">
        <v>143</v>
      </c>
      <c r="H1661" s="140" t="s">
        <v>321</v>
      </c>
      <c r="I1661" s="153">
        <v>26</v>
      </c>
    </row>
    <row r="1662" spans="1:9" ht="16.899999999999999" customHeight="1" x14ac:dyDescent="0.25">
      <c r="A1662" s="131" t="s">
        <v>156</v>
      </c>
      <c r="B1662" s="132" t="s">
        <v>157</v>
      </c>
      <c r="C1662" s="131" t="s">
        <v>156</v>
      </c>
      <c r="D1662" s="98" t="s">
        <v>157</v>
      </c>
      <c r="E1662" s="133">
        <v>6812</v>
      </c>
      <c r="F1662" s="134" t="s">
        <v>127</v>
      </c>
      <c r="G1662" s="135" t="s">
        <v>143</v>
      </c>
      <c r="H1662" s="140" t="s">
        <v>321</v>
      </c>
      <c r="I1662" s="153">
        <v>25</v>
      </c>
    </row>
    <row r="1663" spans="1:9" ht="16.899999999999999" customHeight="1" x14ac:dyDescent="0.25">
      <c r="A1663" s="131" t="s">
        <v>156</v>
      </c>
      <c r="B1663" s="132" t="s">
        <v>157</v>
      </c>
      <c r="C1663" s="131" t="s">
        <v>156</v>
      </c>
      <c r="D1663" s="98" t="s">
        <v>157</v>
      </c>
      <c r="E1663" s="133">
        <v>8803</v>
      </c>
      <c r="F1663" s="134" t="s">
        <v>128</v>
      </c>
      <c r="G1663" s="135" t="s">
        <v>143</v>
      </c>
      <c r="H1663" s="140" t="s">
        <v>321</v>
      </c>
      <c r="I1663" s="153">
        <v>16</v>
      </c>
    </row>
    <row r="1664" spans="1:9" ht="16.899999999999999" customHeight="1" x14ac:dyDescent="0.25">
      <c r="A1664" s="131" t="s">
        <v>156</v>
      </c>
      <c r="B1664" s="132" t="s">
        <v>157</v>
      </c>
      <c r="C1664" s="131" t="s">
        <v>156</v>
      </c>
      <c r="D1664" s="98" t="s">
        <v>157</v>
      </c>
      <c r="E1664" s="133">
        <v>10993</v>
      </c>
      <c r="F1664" s="134" t="s">
        <v>194</v>
      </c>
      <c r="G1664" s="135" t="s">
        <v>143</v>
      </c>
      <c r="H1664" s="140" t="s">
        <v>321</v>
      </c>
      <c r="I1664" s="153">
        <v>12</v>
      </c>
    </row>
    <row r="1665" spans="1:9" ht="16.899999999999999" customHeight="1" x14ac:dyDescent="0.25">
      <c r="A1665" s="131" t="s">
        <v>156</v>
      </c>
      <c r="B1665" s="132" t="s">
        <v>157</v>
      </c>
      <c r="C1665" s="131" t="s">
        <v>156</v>
      </c>
      <c r="D1665" s="98" t="s">
        <v>157</v>
      </c>
      <c r="E1665" s="133">
        <v>10879</v>
      </c>
      <c r="F1665" s="134" t="s">
        <v>129</v>
      </c>
      <c r="G1665" s="135" t="s">
        <v>143</v>
      </c>
      <c r="H1665" s="140" t="s">
        <v>321</v>
      </c>
      <c r="I1665" s="153">
        <v>31</v>
      </c>
    </row>
    <row r="1666" spans="1:9" ht="16.899999999999999" customHeight="1" x14ac:dyDescent="0.25">
      <c r="A1666" s="131" t="s">
        <v>156</v>
      </c>
      <c r="B1666" s="132" t="s">
        <v>156</v>
      </c>
      <c r="C1666" s="131" t="s">
        <v>156</v>
      </c>
      <c r="D1666" s="98" t="s">
        <v>157</v>
      </c>
      <c r="E1666" s="133">
        <v>25522</v>
      </c>
      <c r="F1666" s="134" t="s">
        <v>136</v>
      </c>
      <c r="G1666" s="135" t="s">
        <v>143</v>
      </c>
      <c r="H1666" s="140" t="s">
        <v>321</v>
      </c>
      <c r="I1666" s="153">
        <v>22</v>
      </c>
    </row>
    <row r="1667" spans="1:9" ht="16.899999999999999" customHeight="1" x14ac:dyDescent="0.25">
      <c r="A1667" s="131" t="s">
        <v>156</v>
      </c>
      <c r="B1667" s="132" t="s">
        <v>156</v>
      </c>
      <c r="C1667" s="131" t="s">
        <v>156</v>
      </c>
      <c r="D1667" s="98" t="s">
        <v>157</v>
      </c>
      <c r="E1667" s="133">
        <v>25513</v>
      </c>
      <c r="F1667" s="134" t="s">
        <v>224</v>
      </c>
      <c r="G1667" s="135" t="s">
        <v>143</v>
      </c>
      <c r="H1667" s="140" t="s">
        <v>321</v>
      </c>
      <c r="I1667" s="153">
        <v>23</v>
      </c>
    </row>
    <row r="1668" spans="1:9" ht="16.899999999999999" customHeight="1" x14ac:dyDescent="0.25">
      <c r="A1668" s="131" t="s">
        <v>156</v>
      </c>
      <c r="B1668" s="132" t="s">
        <v>156</v>
      </c>
      <c r="C1668" s="131" t="s">
        <v>156</v>
      </c>
      <c r="D1668" s="98" t="s">
        <v>157</v>
      </c>
      <c r="E1668" s="133">
        <v>25508</v>
      </c>
      <c r="F1668" s="134" t="s">
        <v>225</v>
      </c>
      <c r="G1668" s="135" t="s">
        <v>143</v>
      </c>
      <c r="H1668" s="140" t="s">
        <v>321</v>
      </c>
      <c r="I1668" s="153">
        <v>20</v>
      </c>
    </row>
    <row r="1669" spans="1:9" ht="16.899999999999999" customHeight="1" x14ac:dyDescent="0.25">
      <c r="A1669" s="131" t="s">
        <v>156</v>
      </c>
      <c r="B1669" s="132" t="s">
        <v>166</v>
      </c>
      <c r="C1669" s="131" t="s">
        <v>156</v>
      </c>
      <c r="D1669" s="98" t="s">
        <v>166</v>
      </c>
      <c r="E1669" s="133">
        <v>4781</v>
      </c>
      <c r="F1669" s="134" t="s">
        <v>130</v>
      </c>
      <c r="G1669" s="135" t="s">
        <v>143</v>
      </c>
      <c r="H1669" s="140" t="s">
        <v>321</v>
      </c>
      <c r="I1669" s="153">
        <v>20</v>
      </c>
    </row>
    <row r="1670" spans="1:9" ht="16.899999999999999" customHeight="1" x14ac:dyDescent="0.25">
      <c r="A1670" s="131" t="s">
        <v>156</v>
      </c>
      <c r="B1670" s="132" t="s">
        <v>168</v>
      </c>
      <c r="C1670" s="131" t="s">
        <v>156</v>
      </c>
      <c r="D1670" s="98" t="s">
        <v>168</v>
      </c>
      <c r="E1670" s="133">
        <v>4718</v>
      </c>
      <c r="F1670" s="134" t="s">
        <v>131</v>
      </c>
      <c r="G1670" s="135" t="s">
        <v>143</v>
      </c>
      <c r="H1670" s="140" t="s">
        <v>321</v>
      </c>
      <c r="I1670" s="153">
        <v>135</v>
      </c>
    </row>
    <row r="1671" spans="1:9" ht="16.899999999999999" customHeight="1" x14ac:dyDescent="0.25">
      <c r="A1671" s="131" t="s">
        <v>156</v>
      </c>
      <c r="B1671" s="132" t="s">
        <v>168</v>
      </c>
      <c r="C1671" s="131" t="s">
        <v>156</v>
      </c>
      <c r="D1671" s="98" t="s">
        <v>168</v>
      </c>
      <c r="E1671" s="133">
        <v>4720</v>
      </c>
      <c r="F1671" s="134" t="s">
        <v>195</v>
      </c>
      <c r="G1671" s="135" t="s">
        <v>143</v>
      </c>
      <c r="H1671" s="140" t="s">
        <v>321</v>
      </c>
      <c r="I1671" s="153">
        <v>13</v>
      </c>
    </row>
    <row r="1672" spans="1:9" ht="16.899999999999999" customHeight="1" x14ac:dyDescent="0.25">
      <c r="A1672" s="131" t="s">
        <v>156</v>
      </c>
      <c r="B1672" s="132" t="s">
        <v>168</v>
      </c>
      <c r="C1672" s="131" t="s">
        <v>156</v>
      </c>
      <c r="D1672" s="98" t="s">
        <v>168</v>
      </c>
      <c r="E1672" s="133">
        <v>4721</v>
      </c>
      <c r="F1672" s="134" t="s">
        <v>132</v>
      </c>
      <c r="G1672" s="135" t="s">
        <v>143</v>
      </c>
      <c r="H1672" s="140" t="s">
        <v>321</v>
      </c>
      <c r="I1672" s="153">
        <v>31</v>
      </c>
    </row>
    <row r="1673" spans="1:9" ht="16.899999999999999" customHeight="1" x14ac:dyDescent="0.25">
      <c r="A1673" s="131" t="s">
        <v>156</v>
      </c>
      <c r="B1673" s="132" t="s">
        <v>168</v>
      </c>
      <c r="C1673" s="131" t="s">
        <v>156</v>
      </c>
      <c r="D1673" s="98" t="s">
        <v>168</v>
      </c>
      <c r="E1673" s="138">
        <v>4722</v>
      </c>
      <c r="F1673" s="134" t="s">
        <v>133</v>
      </c>
      <c r="G1673" s="135" t="s">
        <v>143</v>
      </c>
      <c r="H1673" s="140" t="s">
        <v>321</v>
      </c>
      <c r="I1673" s="153">
        <v>10</v>
      </c>
    </row>
    <row r="1674" spans="1:9" ht="16.899999999999999" customHeight="1" x14ac:dyDescent="0.25">
      <c r="A1674" s="131" t="s">
        <v>156</v>
      </c>
      <c r="B1674" s="132" t="s">
        <v>168</v>
      </c>
      <c r="C1674" s="131" t="s">
        <v>156</v>
      </c>
      <c r="D1674" s="98" t="s">
        <v>168</v>
      </c>
      <c r="E1674" s="133">
        <v>4723</v>
      </c>
      <c r="F1674" s="134" t="s">
        <v>134</v>
      </c>
      <c r="G1674" s="135" t="s">
        <v>143</v>
      </c>
      <c r="H1674" s="140" t="s">
        <v>321</v>
      </c>
      <c r="I1674" s="153">
        <v>8</v>
      </c>
    </row>
    <row r="1675" spans="1:9" ht="16.899999999999999" customHeight="1" x14ac:dyDescent="0.25">
      <c r="A1675" s="131" t="s">
        <v>156</v>
      </c>
      <c r="B1675" s="132" t="s">
        <v>168</v>
      </c>
      <c r="C1675" s="131" t="s">
        <v>156</v>
      </c>
      <c r="D1675" s="98" t="s">
        <v>168</v>
      </c>
      <c r="E1675" s="133">
        <v>4724</v>
      </c>
      <c r="F1675" s="134" t="s">
        <v>135</v>
      </c>
      <c r="G1675" s="135" t="s">
        <v>143</v>
      </c>
      <c r="H1675" s="140" t="s">
        <v>321</v>
      </c>
      <c r="I1675" s="153">
        <v>15</v>
      </c>
    </row>
    <row r="1676" spans="1:9" ht="16.899999999999999" customHeight="1" x14ac:dyDescent="0.25">
      <c r="A1676" s="131" t="s">
        <v>156</v>
      </c>
      <c r="B1676" s="132" t="s">
        <v>168</v>
      </c>
      <c r="C1676" s="131" t="s">
        <v>156</v>
      </c>
      <c r="D1676" s="98" t="s">
        <v>168</v>
      </c>
      <c r="E1676" s="133">
        <v>4719</v>
      </c>
      <c r="F1676" s="134" t="s">
        <v>136</v>
      </c>
      <c r="G1676" s="135" t="s">
        <v>143</v>
      </c>
      <c r="H1676" s="140" t="s">
        <v>321</v>
      </c>
      <c r="I1676" s="153">
        <v>39</v>
      </c>
    </row>
    <row r="1677" spans="1:9" ht="16.899999999999999" customHeight="1" x14ac:dyDescent="0.25">
      <c r="A1677" s="131" t="s">
        <v>156</v>
      </c>
      <c r="B1677" s="132" t="s">
        <v>168</v>
      </c>
      <c r="C1677" s="131" t="s">
        <v>156</v>
      </c>
      <c r="D1677" s="98" t="s">
        <v>168</v>
      </c>
      <c r="E1677" s="133">
        <v>4725</v>
      </c>
      <c r="F1677" s="134" t="s">
        <v>137</v>
      </c>
      <c r="G1677" s="135" t="s">
        <v>143</v>
      </c>
      <c r="H1677" s="140" t="s">
        <v>321</v>
      </c>
      <c r="I1677" s="153">
        <v>22</v>
      </c>
    </row>
    <row r="1678" spans="1:9" ht="16.899999999999999" customHeight="1" x14ac:dyDescent="0.25">
      <c r="A1678" s="131" t="s">
        <v>156</v>
      </c>
      <c r="B1678" s="132" t="s">
        <v>168</v>
      </c>
      <c r="C1678" s="131" t="s">
        <v>156</v>
      </c>
      <c r="D1678" s="98" t="s">
        <v>168</v>
      </c>
      <c r="E1678" s="133">
        <v>4726</v>
      </c>
      <c r="F1678" s="134" t="s">
        <v>138</v>
      </c>
      <c r="G1678" s="135" t="s">
        <v>143</v>
      </c>
      <c r="H1678" s="140" t="s">
        <v>321</v>
      </c>
      <c r="I1678" s="153">
        <v>21</v>
      </c>
    </row>
    <row r="1679" spans="1:9" ht="16.899999999999999" customHeight="1" x14ac:dyDescent="0.25">
      <c r="A1679" s="131" t="s">
        <v>156</v>
      </c>
      <c r="B1679" s="132" t="s">
        <v>168</v>
      </c>
      <c r="C1679" s="131" t="s">
        <v>156</v>
      </c>
      <c r="D1679" s="98" t="s">
        <v>168</v>
      </c>
      <c r="E1679" s="133">
        <v>4727</v>
      </c>
      <c r="F1679" s="134" t="s">
        <v>139</v>
      </c>
      <c r="G1679" s="135" t="s">
        <v>143</v>
      </c>
      <c r="H1679" s="140" t="s">
        <v>321</v>
      </c>
      <c r="I1679" s="153">
        <v>20</v>
      </c>
    </row>
    <row r="1680" spans="1:9" ht="16.899999999999999" customHeight="1" x14ac:dyDescent="0.25">
      <c r="A1680" s="131" t="s">
        <v>156</v>
      </c>
      <c r="B1680" s="132" t="s">
        <v>168</v>
      </c>
      <c r="C1680" s="131" t="s">
        <v>156</v>
      </c>
      <c r="D1680" s="98" t="s">
        <v>168</v>
      </c>
      <c r="E1680" s="133">
        <v>4728</v>
      </c>
      <c r="F1680" s="134" t="s">
        <v>140</v>
      </c>
      <c r="G1680" s="135" t="s">
        <v>143</v>
      </c>
      <c r="H1680" s="140" t="s">
        <v>321</v>
      </c>
      <c r="I1680" s="153">
        <v>35</v>
      </c>
    </row>
    <row r="1681" spans="1:9" ht="16.899999999999999" customHeight="1" x14ac:dyDescent="0.25">
      <c r="A1681" s="131" t="s">
        <v>156</v>
      </c>
      <c r="B1681" s="132" t="s">
        <v>168</v>
      </c>
      <c r="C1681" s="131" t="s">
        <v>156</v>
      </c>
      <c r="D1681" s="98" t="s">
        <v>168</v>
      </c>
      <c r="E1681" s="133">
        <v>4729</v>
      </c>
      <c r="F1681" s="134" t="s">
        <v>141</v>
      </c>
      <c r="G1681" s="135" t="s">
        <v>143</v>
      </c>
      <c r="H1681" s="140" t="s">
        <v>321</v>
      </c>
      <c r="I1681" s="153">
        <v>21</v>
      </c>
    </row>
    <row r="1682" spans="1:9" ht="16.899999999999999" customHeight="1" x14ac:dyDescent="0.25">
      <c r="A1682" s="131" t="s">
        <v>156</v>
      </c>
      <c r="B1682" s="132" t="s">
        <v>168</v>
      </c>
      <c r="C1682" s="131" t="s">
        <v>156</v>
      </c>
      <c r="D1682" s="98" t="s">
        <v>168</v>
      </c>
      <c r="E1682" s="133">
        <v>6811</v>
      </c>
      <c r="F1682" s="134" t="s">
        <v>142</v>
      </c>
      <c r="G1682" s="135" t="s">
        <v>143</v>
      </c>
      <c r="H1682" s="140" t="s">
        <v>321</v>
      </c>
      <c r="I1682" s="153">
        <v>6</v>
      </c>
    </row>
    <row r="1683" spans="1:9" ht="16.899999999999999" customHeight="1" x14ac:dyDescent="0.25">
      <c r="A1683" s="131" t="s">
        <v>156</v>
      </c>
      <c r="B1683" s="132" t="s">
        <v>168</v>
      </c>
      <c r="C1683" s="131" t="s">
        <v>156</v>
      </c>
      <c r="D1683" s="98" t="s">
        <v>168</v>
      </c>
      <c r="E1683" s="133">
        <v>25511</v>
      </c>
      <c r="F1683" s="134" t="s">
        <v>226</v>
      </c>
      <c r="G1683" s="135" t="s">
        <v>143</v>
      </c>
      <c r="H1683" s="140" t="s">
        <v>321</v>
      </c>
      <c r="I1683" s="153">
        <v>8</v>
      </c>
    </row>
    <row r="1684" spans="1:9" ht="16.899999999999999" customHeight="1" x14ac:dyDescent="0.25">
      <c r="A1684" s="131" t="s">
        <v>342</v>
      </c>
      <c r="B1684" s="132" t="s">
        <v>343</v>
      </c>
      <c r="C1684" s="131" t="s">
        <v>156</v>
      </c>
      <c r="D1684" s="98" t="s">
        <v>156</v>
      </c>
      <c r="E1684" s="133">
        <v>4659</v>
      </c>
      <c r="F1684" s="134" t="s">
        <v>266</v>
      </c>
      <c r="G1684" s="135" t="s">
        <v>144</v>
      </c>
      <c r="H1684" s="140" t="s">
        <v>322</v>
      </c>
      <c r="I1684" s="147">
        <v>299</v>
      </c>
    </row>
    <row r="1685" spans="1:9" ht="16.899999999999999" customHeight="1" x14ac:dyDescent="0.25">
      <c r="A1685" s="131" t="s">
        <v>156</v>
      </c>
      <c r="B1685" s="132" t="s">
        <v>156</v>
      </c>
      <c r="C1685" s="131" t="s">
        <v>156</v>
      </c>
      <c r="D1685" s="98" t="s">
        <v>156</v>
      </c>
      <c r="E1685" s="133">
        <v>4660</v>
      </c>
      <c r="F1685" s="134" t="s">
        <v>3</v>
      </c>
      <c r="G1685" s="135" t="s">
        <v>144</v>
      </c>
      <c r="H1685" s="140" t="s">
        <v>322</v>
      </c>
      <c r="I1685" s="147">
        <v>384</v>
      </c>
    </row>
    <row r="1686" spans="1:9" ht="16.899999999999999" customHeight="1" x14ac:dyDescent="0.25">
      <c r="A1686" s="131" t="s">
        <v>156</v>
      </c>
      <c r="B1686" s="132" t="s">
        <v>156</v>
      </c>
      <c r="C1686" s="131" t="s">
        <v>156</v>
      </c>
      <c r="D1686" s="98" t="s">
        <v>156</v>
      </c>
      <c r="E1686" s="133">
        <v>4661</v>
      </c>
      <c r="F1686" s="134" t="s">
        <v>4</v>
      </c>
      <c r="G1686" s="135" t="s">
        <v>144</v>
      </c>
      <c r="H1686" s="140" t="s">
        <v>322</v>
      </c>
      <c r="I1686" s="147">
        <v>27</v>
      </c>
    </row>
    <row r="1687" spans="1:9" ht="16.899999999999999" customHeight="1" x14ac:dyDescent="0.25">
      <c r="A1687" s="131" t="s">
        <v>156</v>
      </c>
      <c r="B1687" s="132" t="s">
        <v>156</v>
      </c>
      <c r="C1687" s="131" t="s">
        <v>156</v>
      </c>
      <c r="D1687" s="98" t="s">
        <v>156</v>
      </c>
      <c r="E1687" s="133">
        <v>4662</v>
      </c>
      <c r="F1687" s="134" t="s">
        <v>177</v>
      </c>
      <c r="G1687" s="135" t="s">
        <v>144</v>
      </c>
      <c r="H1687" s="140" t="s">
        <v>322</v>
      </c>
      <c r="I1687" s="147">
        <v>22</v>
      </c>
    </row>
    <row r="1688" spans="1:9" ht="16.899999999999999" customHeight="1" x14ac:dyDescent="0.25">
      <c r="A1688" s="131" t="s">
        <v>156</v>
      </c>
      <c r="B1688" s="132" t="s">
        <v>156</v>
      </c>
      <c r="C1688" s="131" t="s">
        <v>156</v>
      </c>
      <c r="D1688" s="98" t="s">
        <v>156</v>
      </c>
      <c r="E1688" s="133">
        <v>4663</v>
      </c>
      <c r="F1688" s="134" t="s">
        <v>5</v>
      </c>
      <c r="G1688" s="135" t="s">
        <v>144</v>
      </c>
      <c r="H1688" s="140" t="s">
        <v>322</v>
      </c>
      <c r="I1688" s="147">
        <v>21</v>
      </c>
    </row>
    <row r="1689" spans="1:9" ht="16.899999999999999" customHeight="1" x14ac:dyDescent="0.25">
      <c r="A1689" s="131" t="s">
        <v>156</v>
      </c>
      <c r="B1689" s="132" t="s">
        <v>156</v>
      </c>
      <c r="C1689" s="131" t="s">
        <v>156</v>
      </c>
      <c r="D1689" s="98" t="s">
        <v>156</v>
      </c>
      <c r="E1689" s="133">
        <v>4664</v>
      </c>
      <c r="F1689" s="134" t="s">
        <v>6</v>
      </c>
      <c r="G1689" s="135" t="s">
        <v>144</v>
      </c>
      <c r="H1689" s="140" t="s">
        <v>322</v>
      </c>
      <c r="I1689" s="147">
        <v>11</v>
      </c>
    </row>
    <row r="1690" spans="1:9" ht="16.899999999999999" customHeight="1" x14ac:dyDescent="0.25">
      <c r="A1690" s="131" t="s">
        <v>156</v>
      </c>
      <c r="B1690" s="132" t="s">
        <v>156</v>
      </c>
      <c r="C1690" s="131" t="s">
        <v>156</v>
      </c>
      <c r="D1690" s="98" t="s">
        <v>156</v>
      </c>
      <c r="E1690" s="133">
        <v>4665</v>
      </c>
      <c r="F1690" s="134" t="s">
        <v>178</v>
      </c>
      <c r="G1690" s="135" t="s">
        <v>144</v>
      </c>
      <c r="H1690" s="140" t="s">
        <v>322</v>
      </c>
      <c r="I1690" s="147">
        <v>28</v>
      </c>
    </row>
    <row r="1691" spans="1:9" ht="16.899999999999999" customHeight="1" x14ac:dyDescent="0.25">
      <c r="A1691" s="131" t="s">
        <v>156</v>
      </c>
      <c r="B1691" s="132" t="s">
        <v>156</v>
      </c>
      <c r="C1691" s="131" t="s">
        <v>156</v>
      </c>
      <c r="D1691" s="98" t="s">
        <v>156</v>
      </c>
      <c r="E1691" s="133">
        <v>4666</v>
      </c>
      <c r="F1691" s="134" t="s">
        <v>179</v>
      </c>
      <c r="G1691" s="135" t="s">
        <v>144</v>
      </c>
      <c r="H1691" s="140" t="s">
        <v>322</v>
      </c>
      <c r="I1691" s="147">
        <v>20</v>
      </c>
    </row>
    <row r="1692" spans="1:9" ht="16.899999999999999" customHeight="1" x14ac:dyDescent="0.25">
      <c r="A1692" s="131" t="s">
        <v>156</v>
      </c>
      <c r="B1692" s="132" t="s">
        <v>156</v>
      </c>
      <c r="C1692" s="131" t="s">
        <v>156</v>
      </c>
      <c r="D1692" s="98" t="s">
        <v>156</v>
      </c>
      <c r="E1692" s="133">
        <v>4667</v>
      </c>
      <c r="F1692" s="134" t="s">
        <v>7</v>
      </c>
      <c r="G1692" s="135" t="s">
        <v>144</v>
      </c>
      <c r="H1692" s="140" t="s">
        <v>322</v>
      </c>
      <c r="I1692" s="147">
        <v>10</v>
      </c>
    </row>
    <row r="1693" spans="1:9" ht="16.899999999999999" customHeight="1" x14ac:dyDescent="0.25">
      <c r="A1693" s="131" t="s">
        <v>156</v>
      </c>
      <c r="B1693" s="132" t="s">
        <v>156</v>
      </c>
      <c r="C1693" s="131" t="s">
        <v>156</v>
      </c>
      <c r="D1693" s="98" t="s">
        <v>156</v>
      </c>
      <c r="E1693" s="133">
        <v>4668</v>
      </c>
      <c r="F1693" s="134" t="s">
        <v>8</v>
      </c>
      <c r="G1693" s="135" t="s">
        <v>144</v>
      </c>
      <c r="H1693" s="140" t="s">
        <v>322</v>
      </c>
      <c r="I1693" s="147">
        <v>30</v>
      </c>
    </row>
    <row r="1694" spans="1:9" ht="16.899999999999999" customHeight="1" x14ac:dyDescent="0.25">
      <c r="A1694" s="131" t="s">
        <v>156</v>
      </c>
      <c r="B1694" s="132" t="s">
        <v>156</v>
      </c>
      <c r="C1694" s="131" t="s">
        <v>156</v>
      </c>
      <c r="D1694" s="98" t="s">
        <v>156</v>
      </c>
      <c r="E1694" s="133">
        <v>4669</v>
      </c>
      <c r="F1694" s="134" t="s">
        <v>180</v>
      </c>
      <c r="G1694" s="135" t="s">
        <v>144</v>
      </c>
      <c r="H1694" s="140" t="s">
        <v>322</v>
      </c>
      <c r="I1694" s="147">
        <v>8</v>
      </c>
    </row>
    <row r="1695" spans="1:9" ht="16.899999999999999" customHeight="1" x14ac:dyDescent="0.25">
      <c r="A1695" s="131" t="s">
        <v>156</v>
      </c>
      <c r="B1695" s="132" t="s">
        <v>156</v>
      </c>
      <c r="C1695" s="131" t="s">
        <v>156</v>
      </c>
      <c r="D1695" s="98" t="s">
        <v>156</v>
      </c>
      <c r="E1695" s="133">
        <v>4670</v>
      </c>
      <c r="F1695" s="134" t="s">
        <v>9</v>
      </c>
      <c r="G1695" s="135" t="s">
        <v>144</v>
      </c>
      <c r="H1695" s="140" t="s">
        <v>322</v>
      </c>
      <c r="I1695" s="147">
        <v>12</v>
      </c>
    </row>
    <row r="1696" spans="1:9" ht="16.899999999999999" customHeight="1" x14ac:dyDescent="0.25">
      <c r="A1696" s="131" t="s">
        <v>156</v>
      </c>
      <c r="B1696" s="132" t="s">
        <v>156</v>
      </c>
      <c r="C1696" s="131" t="s">
        <v>156</v>
      </c>
      <c r="D1696" s="98" t="s">
        <v>156</v>
      </c>
      <c r="E1696" s="133">
        <v>4671</v>
      </c>
      <c r="F1696" s="134" t="s">
        <v>10</v>
      </c>
      <c r="G1696" s="135" t="s">
        <v>144</v>
      </c>
      <c r="H1696" s="140" t="s">
        <v>322</v>
      </c>
      <c r="I1696" s="147">
        <v>12</v>
      </c>
    </row>
    <row r="1697" spans="1:9" ht="16.899999999999999" customHeight="1" x14ac:dyDescent="0.25">
      <c r="A1697" s="131" t="s">
        <v>156</v>
      </c>
      <c r="B1697" s="132" t="s">
        <v>156</v>
      </c>
      <c r="C1697" s="131" t="s">
        <v>156</v>
      </c>
      <c r="D1697" s="98" t="s">
        <v>156</v>
      </c>
      <c r="E1697" s="133">
        <v>4672</v>
      </c>
      <c r="F1697" s="134" t="s">
        <v>11</v>
      </c>
      <c r="G1697" s="135" t="s">
        <v>144</v>
      </c>
      <c r="H1697" s="140" t="s">
        <v>322</v>
      </c>
      <c r="I1697" s="147">
        <v>26</v>
      </c>
    </row>
    <row r="1698" spans="1:9" ht="16.899999999999999" customHeight="1" x14ac:dyDescent="0.25">
      <c r="A1698" s="131" t="s">
        <v>156</v>
      </c>
      <c r="B1698" s="132" t="s">
        <v>156</v>
      </c>
      <c r="C1698" s="131" t="s">
        <v>156</v>
      </c>
      <c r="D1698" s="98" t="s">
        <v>156</v>
      </c>
      <c r="E1698" s="133">
        <v>4673</v>
      </c>
      <c r="F1698" s="134" t="s">
        <v>12</v>
      </c>
      <c r="G1698" s="135" t="s">
        <v>144</v>
      </c>
      <c r="H1698" s="140" t="s">
        <v>322</v>
      </c>
      <c r="I1698" s="147">
        <v>12</v>
      </c>
    </row>
    <row r="1699" spans="1:9" ht="16.899999999999999" customHeight="1" x14ac:dyDescent="0.25">
      <c r="A1699" s="131" t="s">
        <v>156</v>
      </c>
      <c r="B1699" s="132" t="s">
        <v>156</v>
      </c>
      <c r="C1699" s="131" t="s">
        <v>156</v>
      </c>
      <c r="D1699" s="98" t="s">
        <v>156</v>
      </c>
      <c r="E1699" s="133">
        <v>4674</v>
      </c>
      <c r="F1699" s="134" t="s">
        <v>13</v>
      </c>
      <c r="G1699" s="135" t="s">
        <v>144</v>
      </c>
      <c r="H1699" s="140" t="s">
        <v>322</v>
      </c>
      <c r="I1699" s="147">
        <v>12</v>
      </c>
    </row>
    <row r="1700" spans="1:9" ht="16.899999999999999" customHeight="1" x14ac:dyDescent="0.25">
      <c r="A1700" s="131" t="s">
        <v>156</v>
      </c>
      <c r="B1700" s="132" t="s">
        <v>156</v>
      </c>
      <c r="C1700" s="131" t="s">
        <v>156</v>
      </c>
      <c r="D1700" s="98" t="s">
        <v>156</v>
      </c>
      <c r="E1700" s="133">
        <v>4675</v>
      </c>
      <c r="F1700" s="134" t="s">
        <v>181</v>
      </c>
      <c r="G1700" s="135" t="s">
        <v>144</v>
      </c>
      <c r="H1700" s="140" t="s">
        <v>322</v>
      </c>
      <c r="I1700" s="147">
        <v>14</v>
      </c>
    </row>
    <row r="1701" spans="1:9" ht="16.899999999999999" customHeight="1" x14ac:dyDescent="0.25">
      <c r="A1701" s="131" t="s">
        <v>156</v>
      </c>
      <c r="B1701" s="132" t="s">
        <v>156</v>
      </c>
      <c r="C1701" s="131" t="s">
        <v>156</v>
      </c>
      <c r="D1701" s="98" t="s">
        <v>156</v>
      </c>
      <c r="E1701" s="133">
        <v>4676</v>
      </c>
      <c r="F1701" s="134" t="s">
        <v>14</v>
      </c>
      <c r="G1701" s="135" t="s">
        <v>144</v>
      </c>
      <c r="H1701" s="140" t="s">
        <v>322</v>
      </c>
      <c r="I1701" s="147">
        <v>22</v>
      </c>
    </row>
    <row r="1702" spans="1:9" ht="16.899999999999999" customHeight="1" x14ac:dyDescent="0.25">
      <c r="A1702" s="131" t="s">
        <v>156</v>
      </c>
      <c r="B1702" s="132" t="s">
        <v>156</v>
      </c>
      <c r="C1702" s="131" t="s">
        <v>156</v>
      </c>
      <c r="D1702" s="98" t="s">
        <v>156</v>
      </c>
      <c r="E1702" s="133">
        <v>4677</v>
      </c>
      <c r="F1702" s="134" t="s">
        <v>182</v>
      </c>
      <c r="G1702" s="135" t="s">
        <v>144</v>
      </c>
      <c r="H1702" s="140" t="s">
        <v>322</v>
      </c>
      <c r="I1702" s="147">
        <v>16</v>
      </c>
    </row>
    <row r="1703" spans="1:9" ht="16.899999999999999" customHeight="1" x14ac:dyDescent="0.25">
      <c r="A1703" s="131" t="s">
        <v>156</v>
      </c>
      <c r="B1703" s="132" t="s">
        <v>156</v>
      </c>
      <c r="C1703" s="131" t="s">
        <v>156</v>
      </c>
      <c r="D1703" s="98" t="s">
        <v>156</v>
      </c>
      <c r="E1703" s="133">
        <v>4678</v>
      </c>
      <c r="F1703" s="134" t="s">
        <v>15</v>
      </c>
      <c r="G1703" s="135" t="s">
        <v>144</v>
      </c>
      <c r="H1703" s="140" t="s">
        <v>322</v>
      </c>
      <c r="I1703" s="147">
        <v>14</v>
      </c>
    </row>
    <row r="1704" spans="1:9" ht="16.899999999999999" customHeight="1" x14ac:dyDescent="0.25">
      <c r="A1704" s="131" t="s">
        <v>156</v>
      </c>
      <c r="B1704" s="132" t="s">
        <v>156</v>
      </c>
      <c r="C1704" s="131" t="s">
        <v>156</v>
      </c>
      <c r="D1704" s="98" t="s">
        <v>156</v>
      </c>
      <c r="E1704" s="133">
        <v>4679</v>
      </c>
      <c r="F1704" s="134" t="s">
        <v>16</v>
      </c>
      <c r="G1704" s="135" t="s">
        <v>144</v>
      </c>
      <c r="H1704" s="140" t="s">
        <v>322</v>
      </c>
      <c r="I1704" s="147">
        <v>16</v>
      </c>
    </row>
    <row r="1705" spans="1:9" ht="16.899999999999999" customHeight="1" x14ac:dyDescent="0.25">
      <c r="A1705" s="131" t="s">
        <v>156</v>
      </c>
      <c r="B1705" s="132" t="s">
        <v>156</v>
      </c>
      <c r="C1705" s="131" t="s">
        <v>156</v>
      </c>
      <c r="D1705" s="98" t="s">
        <v>156</v>
      </c>
      <c r="E1705" s="133">
        <v>4680</v>
      </c>
      <c r="F1705" s="134" t="s">
        <v>17</v>
      </c>
      <c r="G1705" s="135" t="s">
        <v>144</v>
      </c>
      <c r="H1705" s="140" t="s">
        <v>322</v>
      </c>
      <c r="I1705" s="147">
        <v>23</v>
      </c>
    </row>
    <row r="1706" spans="1:9" ht="16.899999999999999" customHeight="1" x14ac:dyDescent="0.25">
      <c r="A1706" s="131" t="s">
        <v>156</v>
      </c>
      <c r="B1706" s="132" t="s">
        <v>156</v>
      </c>
      <c r="C1706" s="131" t="s">
        <v>156</v>
      </c>
      <c r="D1706" s="98" t="s">
        <v>156</v>
      </c>
      <c r="E1706" s="133">
        <v>7710</v>
      </c>
      <c r="F1706" s="134" t="s">
        <v>18</v>
      </c>
      <c r="G1706" s="135" t="s">
        <v>144</v>
      </c>
      <c r="H1706" s="140" t="s">
        <v>322</v>
      </c>
      <c r="I1706" s="147">
        <v>14</v>
      </c>
    </row>
    <row r="1707" spans="1:9" ht="16.899999999999999" customHeight="1" x14ac:dyDescent="0.25">
      <c r="A1707" s="131" t="s">
        <v>156</v>
      </c>
      <c r="B1707" s="132" t="s">
        <v>156</v>
      </c>
      <c r="C1707" s="131" t="s">
        <v>156</v>
      </c>
      <c r="D1707" s="98" t="s">
        <v>156</v>
      </c>
      <c r="E1707" s="133">
        <v>4681</v>
      </c>
      <c r="F1707" s="134" t="s">
        <v>19</v>
      </c>
      <c r="G1707" s="135" t="s">
        <v>144</v>
      </c>
      <c r="H1707" s="140" t="s">
        <v>322</v>
      </c>
      <c r="I1707" s="147">
        <v>26</v>
      </c>
    </row>
    <row r="1708" spans="1:9" ht="16.899999999999999" customHeight="1" x14ac:dyDescent="0.25">
      <c r="A1708" s="131" t="s">
        <v>156</v>
      </c>
      <c r="B1708" s="132" t="s">
        <v>156</v>
      </c>
      <c r="C1708" s="131" t="s">
        <v>156</v>
      </c>
      <c r="D1708" s="98" t="s">
        <v>156</v>
      </c>
      <c r="E1708" s="133">
        <v>6842</v>
      </c>
      <c r="F1708" s="134" t="s">
        <v>20</v>
      </c>
      <c r="G1708" s="135" t="s">
        <v>144</v>
      </c>
      <c r="H1708" s="140" t="s">
        <v>322</v>
      </c>
      <c r="I1708" s="147">
        <v>15</v>
      </c>
    </row>
    <row r="1709" spans="1:9" ht="16.899999999999999" customHeight="1" x14ac:dyDescent="0.25">
      <c r="A1709" s="131" t="s">
        <v>156</v>
      </c>
      <c r="B1709" s="132" t="s">
        <v>156</v>
      </c>
      <c r="C1709" s="131" t="s">
        <v>156</v>
      </c>
      <c r="D1709" s="98" t="s">
        <v>156</v>
      </c>
      <c r="E1709" s="133">
        <v>6926</v>
      </c>
      <c r="F1709" s="134" t="s">
        <v>21</v>
      </c>
      <c r="G1709" s="135" t="s">
        <v>144</v>
      </c>
      <c r="H1709" s="140" t="s">
        <v>322</v>
      </c>
      <c r="I1709" s="147">
        <v>6</v>
      </c>
    </row>
    <row r="1710" spans="1:9" ht="16.899999999999999" customHeight="1" x14ac:dyDescent="0.25">
      <c r="A1710" s="131" t="s">
        <v>156</v>
      </c>
      <c r="B1710" s="132" t="s">
        <v>156</v>
      </c>
      <c r="C1710" s="131" t="s">
        <v>156</v>
      </c>
      <c r="D1710" s="98" t="s">
        <v>156</v>
      </c>
      <c r="E1710" s="133">
        <v>6928</v>
      </c>
      <c r="F1710" s="134" t="s">
        <v>183</v>
      </c>
      <c r="G1710" s="135" t="s">
        <v>144</v>
      </c>
      <c r="H1710" s="140" t="s">
        <v>322</v>
      </c>
      <c r="I1710" s="147">
        <v>9</v>
      </c>
    </row>
    <row r="1711" spans="1:9" ht="16.899999999999999" customHeight="1" x14ac:dyDescent="0.25">
      <c r="A1711" s="131" t="s">
        <v>156</v>
      </c>
      <c r="B1711" s="132" t="s">
        <v>156</v>
      </c>
      <c r="C1711" s="131" t="s">
        <v>156</v>
      </c>
      <c r="D1711" s="98" t="s">
        <v>156</v>
      </c>
      <c r="E1711" s="133">
        <v>6955</v>
      </c>
      <c r="F1711" s="134" t="s">
        <v>22</v>
      </c>
      <c r="G1711" s="135" t="s">
        <v>144</v>
      </c>
      <c r="H1711" s="140" t="s">
        <v>322</v>
      </c>
      <c r="I1711" s="147">
        <v>11</v>
      </c>
    </row>
    <row r="1712" spans="1:9" ht="16.899999999999999" customHeight="1" x14ac:dyDescent="0.25">
      <c r="A1712" s="131" t="s">
        <v>156</v>
      </c>
      <c r="B1712" s="132" t="s">
        <v>156</v>
      </c>
      <c r="C1712" s="131" t="s">
        <v>156</v>
      </c>
      <c r="D1712" s="98" t="s">
        <v>156</v>
      </c>
      <c r="E1712" s="133">
        <v>6957</v>
      </c>
      <c r="F1712" s="134" t="s">
        <v>23</v>
      </c>
      <c r="G1712" s="135" t="s">
        <v>144</v>
      </c>
      <c r="H1712" s="140" t="s">
        <v>322</v>
      </c>
      <c r="I1712" s="147">
        <v>29</v>
      </c>
    </row>
    <row r="1713" spans="1:9" ht="16.899999999999999" customHeight="1" x14ac:dyDescent="0.25">
      <c r="A1713" s="131" t="s">
        <v>156</v>
      </c>
      <c r="B1713" s="132" t="s">
        <v>156</v>
      </c>
      <c r="C1713" s="131" t="s">
        <v>156</v>
      </c>
      <c r="D1713" s="98" t="s">
        <v>156</v>
      </c>
      <c r="E1713" s="133">
        <v>10880</v>
      </c>
      <c r="F1713" s="134" t="s">
        <v>24</v>
      </c>
      <c r="G1713" s="135" t="s">
        <v>144</v>
      </c>
      <c r="H1713" s="140" t="s">
        <v>322</v>
      </c>
      <c r="I1713" s="147">
        <v>6</v>
      </c>
    </row>
    <row r="1714" spans="1:9" ht="16.899999999999999" customHeight="1" x14ac:dyDescent="0.25">
      <c r="A1714" s="131" t="s">
        <v>156</v>
      </c>
      <c r="B1714" s="132" t="s">
        <v>156</v>
      </c>
      <c r="C1714" s="131" t="s">
        <v>156</v>
      </c>
      <c r="D1714" s="98" t="s">
        <v>156</v>
      </c>
      <c r="E1714" s="133">
        <v>10991</v>
      </c>
      <c r="F1714" s="134" t="s">
        <v>25</v>
      </c>
      <c r="G1714" s="135" t="s">
        <v>144</v>
      </c>
      <c r="H1714" s="140" t="s">
        <v>322</v>
      </c>
      <c r="I1714" s="147">
        <v>15</v>
      </c>
    </row>
    <row r="1715" spans="1:9" ht="16.899999999999999" customHeight="1" x14ac:dyDescent="0.25">
      <c r="A1715" s="131" t="s">
        <v>342</v>
      </c>
      <c r="B1715" s="132" t="s">
        <v>343</v>
      </c>
      <c r="C1715" s="131" t="s">
        <v>156</v>
      </c>
      <c r="D1715" s="98" t="s">
        <v>156</v>
      </c>
      <c r="E1715" s="133">
        <v>10929</v>
      </c>
      <c r="F1715" s="134" t="s">
        <v>353</v>
      </c>
      <c r="G1715" s="135" t="s">
        <v>144</v>
      </c>
      <c r="H1715" s="140" t="s">
        <v>322</v>
      </c>
      <c r="I1715" s="147">
        <v>16</v>
      </c>
    </row>
    <row r="1716" spans="1:9" ht="16.899999999999999" customHeight="1" x14ac:dyDescent="0.25">
      <c r="A1716" s="131" t="s">
        <v>342</v>
      </c>
      <c r="B1716" s="132" t="s">
        <v>343</v>
      </c>
      <c r="C1716" s="131" t="s">
        <v>156</v>
      </c>
      <c r="D1716" s="98" t="s">
        <v>156</v>
      </c>
      <c r="E1716" s="133">
        <v>32601</v>
      </c>
      <c r="F1716" s="134" t="s">
        <v>26</v>
      </c>
      <c r="G1716" s="135" t="s">
        <v>144</v>
      </c>
      <c r="H1716" s="140" t="s">
        <v>322</v>
      </c>
      <c r="I1716" s="147">
        <v>624</v>
      </c>
    </row>
    <row r="1717" spans="1:9" ht="16.899999999999999" customHeight="1" x14ac:dyDescent="0.25">
      <c r="A1717" s="131" t="s">
        <v>156</v>
      </c>
      <c r="B1717" s="132" t="s">
        <v>157</v>
      </c>
      <c r="C1717" s="131" t="s">
        <v>156</v>
      </c>
      <c r="D1717" s="98" t="s">
        <v>170</v>
      </c>
      <c r="E1717" s="133">
        <v>4750</v>
      </c>
      <c r="F1717" s="134" t="s">
        <v>27</v>
      </c>
      <c r="G1717" s="135" t="s">
        <v>144</v>
      </c>
      <c r="H1717" s="140" t="s">
        <v>322</v>
      </c>
      <c r="I1717" s="147">
        <v>31</v>
      </c>
    </row>
    <row r="1718" spans="1:9" ht="16.899999999999999" customHeight="1" x14ac:dyDescent="0.25">
      <c r="A1718" s="131" t="s">
        <v>156</v>
      </c>
      <c r="B1718" s="132" t="s">
        <v>157</v>
      </c>
      <c r="C1718" s="131" t="s">
        <v>156</v>
      </c>
      <c r="D1718" s="98" t="s">
        <v>170</v>
      </c>
      <c r="E1718" s="133">
        <v>4751</v>
      </c>
      <c r="F1718" s="134" t="s">
        <v>28</v>
      </c>
      <c r="G1718" s="135" t="s">
        <v>144</v>
      </c>
      <c r="H1718" s="140" t="s">
        <v>322</v>
      </c>
      <c r="I1718" s="147">
        <v>25</v>
      </c>
    </row>
    <row r="1719" spans="1:9" ht="16.899999999999999" customHeight="1" x14ac:dyDescent="0.25">
      <c r="A1719" s="131" t="s">
        <v>156</v>
      </c>
      <c r="B1719" s="132" t="s">
        <v>157</v>
      </c>
      <c r="C1719" s="131" t="s">
        <v>156</v>
      </c>
      <c r="D1719" s="98" t="s">
        <v>170</v>
      </c>
      <c r="E1719" s="133">
        <v>4752</v>
      </c>
      <c r="F1719" s="134" t="s">
        <v>29</v>
      </c>
      <c r="G1719" s="135" t="s">
        <v>144</v>
      </c>
      <c r="H1719" s="140" t="s">
        <v>322</v>
      </c>
      <c r="I1719" s="147">
        <v>18</v>
      </c>
    </row>
    <row r="1720" spans="1:9" ht="16.899999999999999" customHeight="1" x14ac:dyDescent="0.25">
      <c r="A1720" s="131" t="s">
        <v>156</v>
      </c>
      <c r="B1720" s="132" t="s">
        <v>157</v>
      </c>
      <c r="C1720" s="131" t="s">
        <v>156</v>
      </c>
      <c r="D1720" s="98" t="s">
        <v>170</v>
      </c>
      <c r="E1720" s="133">
        <v>4753</v>
      </c>
      <c r="F1720" s="134" t="s">
        <v>30</v>
      </c>
      <c r="G1720" s="135" t="s">
        <v>144</v>
      </c>
      <c r="H1720" s="140" t="s">
        <v>322</v>
      </c>
      <c r="I1720" s="147">
        <v>9</v>
      </c>
    </row>
    <row r="1721" spans="1:9" ht="16.899999999999999" customHeight="1" x14ac:dyDescent="0.25">
      <c r="A1721" s="131" t="s">
        <v>156</v>
      </c>
      <c r="B1721" s="132" t="s">
        <v>157</v>
      </c>
      <c r="C1721" s="131" t="s">
        <v>156</v>
      </c>
      <c r="D1721" s="98" t="s">
        <v>170</v>
      </c>
      <c r="E1721" s="133">
        <v>4754</v>
      </c>
      <c r="F1721" s="134" t="s">
        <v>125</v>
      </c>
      <c r="G1721" s="135" t="s">
        <v>144</v>
      </c>
      <c r="H1721" s="140" t="s">
        <v>322</v>
      </c>
      <c r="I1721" s="147">
        <v>9</v>
      </c>
    </row>
    <row r="1722" spans="1:9" ht="16.899999999999999" customHeight="1" x14ac:dyDescent="0.25">
      <c r="A1722" s="131" t="s">
        <v>156</v>
      </c>
      <c r="B1722" s="132" t="s">
        <v>158</v>
      </c>
      <c r="C1722" s="131" t="s">
        <v>156</v>
      </c>
      <c r="D1722" s="98" t="s">
        <v>171</v>
      </c>
      <c r="E1722" s="133">
        <v>4735</v>
      </c>
      <c r="F1722" s="134" t="s">
        <v>344</v>
      </c>
      <c r="G1722" s="135" t="s">
        <v>144</v>
      </c>
      <c r="H1722" s="140" t="s">
        <v>322</v>
      </c>
      <c r="I1722" s="147">
        <v>59</v>
      </c>
    </row>
    <row r="1723" spans="1:9" ht="16.899999999999999" customHeight="1" x14ac:dyDescent="0.25">
      <c r="A1723" s="131" t="s">
        <v>156</v>
      </c>
      <c r="B1723" s="132" t="s">
        <v>158</v>
      </c>
      <c r="C1723" s="131" t="s">
        <v>156</v>
      </c>
      <c r="D1723" s="98" t="s">
        <v>171</v>
      </c>
      <c r="E1723" s="133">
        <v>4736</v>
      </c>
      <c r="F1723" s="134" t="s">
        <v>31</v>
      </c>
      <c r="G1723" s="135" t="s">
        <v>144</v>
      </c>
      <c r="H1723" s="140" t="s">
        <v>322</v>
      </c>
      <c r="I1723" s="147">
        <v>30</v>
      </c>
    </row>
    <row r="1724" spans="1:9" ht="16.899999999999999" customHeight="1" x14ac:dyDescent="0.25">
      <c r="A1724" s="131" t="s">
        <v>156</v>
      </c>
      <c r="B1724" s="132" t="s">
        <v>158</v>
      </c>
      <c r="C1724" s="131" t="s">
        <v>156</v>
      </c>
      <c r="D1724" s="98" t="s">
        <v>171</v>
      </c>
      <c r="E1724" s="133">
        <v>4737</v>
      </c>
      <c r="F1724" s="134" t="s">
        <v>32</v>
      </c>
      <c r="G1724" s="135" t="s">
        <v>144</v>
      </c>
      <c r="H1724" s="140" t="s">
        <v>322</v>
      </c>
      <c r="I1724" s="147">
        <v>20</v>
      </c>
    </row>
    <row r="1725" spans="1:9" ht="16.899999999999999" customHeight="1" x14ac:dyDescent="0.25">
      <c r="A1725" s="131" t="s">
        <v>156</v>
      </c>
      <c r="B1725" s="132" t="s">
        <v>158</v>
      </c>
      <c r="C1725" s="131" t="s">
        <v>156</v>
      </c>
      <c r="D1725" s="98" t="s">
        <v>171</v>
      </c>
      <c r="E1725" s="133">
        <v>4738</v>
      </c>
      <c r="F1725" s="134" t="s">
        <v>33</v>
      </c>
      <c r="G1725" s="135" t="s">
        <v>144</v>
      </c>
      <c r="H1725" s="140" t="s">
        <v>322</v>
      </c>
      <c r="I1725" s="147">
        <v>20</v>
      </c>
    </row>
    <row r="1726" spans="1:9" ht="16.899999999999999" customHeight="1" x14ac:dyDescent="0.25">
      <c r="A1726" s="131" t="s">
        <v>156</v>
      </c>
      <c r="B1726" s="132" t="s">
        <v>158</v>
      </c>
      <c r="C1726" s="131" t="s">
        <v>156</v>
      </c>
      <c r="D1726" s="98" t="s">
        <v>171</v>
      </c>
      <c r="E1726" s="133">
        <v>12266</v>
      </c>
      <c r="F1726" s="134" t="s">
        <v>34</v>
      </c>
      <c r="G1726" s="135" t="s">
        <v>144</v>
      </c>
      <c r="H1726" s="140" t="s">
        <v>322</v>
      </c>
      <c r="I1726" s="147">
        <v>16</v>
      </c>
    </row>
    <row r="1727" spans="1:9" ht="16.899999999999999" customHeight="1" x14ac:dyDescent="0.25">
      <c r="A1727" s="131" t="s">
        <v>156</v>
      </c>
      <c r="B1727" s="132" t="s">
        <v>159</v>
      </c>
      <c r="C1727" s="131" t="s">
        <v>156</v>
      </c>
      <c r="D1727" s="98" t="s">
        <v>159</v>
      </c>
      <c r="E1727" s="133">
        <v>4755</v>
      </c>
      <c r="F1727" s="134" t="s">
        <v>35</v>
      </c>
      <c r="G1727" s="135" t="s">
        <v>144</v>
      </c>
      <c r="H1727" s="140" t="s">
        <v>322</v>
      </c>
      <c r="I1727" s="147">
        <v>50</v>
      </c>
    </row>
    <row r="1728" spans="1:9" ht="16.899999999999999" customHeight="1" x14ac:dyDescent="0.25">
      <c r="A1728" s="131" t="s">
        <v>156</v>
      </c>
      <c r="B1728" s="132" t="s">
        <v>159</v>
      </c>
      <c r="C1728" s="131" t="s">
        <v>156</v>
      </c>
      <c r="D1728" s="98" t="s">
        <v>159</v>
      </c>
      <c r="E1728" s="133">
        <v>4756</v>
      </c>
      <c r="F1728" s="134" t="s">
        <v>36</v>
      </c>
      <c r="G1728" s="135" t="s">
        <v>144</v>
      </c>
      <c r="H1728" s="140" t="s">
        <v>322</v>
      </c>
      <c r="I1728" s="147">
        <v>13</v>
      </c>
    </row>
    <row r="1729" spans="1:9" ht="16.899999999999999" customHeight="1" x14ac:dyDescent="0.25">
      <c r="A1729" s="131" t="s">
        <v>156</v>
      </c>
      <c r="B1729" s="132" t="s">
        <v>159</v>
      </c>
      <c r="C1729" s="131" t="s">
        <v>156</v>
      </c>
      <c r="D1729" s="98" t="s">
        <v>159</v>
      </c>
      <c r="E1729" s="133">
        <v>4757</v>
      </c>
      <c r="F1729" s="134" t="s">
        <v>37</v>
      </c>
      <c r="G1729" s="135" t="s">
        <v>144</v>
      </c>
      <c r="H1729" s="140" t="s">
        <v>322</v>
      </c>
      <c r="I1729" s="147">
        <v>17</v>
      </c>
    </row>
    <row r="1730" spans="1:9" ht="16.899999999999999" customHeight="1" x14ac:dyDescent="0.25">
      <c r="A1730" s="131" t="s">
        <v>156</v>
      </c>
      <c r="B1730" s="132" t="s">
        <v>159</v>
      </c>
      <c r="C1730" s="131" t="s">
        <v>156</v>
      </c>
      <c r="D1730" s="98" t="s">
        <v>159</v>
      </c>
      <c r="E1730" s="133">
        <v>4758</v>
      </c>
      <c r="F1730" s="134" t="s">
        <v>38</v>
      </c>
      <c r="G1730" s="135" t="s">
        <v>144</v>
      </c>
      <c r="H1730" s="140" t="s">
        <v>322</v>
      </c>
      <c r="I1730" s="147">
        <v>27</v>
      </c>
    </row>
    <row r="1731" spans="1:9" ht="16.899999999999999" customHeight="1" x14ac:dyDescent="0.25">
      <c r="A1731" s="131" t="s">
        <v>156</v>
      </c>
      <c r="B1731" s="132" t="s">
        <v>159</v>
      </c>
      <c r="C1731" s="131" t="s">
        <v>156</v>
      </c>
      <c r="D1731" s="98" t="s">
        <v>159</v>
      </c>
      <c r="E1731" s="133">
        <v>7033</v>
      </c>
      <c r="F1731" s="134" t="s">
        <v>39</v>
      </c>
      <c r="G1731" s="135" t="s">
        <v>144</v>
      </c>
      <c r="H1731" s="140" t="s">
        <v>322</v>
      </c>
      <c r="I1731" s="147">
        <v>12</v>
      </c>
    </row>
    <row r="1732" spans="1:9" ht="16.899999999999999" customHeight="1" x14ac:dyDescent="0.25">
      <c r="A1732" s="131" t="s">
        <v>156</v>
      </c>
      <c r="B1732" s="132" t="s">
        <v>159</v>
      </c>
      <c r="C1732" s="131" t="s">
        <v>156</v>
      </c>
      <c r="D1732" s="98" t="s">
        <v>159</v>
      </c>
      <c r="E1732" s="133">
        <v>7118</v>
      </c>
      <c r="F1732" s="134" t="s">
        <v>40</v>
      </c>
      <c r="G1732" s="135" t="s">
        <v>144</v>
      </c>
      <c r="H1732" s="140" t="s">
        <v>322</v>
      </c>
      <c r="I1732" s="147">
        <v>7</v>
      </c>
    </row>
    <row r="1733" spans="1:9" ht="16.899999999999999" customHeight="1" x14ac:dyDescent="0.25">
      <c r="A1733" s="131" t="s">
        <v>156</v>
      </c>
      <c r="B1733" s="132" t="s">
        <v>160</v>
      </c>
      <c r="C1733" s="131" t="s">
        <v>156</v>
      </c>
      <c r="D1733" s="98" t="s">
        <v>160</v>
      </c>
      <c r="E1733" s="133">
        <v>4701</v>
      </c>
      <c r="F1733" s="134" t="s">
        <v>184</v>
      </c>
      <c r="G1733" s="135" t="s">
        <v>144</v>
      </c>
      <c r="H1733" s="140" t="s">
        <v>322</v>
      </c>
      <c r="I1733" s="147">
        <v>39</v>
      </c>
    </row>
    <row r="1734" spans="1:9" ht="16.899999999999999" customHeight="1" x14ac:dyDescent="0.25">
      <c r="A1734" s="131" t="s">
        <v>156</v>
      </c>
      <c r="B1734" s="132" t="s">
        <v>160</v>
      </c>
      <c r="C1734" s="131" t="s">
        <v>156</v>
      </c>
      <c r="D1734" s="98" t="s">
        <v>160</v>
      </c>
      <c r="E1734" s="133">
        <v>4702</v>
      </c>
      <c r="F1734" s="134" t="s">
        <v>185</v>
      </c>
      <c r="G1734" s="135" t="s">
        <v>144</v>
      </c>
      <c r="H1734" s="140" t="s">
        <v>322</v>
      </c>
      <c r="I1734" s="147">
        <v>14</v>
      </c>
    </row>
    <row r="1735" spans="1:9" ht="16.899999999999999" customHeight="1" x14ac:dyDescent="0.25">
      <c r="A1735" s="131" t="s">
        <v>156</v>
      </c>
      <c r="B1735" s="132" t="s">
        <v>160</v>
      </c>
      <c r="C1735" s="131" t="s">
        <v>156</v>
      </c>
      <c r="D1735" s="98" t="s">
        <v>160</v>
      </c>
      <c r="E1735" s="133">
        <v>4703</v>
      </c>
      <c r="F1735" s="134" t="s">
        <v>41</v>
      </c>
      <c r="G1735" s="135" t="s">
        <v>144</v>
      </c>
      <c r="H1735" s="140" t="s">
        <v>322</v>
      </c>
      <c r="I1735" s="147">
        <v>19</v>
      </c>
    </row>
    <row r="1736" spans="1:9" ht="16.899999999999999" customHeight="1" x14ac:dyDescent="0.25">
      <c r="A1736" s="131" t="s">
        <v>156</v>
      </c>
      <c r="B1736" s="132" t="s">
        <v>160</v>
      </c>
      <c r="C1736" s="131" t="s">
        <v>156</v>
      </c>
      <c r="D1736" s="98" t="s">
        <v>160</v>
      </c>
      <c r="E1736" s="133">
        <v>7091</v>
      </c>
      <c r="F1736" s="134" t="s">
        <v>42</v>
      </c>
      <c r="G1736" s="135" t="s">
        <v>144</v>
      </c>
      <c r="H1736" s="140" t="s">
        <v>322</v>
      </c>
      <c r="I1736" s="147">
        <v>7</v>
      </c>
    </row>
    <row r="1737" spans="1:9" ht="16.899999999999999" customHeight="1" x14ac:dyDescent="0.25">
      <c r="A1737" s="131" t="s">
        <v>156</v>
      </c>
      <c r="B1737" s="132" t="s">
        <v>158</v>
      </c>
      <c r="C1737" s="131" t="s">
        <v>156</v>
      </c>
      <c r="D1737" s="98" t="s">
        <v>158</v>
      </c>
      <c r="E1737" s="133">
        <v>4739</v>
      </c>
      <c r="F1737" s="134" t="s">
        <v>43</v>
      </c>
      <c r="G1737" s="135" t="s">
        <v>144</v>
      </c>
      <c r="H1737" s="140" t="s">
        <v>322</v>
      </c>
      <c r="I1737" s="147">
        <v>47</v>
      </c>
    </row>
    <row r="1738" spans="1:9" ht="16.899999999999999" customHeight="1" x14ac:dyDescent="0.25">
      <c r="A1738" s="131" t="s">
        <v>156</v>
      </c>
      <c r="B1738" s="132" t="s">
        <v>158</v>
      </c>
      <c r="C1738" s="131" t="s">
        <v>156</v>
      </c>
      <c r="D1738" s="98" t="s">
        <v>158</v>
      </c>
      <c r="E1738" s="133">
        <v>4740</v>
      </c>
      <c r="F1738" s="134" t="s">
        <v>44</v>
      </c>
      <c r="G1738" s="135" t="s">
        <v>144</v>
      </c>
      <c r="H1738" s="140" t="s">
        <v>322</v>
      </c>
      <c r="I1738" s="147">
        <v>12</v>
      </c>
    </row>
    <row r="1739" spans="1:9" ht="16.899999999999999" customHeight="1" x14ac:dyDescent="0.25">
      <c r="A1739" s="131" t="s">
        <v>156</v>
      </c>
      <c r="B1739" s="132" t="s">
        <v>158</v>
      </c>
      <c r="C1739" s="131" t="s">
        <v>156</v>
      </c>
      <c r="D1739" s="98" t="s">
        <v>158</v>
      </c>
      <c r="E1739" s="133">
        <v>4741</v>
      </c>
      <c r="F1739" s="134" t="s">
        <v>45</v>
      </c>
      <c r="G1739" s="135" t="s">
        <v>144</v>
      </c>
      <c r="H1739" s="140" t="s">
        <v>322</v>
      </c>
      <c r="I1739" s="147">
        <v>26</v>
      </c>
    </row>
    <row r="1740" spans="1:9" ht="16.899999999999999" customHeight="1" x14ac:dyDescent="0.25">
      <c r="A1740" s="131" t="s">
        <v>156</v>
      </c>
      <c r="B1740" s="132" t="s">
        <v>158</v>
      </c>
      <c r="C1740" s="131" t="s">
        <v>156</v>
      </c>
      <c r="D1740" s="98" t="s">
        <v>158</v>
      </c>
      <c r="E1740" s="133">
        <v>7123</v>
      </c>
      <c r="F1740" s="134" t="s">
        <v>46</v>
      </c>
      <c r="G1740" s="135" t="s">
        <v>144</v>
      </c>
      <c r="H1740" s="140" t="s">
        <v>322</v>
      </c>
      <c r="I1740" s="147">
        <v>5</v>
      </c>
    </row>
    <row r="1741" spans="1:9" ht="16.899999999999999" customHeight="1" x14ac:dyDescent="0.25">
      <c r="A1741" s="131" t="s">
        <v>156</v>
      </c>
      <c r="B1741" s="132" t="s">
        <v>161</v>
      </c>
      <c r="C1741" s="131" t="s">
        <v>156</v>
      </c>
      <c r="D1741" s="98" t="s">
        <v>161</v>
      </c>
      <c r="E1741" s="133">
        <v>4695</v>
      </c>
      <c r="F1741" s="134" t="s">
        <v>47</v>
      </c>
      <c r="G1741" s="135" t="s">
        <v>144</v>
      </c>
      <c r="H1741" s="140" t="s">
        <v>322</v>
      </c>
      <c r="I1741" s="147">
        <v>93</v>
      </c>
    </row>
    <row r="1742" spans="1:9" ht="16.899999999999999" customHeight="1" x14ac:dyDescent="0.25">
      <c r="A1742" s="131" t="s">
        <v>156</v>
      </c>
      <c r="B1742" s="132" t="s">
        <v>161</v>
      </c>
      <c r="C1742" s="131" t="s">
        <v>156</v>
      </c>
      <c r="D1742" s="98" t="s">
        <v>161</v>
      </c>
      <c r="E1742" s="133">
        <v>4696</v>
      </c>
      <c r="F1742" s="134" t="s">
        <v>48</v>
      </c>
      <c r="G1742" s="135" t="s">
        <v>144</v>
      </c>
      <c r="H1742" s="140" t="s">
        <v>322</v>
      </c>
      <c r="I1742" s="147">
        <v>7</v>
      </c>
    </row>
    <row r="1743" spans="1:9" ht="16.899999999999999" customHeight="1" x14ac:dyDescent="0.25">
      <c r="A1743" s="131" t="s">
        <v>156</v>
      </c>
      <c r="B1743" s="132" t="s">
        <v>161</v>
      </c>
      <c r="C1743" s="131" t="s">
        <v>156</v>
      </c>
      <c r="D1743" s="98" t="s">
        <v>161</v>
      </c>
      <c r="E1743" s="133">
        <v>4697</v>
      </c>
      <c r="F1743" s="134" t="s">
        <v>49</v>
      </c>
      <c r="G1743" s="135" t="s">
        <v>144</v>
      </c>
      <c r="H1743" s="140" t="s">
        <v>322</v>
      </c>
      <c r="I1743" s="147">
        <v>10</v>
      </c>
    </row>
    <row r="1744" spans="1:9" ht="16.899999999999999" customHeight="1" x14ac:dyDescent="0.25">
      <c r="A1744" s="131" t="s">
        <v>156</v>
      </c>
      <c r="B1744" s="132" t="s">
        <v>161</v>
      </c>
      <c r="C1744" s="131" t="s">
        <v>156</v>
      </c>
      <c r="D1744" s="98" t="s">
        <v>161</v>
      </c>
      <c r="E1744" s="133">
        <v>4698</v>
      </c>
      <c r="F1744" s="134" t="s">
        <v>50</v>
      </c>
      <c r="G1744" s="135" t="s">
        <v>144</v>
      </c>
      <c r="H1744" s="140" t="s">
        <v>322</v>
      </c>
      <c r="I1744" s="147">
        <v>18</v>
      </c>
    </row>
    <row r="1745" spans="1:9" ht="16.899999999999999" customHeight="1" x14ac:dyDescent="0.25">
      <c r="A1745" s="131" t="s">
        <v>156</v>
      </c>
      <c r="B1745" s="132" t="s">
        <v>161</v>
      </c>
      <c r="C1745" s="131" t="s">
        <v>156</v>
      </c>
      <c r="D1745" s="98" t="s">
        <v>161</v>
      </c>
      <c r="E1745" s="133">
        <v>4699</v>
      </c>
      <c r="F1745" s="134" t="s">
        <v>51</v>
      </c>
      <c r="G1745" s="135" t="s">
        <v>144</v>
      </c>
      <c r="H1745" s="140" t="s">
        <v>322</v>
      </c>
      <c r="I1745" s="147">
        <v>19</v>
      </c>
    </row>
    <row r="1746" spans="1:9" ht="16.899999999999999" customHeight="1" x14ac:dyDescent="0.25">
      <c r="A1746" s="131" t="s">
        <v>156</v>
      </c>
      <c r="B1746" s="132" t="s">
        <v>161</v>
      </c>
      <c r="C1746" s="131" t="s">
        <v>156</v>
      </c>
      <c r="D1746" s="98" t="s">
        <v>161</v>
      </c>
      <c r="E1746" s="133">
        <v>4700</v>
      </c>
      <c r="F1746" s="134" t="s">
        <v>52</v>
      </c>
      <c r="G1746" s="135" t="s">
        <v>144</v>
      </c>
      <c r="H1746" s="140" t="s">
        <v>322</v>
      </c>
      <c r="I1746" s="147">
        <v>13</v>
      </c>
    </row>
    <row r="1747" spans="1:9" ht="16.899999999999999" customHeight="1" x14ac:dyDescent="0.25">
      <c r="A1747" s="131" t="s">
        <v>156</v>
      </c>
      <c r="B1747" s="132" t="s">
        <v>161</v>
      </c>
      <c r="C1747" s="131" t="s">
        <v>156</v>
      </c>
      <c r="D1747" s="98" t="s">
        <v>161</v>
      </c>
      <c r="E1747" s="133">
        <v>7088</v>
      </c>
      <c r="F1747" s="134" t="s">
        <v>53</v>
      </c>
      <c r="G1747" s="135" t="s">
        <v>144</v>
      </c>
      <c r="H1747" s="140" t="s">
        <v>322</v>
      </c>
      <c r="I1747" s="147">
        <v>8</v>
      </c>
    </row>
    <row r="1748" spans="1:9" ht="16.899999999999999" customHeight="1" x14ac:dyDescent="0.25">
      <c r="A1748" s="131" t="s">
        <v>156</v>
      </c>
      <c r="B1748" s="132" t="s">
        <v>161</v>
      </c>
      <c r="C1748" s="131" t="s">
        <v>156</v>
      </c>
      <c r="D1748" s="98" t="s">
        <v>161</v>
      </c>
      <c r="E1748" s="133">
        <v>10878</v>
      </c>
      <c r="F1748" s="134" t="s">
        <v>54</v>
      </c>
      <c r="G1748" s="135" t="s">
        <v>144</v>
      </c>
      <c r="H1748" s="140" t="s">
        <v>322</v>
      </c>
      <c r="I1748" s="147">
        <v>15</v>
      </c>
    </row>
    <row r="1749" spans="1:9" ht="16.899999999999999" customHeight="1" x14ac:dyDescent="0.25">
      <c r="A1749" s="131" t="s">
        <v>156</v>
      </c>
      <c r="B1749" s="132" t="s">
        <v>162</v>
      </c>
      <c r="C1749" s="131" t="s">
        <v>156</v>
      </c>
      <c r="D1749" s="98" t="s">
        <v>162</v>
      </c>
      <c r="E1749" s="133">
        <v>4759</v>
      </c>
      <c r="F1749" s="134" t="s">
        <v>55</v>
      </c>
      <c r="G1749" s="135" t="s">
        <v>144</v>
      </c>
      <c r="H1749" s="140" t="s">
        <v>322</v>
      </c>
      <c r="I1749" s="147">
        <v>81</v>
      </c>
    </row>
    <row r="1750" spans="1:9" ht="16.899999999999999" customHeight="1" x14ac:dyDescent="0.25">
      <c r="A1750" s="131" t="s">
        <v>156</v>
      </c>
      <c r="B1750" s="132" t="s">
        <v>162</v>
      </c>
      <c r="C1750" s="131" t="s">
        <v>156</v>
      </c>
      <c r="D1750" s="98" t="s">
        <v>162</v>
      </c>
      <c r="E1750" s="133">
        <v>4760</v>
      </c>
      <c r="F1750" s="134" t="s">
        <v>56</v>
      </c>
      <c r="G1750" s="135" t="s">
        <v>144</v>
      </c>
      <c r="H1750" s="140" t="s">
        <v>322</v>
      </c>
      <c r="I1750" s="147">
        <v>29</v>
      </c>
    </row>
    <row r="1751" spans="1:9" ht="16.899999999999999" customHeight="1" x14ac:dyDescent="0.25">
      <c r="A1751" s="131" t="s">
        <v>156</v>
      </c>
      <c r="B1751" s="132" t="s">
        <v>162</v>
      </c>
      <c r="C1751" s="131" t="s">
        <v>156</v>
      </c>
      <c r="D1751" s="98" t="s">
        <v>162</v>
      </c>
      <c r="E1751" s="133">
        <v>4761</v>
      </c>
      <c r="F1751" s="134" t="s">
        <v>57</v>
      </c>
      <c r="G1751" s="135" t="s">
        <v>144</v>
      </c>
      <c r="H1751" s="140" t="s">
        <v>322</v>
      </c>
      <c r="I1751" s="147">
        <v>30</v>
      </c>
    </row>
    <row r="1752" spans="1:9" ht="16.899999999999999" customHeight="1" x14ac:dyDescent="0.25">
      <c r="A1752" s="131" t="s">
        <v>156</v>
      </c>
      <c r="B1752" s="132" t="s">
        <v>162</v>
      </c>
      <c r="C1752" s="131" t="s">
        <v>156</v>
      </c>
      <c r="D1752" s="98" t="s">
        <v>162</v>
      </c>
      <c r="E1752" s="133">
        <v>4762</v>
      </c>
      <c r="F1752" s="134" t="s">
        <v>58</v>
      </c>
      <c r="G1752" s="135" t="s">
        <v>144</v>
      </c>
      <c r="H1752" s="140" t="s">
        <v>322</v>
      </c>
      <c r="I1752" s="147">
        <v>19</v>
      </c>
    </row>
    <row r="1753" spans="1:9" ht="16.899999999999999" customHeight="1" x14ac:dyDescent="0.25">
      <c r="A1753" s="131" t="s">
        <v>156</v>
      </c>
      <c r="B1753" s="132" t="s">
        <v>162</v>
      </c>
      <c r="C1753" s="131" t="s">
        <v>156</v>
      </c>
      <c r="D1753" s="98" t="s">
        <v>162</v>
      </c>
      <c r="E1753" s="133">
        <v>6813</v>
      </c>
      <c r="F1753" s="134" t="s">
        <v>59</v>
      </c>
      <c r="G1753" s="135" t="s">
        <v>144</v>
      </c>
      <c r="H1753" s="140" t="s">
        <v>322</v>
      </c>
      <c r="I1753" s="147">
        <v>13</v>
      </c>
    </row>
    <row r="1754" spans="1:9" ht="16.899999999999999" customHeight="1" x14ac:dyDescent="0.25">
      <c r="A1754" s="131" t="s">
        <v>156</v>
      </c>
      <c r="B1754" s="132" t="s">
        <v>162</v>
      </c>
      <c r="C1754" s="131" t="s">
        <v>156</v>
      </c>
      <c r="D1754" s="98" t="s">
        <v>162</v>
      </c>
      <c r="E1754" s="133">
        <v>6956</v>
      </c>
      <c r="F1754" s="134" t="s">
        <v>60</v>
      </c>
      <c r="G1754" s="135" t="s">
        <v>144</v>
      </c>
      <c r="H1754" s="140" t="s">
        <v>322</v>
      </c>
      <c r="I1754" s="147">
        <v>24</v>
      </c>
    </row>
    <row r="1755" spans="1:9" ht="16.899999999999999" customHeight="1" x14ac:dyDescent="0.25">
      <c r="A1755" s="131" t="s">
        <v>156</v>
      </c>
      <c r="B1755" s="132" t="s">
        <v>162</v>
      </c>
      <c r="C1755" s="131" t="s">
        <v>156</v>
      </c>
      <c r="D1755" s="98" t="s">
        <v>162</v>
      </c>
      <c r="E1755" s="133">
        <v>7087</v>
      </c>
      <c r="F1755" s="134" t="s">
        <v>61</v>
      </c>
      <c r="G1755" s="135" t="s">
        <v>144</v>
      </c>
      <c r="H1755" s="140" t="s">
        <v>322</v>
      </c>
      <c r="I1755" s="147">
        <v>11</v>
      </c>
    </row>
    <row r="1756" spans="1:9" ht="16.899999999999999" customHeight="1" x14ac:dyDescent="0.25">
      <c r="A1756" s="131" t="s">
        <v>156</v>
      </c>
      <c r="B1756" s="132" t="s">
        <v>163</v>
      </c>
      <c r="C1756" s="131" t="s">
        <v>156</v>
      </c>
      <c r="D1756" s="98" t="s">
        <v>163</v>
      </c>
      <c r="E1756" s="133">
        <v>4704</v>
      </c>
      <c r="F1756" s="134" t="s">
        <v>62</v>
      </c>
      <c r="G1756" s="135" t="s">
        <v>144</v>
      </c>
      <c r="H1756" s="140" t="s">
        <v>322</v>
      </c>
      <c r="I1756" s="147">
        <v>84</v>
      </c>
    </row>
    <row r="1757" spans="1:9" ht="16.899999999999999" customHeight="1" x14ac:dyDescent="0.25">
      <c r="A1757" s="131" t="s">
        <v>156</v>
      </c>
      <c r="B1757" s="132" t="s">
        <v>163</v>
      </c>
      <c r="C1757" s="131" t="s">
        <v>156</v>
      </c>
      <c r="D1757" s="98" t="s">
        <v>163</v>
      </c>
      <c r="E1757" s="133">
        <v>4705</v>
      </c>
      <c r="F1757" s="134" t="s">
        <v>63</v>
      </c>
      <c r="G1757" s="135" t="s">
        <v>144</v>
      </c>
      <c r="H1757" s="140" t="s">
        <v>322</v>
      </c>
      <c r="I1757" s="147">
        <v>31</v>
      </c>
    </row>
    <row r="1758" spans="1:9" ht="16.899999999999999" customHeight="1" x14ac:dyDescent="0.25">
      <c r="A1758" s="131" t="s">
        <v>156</v>
      </c>
      <c r="B1758" s="132" t="s">
        <v>163</v>
      </c>
      <c r="C1758" s="131" t="s">
        <v>156</v>
      </c>
      <c r="D1758" s="98" t="s">
        <v>163</v>
      </c>
      <c r="E1758" s="133">
        <v>4706</v>
      </c>
      <c r="F1758" s="134" t="s">
        <v>64</v>
      </c>
      <c r="G1758" s="135" t="s">
        <v>144</v>
      </c>
      <c r="H1758" s="140" t="s">
        <v>322</v>
      </c>
      <c r="I1758" s="147">
        <v>21</v>
      </c>
    </row>
    <row r="1759" spans="1:9" ht="16.899999999999999" customHeight="1" x14ac:dyDescent="0.25">
      <c r="A1759" s="131" t="s">
        <v>156</v>
      </c>
      <c r="B1759" s="132" t="s">
        <v>163</v>
      </c>
      <c r="C1759" s="131" t="s">
        <v>156</v>
      </c>
      <c r="D1759" s="98" t="s">
        <v>163</v>
      </c>
      <c r="E1759" s="133">
        <v>4707</v>
      </c>
      <c r="F1759" s="134" t="s">
        <v>65</v>
      </c>
      <c r="G1759" s="135" t="s">
        <v>144</v>
      </c>
      <c r="H1759" s="140" t="s">
        <v>322</v>
      </c>
      <c r="I1759" s="147">
        <v>9</v>
      </c>
    </row>
    <row r="1760" spans="1:9" ht="16.899999999999999" customHeight="1" x14ac:dyDescent="0.25">
      <c r="A1760" s="131" t="s">
        <v>156</v>
      </c>
      <c r="B1760" s="132" t="s">
        <v>163</v>
      </c>
      <c r="C1760" s="131" t="s">
        <v>156</v>
      </c>
      <c r="D1760" s="98" t="s">
        <v>163</v>
      </c>
      <c r="E1760" s="133">
        <v>4708</v>
      </c>
      <c r="F1760" s="134" t="s">
        <v>66</v>
      </c>
      <c r="G1760" s="135" t="s">
        <v>144</v>
      </c>
      <c r="H1760" s="140" t="s">
        <v>322</v>
      </c>
      <c r="I1760" s="147">
        <v>32</v>
      </c>
    </row>
    <row r="1761" spans="1:9" ht="16.899999999999999" customHeight="1" x14ac:dyDescent="0.25">
      <c r="A1761" s="131" t="s">
        <v>156</v>
      </c>
      <c r="B1761" s="132" t="s">
        <v>163</v>
      </c>
      <c r="C1761" s="131" t="s">
        <v>156</v>
      </c>
      <c r="D1761" s="98" t="s">
        <v>163</v>
      </c>
      <c r="E1761" s="133">
        <v>4709</v>
      </c>
      <c r="F1761" s="134" t="s">
        <v>67</v>
      </c>
      <c r="G1761" s="135" t="s">
        <v>144</v>
      </c>
      <c r="H1761" s="140" t="s">
        <v>322</v>
      </c>
      <c r="I1761" s="147">
        <v>15</v>
      </c>
    </row>
    <row r="1762" spans="1:9" ht="16.899999999999999" customHeight="1" x14ac:dyDescent="0.25">
      <c r="A1762" s="131" t="s">
        <v>156</v>
      </c>
      <c r="B1762" s="132" t="s">
        <v>163</v>
      </c>
      <c r="C1762" s="131" t="s">
        <v>156</v>
      </c>
      <c r="D1762" s="98" t="s">
        <v>163</v>
      </c>
      <c r="E1762" s="133">
        <v>7137</v>
      </c>
      <c r="F1762" s="134" t="s">
        <v>68</v>
      </c>
      <c r="G1762" s="135" t="s">
        <v>144</v>
      </c>
      <c r="H1762" s="140" t="s">
        <v>322</v>
      </c>
      <c r="I1762" s="147">
        <v>17</v>
      </c>
    </row>
    <row r="1763" spans="1:9" ht="16.899999999999999" customHeight="1" x14ac:dyDescent="0.25">
      <c r="A1763" s="131" t="s">
        <v>156</v>
      </c>
      <c r="B1763" s="132" t="s">
        <v>163</v>
      </c>
      <c r="C1763" s="131" t="s">
        <v>156</v>
      </c>
      <c r="D1763" s="98" t="s">
        <v>163</v>
      </c>
      <c r="E1763" s="133">
        <v>11328</v>
      </c>
      <c r="F1763" s="134" t="s">
        <v>69</v>
      </c>
      <c r="G1763" s="135" t="s">
        <v>144</v>
      </c>
      <c r="H1763" s="140" t="s">
        <v>322</v>
      </c>
      <c r="I1763" s="147">
        <v>12</v>
      </c>
    </row>
    <row r="1764" spans="1:9" ht="16.899999999999999" customHeight="1" x14ac:dyDescent="0.25">
      <c r="A1764" s="131" t="s">
        <v>156</v>
      </c>
      <c r="B1764" s="132" t="s">
        <v>163</v>
      </c>
      <c r="C1764" s="131" t="s">
        <v>156</v>
      </c>
      <c r="D1764" s="98" t="s">
        <v>163</v>
      </c>
      <c r="E1764" s="133">
        <v>31638</v>
      </c>
      <c r="F1764" s="134" t="s">
        <v>314</v>
      </c>
      <c r="G1764" s="135" t="s">
        <v>144</v>
      </c>
      <c r="H1764" s="140" t="s">
        <v>322</v>
      </c>
      <c r="I1764" s="147">
        <v>16</v>
      </c>
    </row>
    <row r="1765" spans="1:9" ht="16.899999999999999" customHeight="1" x14ac:dyDescent="0.25">
      <c r="A1765" s="131" t="s">
        <v>156</v>
      </c>
      <c r="B1765" s="132" t="s">
        <v>164</v>
      </c>
      <c r="C1765" s="131" t="s">
        <v>156</v>
      </c>
      <c r="D1765" s="98" t="s">
        <v>164</v>
      </c>
      <c r="E1765" s="133">
        <v>4682</v>
      </c>
      <c r="F1765" s="134" t="s">
        <v>70</v>
      </c>
      <c r="G1765" s="135" t="s">
        <v>144</v>
      </c>
      <c r="H1765" s="140" t="s">
        <v>322</v>
      </c>
      <c r="I1765" s="147">
        <v>150</v>
      </c>
    </row>
    <row r="1766" spans="1:9" ht="16.899999999999999" customHeight="1" x14ac:dyDescent="0.25">
      <c r="A1766" s="131" t="s">
        <v>156</v>
      </c>
      <c r="B1766" s="132" t="s">
        <v>164</v>
      </c>
      <c r="C1766" s="131" t="s">
        <v>156</v>
      </c>
      <c r="D1766" s="98" t="s">
        <v>164</v>
      </c>
      <c r="E1766" s="133">
        <v>4683</v>
      </c>
      <c r="F1766" s="134" t="s">
        <v>276</v>
      </c>
      <c r="G1766" s="135" t="s">
        <v>144</v>
      </c>
      <c r="H1766" s="140" t="s">
        <v>322</v>
      </c>
      <c r="I1766" s="147">
        <v>32</v>
      </c>
    </row>
    <row r="1767" spans="1:9" ht="16.899999999999999" customHeight="1" x14ac:dyDescent="0.25">
      <c r="A1767" s="131" t="s">
        <v>156</v>
      </c>
      <c r="B1767" s="132" t="s">
        <v>164</v>
      </c>
      <c r="C1767" s="131" t="s">
        <v>156</v>
      </c>
      <c r="D1767" s="98" t="s">
        <v>164</v>
      </c>
      <c r="E1767" s="133">
        <v>4684</v>
      </c>
      <c r="F1767" s="134" t="s">
        <v>71</v>
      </c>
      <c r="G1767" s="135" t="s">
        <v>144</v>
      </c>
      <c r="H1767" s="140" t="s">
        <v>322</v>
      </c>
      <c r="I1767" s="147">
        <v>13</v>
      </c>
    </row>
    <row r="1768" spans="1:9" ht="16.899999999999999" customHeight="1" x14ac:dyDescent="0.25">
      <c r="A1768" s="131" t="s">
        <v>156</v>
      </c>
      <c r="B1768" s="132" t="s">
        <v>164</v>
      </c>
      <c r="C1768" s="131" t="s">
        <v>156</v>
      </c>
      <c r="D1768" s="98" t="s">
        <v>164</v>
      </c>
      <c r="E1768" s="133">
        <v>4685</v>
      </c>
      <c r="F1768" s="134" t="s">
        <v>72</v>
      </c>
      <c r="G1768" s="135" t="s">
        <v>144</v>
      </c>
      <c r="H1768" s="140" t="s">
        <v>322</v>
      </c>
      <c r="I1768" s="147">
        <v>13</v>
      </c>
    </row>
    <row r="1769" spans="1:9" ht="16.899999999999999" customHeight="1" x14ac:dyDescent="0.25">
      <c r="A1769" s="131" t="s">
        <v>156</v>
      </c>
      <c r="B1769" s="132" t="s">
        <v>164</v>
      </c>
      <c r="C1769" s="131" t="s">
        <v>156</v>
      </c>
      <c r="D1769" s="98" t="s">
        <v>164</v>
      </c>
      <c r="E1769" s="133">
        <v>4686</v>
      </c>
      <c r="F1769" s="134" t="s">
        <v>73</v>
      </c>
      <c r="G1769" s="135" t="s">
        <v>144</v>
      </c>
      <c r="H1769" s="140" t="s">
        <v>322</v>
      </c>
      <c r="I1769" s="147">
        <v>21</v>
      </c>
    </row>
    <row r="1770" spans="1:9" ht="16.899999999999999" customHeight="1" x14ac:dyDescent="0.25">
      <c r="A1770" s="131" t="s">
        <v>156</v>
      </c>
      <c r="B1770" s="132" t="s">
        <v>164</v>
      </c>
      <c r="C1770" s="131" t="s">
        <v>156</v>
      </c>
      <c r="D1770" s="98" t="s">
        <v>164</v>
      </c>
      <c r="E1770" s="133">
        <v>4687</v>
      </c>
      <c r="F1770" s="134" t="s">
        <v>74</v>
      </c>
      <c r="G1770" s="135" t="s">
        <v>144</v>
      </c>
      <c r="H1770" s="140" t="s">
        <v>322</v>
      </c>
      <c r="I1770" s="147">
        <v>28</v>
      </c>
    </row>
    <row r="1771" spans="1:9" ht="16.899999999999999" customHeight="1" x14ac:dyDescent="0.25">
      <c r="A1771" s="131" t="s">
        <v>156</v>
      </c>
      <c r="B1771" s="132" t="s">
        <v>164</v>
      </c>
      <c r="C1771" s="131" t="s">
        <v>156</v>
      </c>
      <c r="D1771" s="98" t="s">
        <v>164</v>
      </c>
      <c r="E1771" s="133">
        <v>4688</v>
      </c>
      <c r="F1771" s="134" t="s">
        <v>75</v>
      </c>
      <c r="G1771" s="135" t="s">
        <v>144</v>
      </c>
      <c r="H1771" s="140" t="s">
        <v>322</v>
      </c>
      <c r="I1771" s="147">
        <v>27</v>
      </c>
    </row>
    <row r="1772" spans="1:9" ht="16.899999999999999" customHeight="1" x14ac:dyDescent="0.25">
      <c r="A1772" s="131" t="s">
        <v>156</v>
      </c>
      <c r="B1772" s="132" t="s">
        <v>164</v>
      </c>
      <c r="C1772" s="131" t="s">
        <v>156</v>
      </c>
      <c r="D1772" s="98" t="s">
        <v>164</v>
      </c>
      <c r="E1772" s="133">
        <v>4689</v>
      </c>
      <c r="F1772" s="134" t="s">
        <v>76</v>
      </c>
      <c r="G1772" s="135" t="s">
        <v>144</v>
      </c>
      <c r="H1772" s="140" t="s">
        <v>322</v>
      </c>
      <c r="I1772" s="147">
        <v>30</v>
      </c>
    </row>
    <row r="1773" spans="1:9" ht="16.899999999999999" customHeight="1" x14ac:dyDescent="0.25">
      <c r="A1773" s="131" t="s">
        <v>156</v>
      </c>
      <c r="B1773" s="132" t="s">
        <v>164</v>
      </c>
      <c r="C1773" s="131" t="s">
        <v>156</v>
      </c>
      <c r="D1773" s="98" t="s">
        <v>164</v>
      </c>
      <c r="E1773" s="133">
        <v>4690</v>
      </c>
      <c r="F1773" s="134" t="s">
        <v>77</v>
      </c>
      <c r="G1773" s="135" t="s">
        <v>144</v>
      </c>
      <c r="H1773" s="140" t="s">
        <v>322</v>
      </c>
      <c r="I1773" s="147">
        <v>16</v>
      </c>
    </row>
    <row r="1774" spans="1:9" ht="16.899999999999999" customHeight="1" x14ac:dyDescent="0.25">
      <c r="A1774" s="131" t="s">
        <v>156</v>
      </c>
      <c r="B1774" s="132" t="s">
        <v>164</v>
      </c>
      <c r="C1774" s="131" t="s">
        <v>156</v>
      </c>
      <c r="D1774" s="98" t="s">
        <v>164</v>
      </c>
      <c r="E1774" s="133">
        <v>4691</v>
      </c>
      <c r="F1774" s="134" t="s">
        <v>78</v>
      </c>
      <c r="G1774" s="135" t="s">
        <v>144</v>
      </c>
      <c r="H1774" s="140" t="s">
        <v>322</v>
      </c>
      <c r="I1774" s="147">
        <v>11</v>
      </c>
    </row>
    <row r="1775" spans="1:9" ht="16.899999999999999" customHeight="1" x14ac:dyDescent="0.25">
      <c r="A1775" s="131" t="s">
        <v>156</v>
      </c>
      <c r="B1775" s="132" t="s">
        <v>164</v>
      </c>
      <c r="C1775" s="131" t="s">
        <v>156</v>
      </c>
      <c r="D1775" s="98" t="s">
        <v>164</v>
      </c>
      <c r="E1775" s="133">
        <v>6925</v>
      </c>
      <c r="F1775" s="134" t="s">
        <v>79</v>
      </c>
      <c r="G1775" s="135" t="s">
        <v>144</v>
      </c>
      <c r="H1775" s="140" t="s">
        <v>322</v>
      </c>
      <c r="I1775" s="147">
        <v>22</v>
      </c>
    </row>
    <row r="1776" spans="1:9" ht="16.899999999999999" customHeight="1" x14ac:dyDescent="0.25">
      <c r="A1776" s="131" t="s">
        <v>156</v>
      </c>
      <c r="B1776" s="132" t="s">
        <v>164</v>
      </c>
      <c r="C1776" s="131" t="s">
        <v>156</v>
      </c>
      <c r="D1776" s="98" t="s">
        <v>164</v>
      </c>
      <c r="E1776" s="133">
        <v>7086</v>
      </c>
      <c r="F1776" s="134" t="s">
        <v>80</v>
      </c>
      <c r="G1776" s="135" t="s">
        <v>144</v>
      </c>
      <c r="H1776" s="140" t="s">
        <v>322</v>
      </c>
      <c r="I1776" s="147">
        <v>12</v>
      </c>
    </row>
    <row r="1777" spans="1:9" ht="16.899999999999999" customHeight="1" x14ac:dyDescent="0.25">
      <c r="A1777" s="131" t="s">
        <v>156</v>
      </c>
      <c r="B1777" s="132" t="s">
        <v>164</v>
      </c>
      <c r="C1777" s="131" t="s">
        <v>156</v>
      </c>
      <c r="D1777" s="98" t="s">
        <v>164</v>
      </c>
      <c r="E1777" s="133">
        <v>7117</v>
      </c>
      <c r="F1777" s="134" t="s">
        <v>81</v>
      </c>
      <c r="G1777" s="135" t="s">
        <v>144</v>
      </c>
      <c r="H1777" s="140" t="s">
        <v>322</v>
      </c>
      <c r="I1777" s="147">
        <v>10</v>
      </c>
    </row>
    <row r="1778" spans="1:9" ht="16.899999999999999" customHeight="1" x14ac:dyDescent="0.25">
      <c r="A1778" s="131" t="s">
        <v>156</v>
      </c>
      <c r="B1778" s="132" t="s">
        <v>164</v>
      </c>
      <c r="C1778" s="131" t="s">
        <v>156</v>
      </c>
      <c r="D1778" s="98" t="s">
        <v>164</v>
      </c>
      <c r="E1778" s="133">
        <v>9326</v>
      </c>
      <c r="F1778" s="134" t="s">
        <v>82</v>
      </c>
      <c r="G1778" s="135" t="s">
        <v>144</v>
      </c>
      <c r="H1778" s="140" t="s">
        <v>322</v>
      </c>
      <c r="I1778" s="147">
        <v>13</v>
      </c>
    </row>
    <row r="1779" spans="1:9" ht="16.899999999999999" customHeight="1" x14ac:dyDescent="0.25">
      <c r="A1779" s="131" t="s">
        <v>156</v>
      </c>
      <c r="B1779" s="132" t="s">
        <v>164</v>
      </c>
      <c r="C1779" s="131" t="s">
        <v>156</v>
      </c>
      <c r="D1779" s="98" t="s">
        <v>164</v>
      </c>
      <c r="E1779" s="133">
        <v>10992</v>
      </c>
      <c r="F1779" s="134" t="s">
        <v>83</v>
      </c>
      <c r="G1779" s="135" t="s">
        <v>144</v>
      </c>
      <c r="H1779" s="140" t="s">
        <v>322</v>
      </c>
      <c r="I1779" s="147">
        <v>12</v>
      </c>
    </row>
    <row r="1780" spans="1:9" ht="16.899999999999999" customHeight="1" x14ac:dyDescent="0.25">
      <c r="A1780" s="131" t="s">
        <v>156</v>
      </c>
      <c r="B1780" s="132" t="s">
        <v>165</v>
      </c>
      <c r="C1780" s="131" t="s">
        <v>156</v>
      </c>
      <c r="D1780" s="98" t="s">
        <v>165</v>
      </c>
      <c r="E1780" s="133">
        <v>4763</v>
      </c>
      <c r="F1780" s="134" t="s">
        <v>187</v>
      </c>
      <c r="G1780" s="135" t="s">
        <v>144</v>
      </c>
      <c r="H1780" s="140" t="s">
        <v>322</v>
      </c>
      <c r="I1780" s="147">
        <v>87</v>
      </c>
    </row>
    <row r="1781" spans="1:9" ht="16.899999999999999" customHeight="1" x14ac:dyDescent="0.25">
      <c r="A1781" s="131" t="s">
        <v>156</v>
      </c>
      <c r="B1781" s="132" t="s">
        <v>248</v>
      </c>
      <c r="C1781" s="131" t="s">
        <v>156</v>
      </c>
      <c r="D1781" s="98" t="s">
        <v>165</v>
      </c>
      <c r="E1781" s="133">
        <v>4764</v>
      </c>
      <c r="F1781" s="134" t="s">
        <v>188</v>
      </c>
      <c r="G1781" s="135" t="s">
        <v>144</v>
      </c>
      <c r="H1781" s="140" t="s">
        <v>322</v>
      </c>
      <c r="I1781" s="147">
        <v>35</v>
      </c>
    </row>
    <row r="1782" spans="1:9" ht="16.899999999999999" customHeight="1" x14ac:dyDescent="0.25">
      <c r="A1782" s="131" t="s">
        <v>156</v>
      </c>
      <c r="B1782" s="132" t="s">
        <v>165</v>
      </c>
      <c r="C1782" s="131" t="s">
        <v>156</v>
      </c>
      <c r="D1782" s="98" t="s">
        <v>165</v>
      </c>
      <c r="E1782" s="133">
        <v>4765</v>
      </c>
      <c r="F1782" s="134" t="s">
        <v>84</v>
      </c>
      <c r="G1782" s="135" t="s">
        <v>144</v>
      </c>
      <c r="H1782" s="140" t="s">
        <v>322</v>
      </c>
      <c r="I1782" s="147">
        <v>14</v>
      </c>
    </row>
    <row r="1783" spans="1:9" ht="16.899999999999999" customHeight="1" x14ac:dyDescent="0.25">
      <c r="A1783" s="131" t="s">
        <v>156</v>
      </c>
      <c r="B1783" s="132" t="s">
        <v>165</v>
      </c>
      <c r="C1783" s="131" t="s">
        <v>156</v>
      </c>
      <c r="D1783" s="98" t="s">
        <v>165</v>
      </c>
      <c r="E1783" s="133">
        <v>4766</v>
      </c>
      <c r="F1783" s="134" t="s">
        <v>85</v>
      </c>
      <c r="G1783" s="135" t="s">
        <v>144</v>
      </c>
      <c r="H1783" s="140" t="s">
        <v>322</v>
      </c>
      <c r="I1783" s="147">
        <v>13</v>
      </c>
    </row>
    <row r="1784" spans="1:9" ht="16.899999999999999" customHeight="1" x14ac:dyDescent="0.25">
      <c r="A1784" s="131" t="s">
        <v>156</v>
      </c>
      <c r="B1784" s="132" t="s">
        <v>165</v>
      </c>
      <c r="C1784" s="131" t="s">
        <v>156</v>
      </c>
      <c r="D1784" s="98" t="s">
        <v>165</v>
      </c>
      <c r="E1784" s="133">
        <v>4767</v>
      </c>
      <c r="F1784" s="134" t="s">
        <v>86</v>
      </c>
      <c r="G1784" s="135" t="s">
        <v>144</v>
      </c>
      <c r="H1784" s="140" t="s">
        <v>322</v>
      </c>
      <c r="I1784" s="147">
        <v>12</v>
      </c>
    </row>
    <row r="1785" spans="1:9" ht="16.899999999999999" customHeight="1" x14ac:dyDescent="0.25">
      <c r="A1785" s="131" t="s">
        <v>156</v>
      </c>
      <c r="B1785" s="132" t="s">
        <v>248</v>
      </c>
      <c r="C1785" s="131" t="s">
        <v>156</v>
      </c>
      <c r="D1785" s="98" t="s">
        <v>165</v>
      </c>
      <c r="E1785" s="133">
        <v>4768</v>
      </c>
      <c r="F1785" s="134" t="s">
        <v>87</v>
      </c>
      <c r="G1785" s="135" t="s">
        <v>144</v>
      </c>
      <c r="H1785" s="140" t="s">
        <v>322</v>
      </c>
      <c r="I1785" s="147">
        <v>23</v>
      </c>
    </row>
    <row r="1786" spans="1:9" ht="16.899999999999999" customHeight="1" x14ac:dyDescent="0.25">
      <c r="A1786" s="131" t="s">
        <v>156</v>
      </c>
      <c r="B1786" s="132" t="s">
        <v>165</v>
      </c>
      <c r="C1786" s="131" t="s">
        <v>156</v>
      </c>
      <c r="D1786" s="98" t="s">
        <v>165</v>
      </c>
      <c r="E1786" s="133">
        <v>4769</v>
      </c>
      <c r="F1786" s="134" t="s">
        <v>88</v>
      </c>
      <c r="G1786" s="135" t="s">
        <v>144</v>
      </c>
      <c r="H1786" s="140" t="s">
        <v>322</v>
      </c>
      <c r="I1786" s="147">
        <v>7</v>
      </c>
    </row>
    <row r="1787" spans="1:9" ht="16.899999999999999" customHeight="1" x14ac:dyDescent="0.25">
      <c r="A1787" s="131" t="s">
        <v>156</v>
      </c>
      <c r="B1787" s="132" t="s">
        <v>165</v>
      </c>
      <c r="C1787" s="131" t="s">
        <v>156</v>
      </c>
      <c r="D1787" s="98" t="s">
        <v>165</v>
      </c>
      <c r="E1787" s="133">
        <v>4770</v>
      </c>
      <c r="F1787" s="134" t="s">
        <v>89</v>
      </c>
      <c r="G1787" s="135" t="s">
        <v>144</v>
      </c>
      <c r="H1787" s="140" t="s">
        <v>322</v>
      </c>
      <c r="I1787" s="147">
        <v>22</v>
      </c>
    </row>
    <row r="1788" spans="1:9" ht="16.899999999999999" customHeight="1" x14ac:dyDescent="0.25">
      <c r="A1788" s="131" t="s">
        <v>156</v>
      </c>
      <c r="B1788" s="132" t="s">
        <v>248</v>
      </c>
      <c r="C1788" s="131" t="s">
        <v>156</v>
      </c>
      <c r="D1788" s="98" t="s">
        <v>165</v>
      </c>
      <c r="E1788" s="133">
        <v>6673</v>
      </c>
      <c r="F1788" s="134" t="s">
        <v>90</v>
      </c>
      <c r="G1788" s="135" t="s">
        <v>144</v>
      </c>
      <c r="H1788" s="140" t="s">
        <v>322</v>
      </c>
      <c r="I1788" s="147">
        <v>38</v>
      </c>
    </row>
    <row r="1789" spans="1:9" ht="16.899999999999999" customHeight="1" x14ac:dyDescent="0.25">
      <c r="A1789" s="131" t="s">
        <v>156</v>
      </c>
      <c r="B1789" s="132" t="s">
        <v>166</v>
      </c>
      <c r="C1789" s="131" t="s">
        <v>156</v>
      </c>
      <c r="D1789" s="98" t="s">
        <v>172</v>
      </c>
      <c r="E1789" s="133">
        <v>4771</v>
      </c>
      <c r="F1789" s="134" t="s">
        <v>91</v>
      </c>
      <c r="G1789" s="135" t="s">
        <v>144</v>
      </c>
      <c r="H1789" s="140" t="s">
        <v>322</v>
      </c>
      <c r="I1789" s="147">
        <v>35</v>
      </c>
    </row>
    <row r="1790" spans="1:9" ht="16.899999999999999" customHeight="1" x14ac:dyDescent="0.25">
      <c r="A1790" s="131" t="s">
        <v>156</v>
      </c>
      <c r="B1790" s="132" t="s">
        <v>166</v>
      </c>
      <c r="C1790" s="131" t="s">
        <v>156</v>
      </c>
      <c r="D1790" s="98" t="s">
        <v>172</v>
      </c>
      <c r="E1790" s="133">
        <v>4772</v>
      </c>
      <c r="F1790" s="134" t="s">
        <v>92</v>
      </c>
      <c r="G1790" s="135" t="s">
        <v>144</v>
      </c>
      <c r="H1790" s="140" t="s">
        <v>322</v>
      </c>
      <c r="I1790" s="147">
        <v>11</v>
      </c>
    </row>
    <row r="1791" spans="1:9" ht="16.899999999999999" customHeight="1" x14ac:dyDescent="0.25">
      <c r="A1791" s="131" t="s">
        <v>156</v>
      </c>
      <c r="B1791" s="132" t="s">
        <v>166</v>
      </c>
      <c r="C1791" s="131" t="s">
        <v>156</v>
      </c>
      <c r="D1791" s="98" t="s">
        <v>172</v>
      </c>
      <c r="E1791" s="133">
        <v>4773</v>
      </c>
      <c r="F1791" s="134" t="s">
        <v>93</v>
      </c>
      <c r="G1791" s="135" t="s">
        <v>144</v>
      </c>
      <c r="H1791" s="140" t="s">
        <v>322</v>
      </c>
      <c r="I1791" s="147">
        <v>9</v>
      </c>
    </row>
    <row r="1792" spans="1:9" ht="16.899999999999999" customHeight="1" x14ac:dyDescent="0.25">
      <c r="A1792" s="131" t="s">
        <v>156</v>
      </c>
      <c r="B1792" s="132" t="s">
        <v>166</v>
      </c>
      <c r="C1792" s="131" t="s">
        <v>156</v>
      </c>
      <c r="D1792" s="98" t="s">
        <v>172</v>
      </c>
      <c r="E1792" s="133">
        <v>4774</v>
      </c>
      <c r="F1792" s="134" t="s">
        <v>189</v>
      </c>
      <c r="G1792" s="135" t="s">
        <v>144</v>
      </c>
      <c r="H1792" s="140" t="s">
        <v>322</v>
      </c>
      <c r="I1792" s="147">
        <v>11</v>
      </c>
    </row>
    <row r="1793" spans="1:9" ht="16.899999999999999" customHeight="1" x14ac:dyDescent="0.25">
      <c r="A1793" s="131" t="s">
        <v>156</v>
      </c>
      <c r="B1793" s="132" t="s">
        <v>166</v>
      </c>
      <c r="C1793" s="131" t="s">
        <v>156</v>
      </c>
      <c r="D1793" s="98" t="s">
        <v>172</v>
      </c>
      <c r="E1793" s="133">
        <v>6670</v>
      </c>
      <c r="F1793" s="134" t="s">
        <v>94</v>
      </c>
      <c r="G1793" s="135" t="s">
        <v>144</v>
      </c>
      <c r="H1793" s="140" t="s">
        <v>322</v>
      </c>
      <c r="I1793" s="147">
        <v>10</v>
      </c>
    </row>
    <row r="1794" spans="1:9" ht="16.899999999999999" customHeight="1" x14ac:dyDescent="0.25">
      <c r="A1794" s="131" t="s">
        <v>156</v>
      </c>
      <c r="B1794" s="132" t="s">
        <v>166</v>
      </c>
      <c r="C1794" s="131" t="s">
        <v>156</v>
      </c>
      <c r="D1794" s="98" t="s">
        <v>172</v>
      </c>
      <c r="E1794" s="133">
        <v>7119</v>
      </c>
      <c r="F1794" s="134" t="s">
        <v>95</v>
      </c>
      <c r="G1794" s="135" t="s">
        <v>144</v>
      </c>
      <c r="H1794" s="140" t="s">
        <v>322</v>
      </c>
      <c r="I1794" s="147">
        <v>11</v>
      </c>
    </row>
    <row r="1795" spans="1:9" ht="16.899999999999999" customHeight="1" x14ac:dyDescent="0.25">
      <c r="A1795" s="131" t="s">
        <v>156</v>
      </c>
      <c r="B1795" s="132" t="s">
        <v>166</v>
      </c>
      <c r="C1795" s="131" t="s">
        <v>156</v>
      </c>
      <c r="D1795" s="98" t="s">
        <v>172</v>
      </c>
      <c r="E1795" s="133">
        <v>31637</v>
      </c>
      <c r="F1795" s="134" t="s">
        <v>315</v>
      </c>
      <c r="G1795" s="135" t="s">
        <v>144</v>
      </c>
      <c r="H1795" s="140" t="s">
        <v>322</v>
      </c>
      <c r="I1795" s="147">
        <v>7</v>
      </c>
    </row>
    <row r="1796" spans="1:9" ht="16.899999999999999" customHeight="1" x14ac:dyDescent="0.25">
      <c r="A1796" s="131" t="s">
        <v>156</v>
      </c>
      <c r="B1796" s="132" t="s">
        <v>158</v>
      </c>
      <c r="C1796" s="131" t="s">
        <v>156</v>
      </c>
      <c r="D1796" s="98" t="s">
        <v>158</v>
      </c>
      <c r="E1796" s="133">
        <v>4730</v>
      </c>
      <c r="F1796" s="134" t="s">
        <v>96</v>
      </c>
      <c r="G1796" s="135" t="s">
        <v>144</v>
      </c>
      <c r="H1796" s="140" t="s">
        <v>322</v>
      </c>
      <c r="I1796" s="147">
        <v>65</v>
      </c>
    </row>
    <row r="1797" spans="1:9" ht="16.899999999999999" customHeight="1" x14ac:dyDescent="0.25">
      <c r="A1797" s="131" t="s">
        <v>156</v>
      </c>
      <c r="B1797" s="132" t="s">
        <v>158</v>
      </c>
      <c r="C1797" s="131" t="s">
        <v>156</v>
      </c>
      <c r="D1797" s="98" t="s">
        <v>158</v>
      </c>
      <c r="E1797" s="133">
        <v>4731</v>
      </c>
      <c r="F1797" s="134" t="s">
        <v>97</v>
      </c>
      <c r="G1797" s="135" t="s">
        <v>144</v>
      </c>
      <c r="H1797" s="140" t="s">
        <v>322</v>
      </c>
      <c r="I1797" s="147">
        <v>16</v>
      </c>
    </row>
    <row r="1798" spans="1:9" ht="16.899999999999999" customHeight="1" x14ac:dyDescent="0.25">
      <c r="A1798" s="131" t="s">
        <v>156</v>
      </c>
      <c r="B1798" s="132" t="s">
        <v>158</v>
      </c>
      <c r="C1798" s="131" t="s">
        <v>156</v>
      </c>
      <c r="D1798" s="98" t="s">
        <v>158</v>
      </c>
      <c r="E1798" s="133">
        <v>4732</v>
      </c>
      <c r="F1798" s="134" t="s">
        <v>190</v>
      </c>
      <c r="G1798" s="135" t="s">
        <v>144</v>
      </c>
      <c r="H1798" s="140" t="s">
        <v>322</v>
      </c>
      <c r="I1798" s="147">
        <v>24</v>
      </c>
    </row>
    <row r="1799" spans="1:9" ht="16.899999999999999" customHeight="1" x14ac:dyDescent="0.25">
      <c r="A1799" s="131" t="s">
        <v>156</v>
      </c>
      <c r="B1799" s="132" t="s">
        <v>158</v>
      </c>
      <c r="C1799" s="131" t="s">
        <v>156</v>
      </c>
      <c r="D1799" s="98" t="s">
        <v>158</v>
      </c>
      <c r="E1799" s="133">
        <v>4733</v>
      </c>
      <c r="F1799" s="134" t="s">
        <v>98</v>
      </c>
      <c r="G1799" s="135" t="s">
        <v>144</v>
      </c>
      <c r="H1799" s="140" t="s">
        <v>322</v>
      </c>
      <c r="I1799" s="147">
        <v>10</v>
      </c>
    </row>
    <row r="1800" spans="1:9" ht="16.899999999999999" customHeight="1" x14ac:dyDescent="0.25">
      <c r="A1800" s="131" t="s">
        <v>156</v>
      </c>
      <c r="B1800" s="132" t="s">
        <v>158</v>
      </c>
      <c r="C1800" s="131" t="s">
        <v>156</v>
      </c>
      <c r="D1800" s="98" t="s">
        <v>158</v>
      </c>
      <c r="E1800" s="133">
        <v>4734</v>
      </c>
      <c r="F1800" s="134" t="s">
        <v>191</v>
      </c>
      <c r="G1800" s="135" t="s">
        <v>144</v>
      </c>
      <c r="H1800" s="140" t="s">
        <v>322</v>
      </c>
      <c r="I1800" s="147">
        <v>8</v>
      </c>
    </row>
    <row r="1801" spans="1:9" ht="16.899999999999999" customHeight="1" x14ac:dyDescent="0.25">
      <c r="A1801" s="131" t="s">
        <v>156</v>
      </c>
      <c r="B1801" s="132" t="s">
        <v>158</v>
      </c>
      <c r="C1801" s="131" t="s">
        <v>156</v>
      </c>
      <c r="D1801" s="98" t="s">
        <v>158</v>
      </c>
      <c r="E1801" s="133">
        <v>7712</v>
      </c>
      <c r="F1801" s="134" t="s">
        <v>99</v>
      </c>
      <c r="G1801" s="135" t="s">
        <v>144</v>
      </c>
      <c r="H1801" s="140" t="s">
        <v>322</v>
      </c>
      <c r="I1801" s="147">
        <v>15</v>
      </c>
    </row>
    <row r="1802" spans="1:9" ht="16.899999999999999" customHeight="1" x14ac:dyDescent="0.25">
      <c r="A1802" s="131" t="s">
        <v>156</v>
      </c>
      <c r="B1802" s="132" t="s">
        <v>158</v>
      </c>
      <c r="C1802" s="131" t="s">
        <v>156</v>
      </c>
      <c r="D1802" s="98" t="s">
        <v>158</v>
      </c>
      <c r="E1802" s="133">
        <v>9871</v>
      </c>
      <c r="F1802" s="134" t="s">
        <v>100</v>
      </c>
      <c r="G1802" s="135" t="s">
        <v>144</v>
      </c>
      <c r="H1802" s="140" t="s">
        <v>322</v>
      </c>
      <c r="I1802" s="147">
        <v>9</v>
      </c>
    </row>
    <row r="1803" spans="1:9" ht="16.899999999999999" customHeight="1" x14ac:dyDescent="0.25">
      <c r="A1803" s="131" t="s">
        <v>156</v>
      </c>
      <c r="B1803" s="132" t="s">
        <v>158</v>
      </c>
      <c r="C1803" s="131" t="s">
        <v>156</v>
      </c>
      <c r="D1803" s="98" t="s">
        <v>158</v>
      </c>
      <c r="E1803" s="133">
        <v>12166</v>
      </c>
      <c r="F1803" s="134" t="s">
        <v>101</v>
      </c>
      <c r="G1803" s="135" t="s">
        <v>144</v>
      </c>
      <c r="H1803" s="140" t="s">
        <v>322</v>
      </c>
      <c r="I1803" s="147">
        <v>17</v>
      </c>
    </row>
    <row r="1804" spans="1:9" ht="16.899999999999999" customHeight="1" x14ac:dyDescent="0.25">
      <c r="A1804" s="131" t="s">
        <v>156</v>
      </c>
      <c r="B1804" s="132" t="s">
        <v>160</v>
      </c>
      <c r="C1804" s="131" t="s">
        <v>156</v>
      </c>
      <c r="D1804" s="98" t="s">
        <v>173</v>
      </c>
      <c r="E1804" s="133">
        <v>4692</v>
      </c>
      <c r="F1804" s="134" t="s">
        <v>102</v>
      </c>
      <c r="G1804" s="135" t="s">
        <v>144</v>
      </c>
      <c r="H1804" s="140" t="s">
        <v>322</v>
      </c>
      <c r="I1804" s="147">
        <v>21</v>
      </c>
    </row>
    <row r="1805" spans="1:9" ht="16.899999999999999" customHeight="1" x14ac:dyDescent="0.25">
      <c r="A1805" s="131" t="s">
        <v>156</v>
      </c>
      <c r="B1805" s="132" t="s">
        <v>160</v>
      </c>
      <c r="C1805" s="131" t="s">
        <v>156</v>
      </c>
      <c r="D1805" s="98" t="s">
        <v>173</v>
      </c>
      <c r="E1805" s="133">
        <v>4693</v>
      </c>
      <c r="F1805" s="134" t="s">
        <v>103</v>
      </c>
      <c r="G1805" s="135" t="s">
        <v>144</v>
      </c>
      <c r="H1805" s="140" t="s">
        <v>322</v>
      </c>
      <c r="I1805" s="147">
        <v>9</v>
      </c>
    </row>
    <row r="1806" spans="1:9" ht="16.899999999999999" customHeight="1" x14ac:dyDescent="0.25">
      <c r="A1806" s="131" t="s">
        <v>156</v>
      </c>
      <c r="B1806" s="132" t="s">
        <v>160</v>
      </c>
      <c r="C1806" s="131" t="s">
        <v>156</v>
      </c>
      <c r="D1806" s="98" t="s">
        <v>173</v>
      </c>
      <c r="E1806" s="133">
        <v>4694</v>
      </c>
      <c r="F1806" s="134" t="s">
        <v>104</v>
      </c>
      <c r="G1806" s="135" t="s">
        <v>144</v>
      </c>
      <c r="H1806" s="140" t="s">
        <v>322</v>
      </c>
      <c r="I1806" s="147">
        <v>11</v>
      </c>
    </row>
    <row r="1807" spans="1:9" ht="16.899999999999999" customHeight="1" x14ac:dyDescent="0.25">
      <c r="A1807" s="131" t="s">
        <v>156</v>
      </c>
      <c r="B1807" s="132" t="s">
        <v>160</v>
      </c>
      <c r="C1807" s="131" t="s">
        <v>156</v>
      </c>
      <c r="D1807" s="98" t="s">
        <v>173</v>
      </c>
      <c r="E1807" s="133">
        <v>7089</v>
      </c>
      <c r="F1807" s="134" t="s">
        <v>105</v>
      </c>
      <c r="G1807" s="135" t="s">
        <v>144</v>
      </c>
      <c r="H1807" s="140" t="s">
        <v>322</v>
      </c>
      <c r="I1807" s="147">
        <v>8</v>
      </c>
    </row>
    <row r="1808" spans="1:9" ht="16.899999999999999" customHeight="1" x14ac:dyDescent="0.25">
      <c r="A1808" s="131" t="s">
        <v>156</v>
      </c>
      <c r="B1808" s="132" t="s">
        <v>167</v>
      </c>
      <c r="C1808" s="131" t="s">
        <v>156</v>
      </c>
      <c r="D1808" s="98" t="s">
        <v>167</v>
      </c>
      <c r="E1808" s="133">
        <v>4711</v>
      </c>
      <c r="F1808" s="134" t="s">
        <v>106</v>
      </c>
      <c r="G1808" s="135" t="s">
        <v>144</v>
      </c>
      <c r="H1808" s="140" t="s">
        <v>322</v>
      </c>
      <c r="I1808" s="147">
        <v>75</v>
      </c>
    </row>
    <row r="1809" spans="1:9" ht="16.899999999999999" customHeight="1" x14ac:dyDescent="0.25">
      <c r="A1809" s="131" t="s">
        <v>156</v>
      </c>
      <c r="B1809" s="132" t="s">
        <v>167</v>
      </c>
      <c r="C1809" s="131" t="s">
        <v>156</v>
      </c>
      <c r="D1809" s="98" t="s">
        <v>167</v>
      </c>
      <c r="E1809" s="133">
        <v>4712</v>
      </c>
      <c r="F1809" s="134" t="s">
        <v>107</v>
      </c>
      <c r="G1809" s="135" t="s">
        <v>144</v>
      </c>
      <c r="H1809" s="140" t="s">
        <v>322</v>
      </c>
      <c r="I1809" s="147">
        <v>10</v>
      </c>
    </row>
    <row r="1810" spans="1:9" ht="16.899999999999999" customHeight="1" x14ac:dyDescent="0.25">
      <c r="A1810" s="131" t="s">
        <v>156</v>
      </c>
      <c r="B1810" s="132" t="s">
        <v>167</v>
      </c>
      <c r="C1810" s="131" t="s">
        <v>156</v>
      </c>
      <c r="D1810" s="98" t="s">
        <v>167</v>
      </c>
      <c r="E1810" s="133">
        <v>4713</v>
      </c>
      <c r="F1810" s="134" t="s">
        <v>108</v>
      </c>
      <c r="G1810" s="135" t="s">
        <v>144</v>
      </c>
      <c r="H1810" s="140" t="s">
        <v>322</v>
      </c>
      <c r="I1810" s="147">
        <v>15</v>
      </c>
    </row>
    <row r="1811" spans="1:9" ht="16.899999999999999" customHeight="1" x14ac:dyDescent="0.25">
      <c r="A1811" s="131" t="s">
        <v>156</v>
      </c>
      <c r="B1811" s="132" t="s">
        <v>167</v>
      </c>
      <c r="C1811" s="131" t="s">
        <v>156</v>
      </c>
      <c r="D1811" s="98" t="s">
        <v>167</v>
      </c>
      <c r="E1811" s="133">
        <v>4714</v>
      </c>
      <c r="F1811" s="134" t="s">
        <v>109</v>
      </c>
      <c r="G1811" s="135" t="s">
        <v>144</v>
      </c>
      <c r="H1811" s="140" t="s">
        <v>322</v>
      </c>
      <c r="I1811" s="147">
        <v>11</v>
      </c>
    </row>
    <row r="1812" spans="1:9" ht="16.899999999999999" customHeight="1" x14ac:dyDescent="0.25">
      <c r="A1812" s="131" t="s">
        <v>156</v>
      </c>
      <c r="B1812" s="132" t="s">
        <v>167</v>
      </c>
      <c r="C1812" s="131" t="s">
        <v>156</v>
      </c>
      <c r="D1812" s="98" t="s">
        <v>167</v>
      </c>
      <c r="E1812" s="133">
        <v>4715</v>
      </c>
      <c r="F1812" s="134" t="s">
        <v>110</v>
      </c>
      <c r="G1812" s="135" t="s">
        <v>144</v>
      </c>
      <c r="H1812" s="140" t="s">
        <v>322</v>
      </c>
      <c r="I1812" s="147">
        <v>29</v>
      </c>
    </row>
    <row r="1813" spans="1:9" ht="16.899999999999999" customHeight="1" x14ac:dyDescent="0.25">
      <c r="A1813" s="131" t="s">
        <v>156</v>
      </c>
      <c r="B1813" s="132" t="s">
        <v>167</v>
      </c>
      <c r="C1813" s="131" t="s">
        <v>156</v>
      </c>
      <c r="D1813" s="98" t="s">
        <v>167</v>
      </c>
      <c r="E1813" s="133">
        <v>4716</v>
      </c>
      <c r="F1813" s="134" t="s">
        <v>111</v>
      </c>
      <c r="G1813" s="135" t="s">
        <v>144</v>
      </c>
      <c r="H1813" s="140" t="s">
        <v>322</v>
      </c>
      <c r="I1813" s="147">
        <v>42</v>
      </c>
    </row>
    <row r="1814" spans="1:9" ht="16.899999999999999" customHeight="1" x14ac:dyDescent="0.25">
      <c r="A1814" s="131" t="s">
        <v>156</v>
      </c>
      <c r="B1814" s="132" t="s">
        <v>167</v>
      </c>
      <c r="C1814" s="131" t="s">
        <v>156</v>
      </c>
      <c r="D1814" s="98" t="s">
        <v>167</v>
      </c>
      <c r="E1814" s="133">
        <v>4717</v>
      </c>
      <c r="F1814" s="134" t="s">
        <v>112</v>
      </c>
      <c r="G1814" s="135" t="s">
        <v>144</v>
      </c>
      <c r="H1814" s="140" t="s">
        <v>322</v>
      </c>
      <c r="I1814" s="147">
        <v>15</v>
      </c>
    </row>
    <row r="1815" spans="1:9" ht="16.899999999999999" customHeight="1" x14ac:dyDescent="0.25">
      <c r="A1815" s="131" t="s">
        <v>156</v>
      </c>
      <c r="B1815" s="132" t="s">
        <v>167</v>
      </c>
      <c r="C1815" s="131" t="s">
        <v>156</v>
      </c>
      <c r="D1815" s="98" t="s">
        <v>167</v>
      </c>
      <c r="E1815" s="133">
        <v>7711</v>
      </c>
      <c r="F1815" s="134" t="s">
        <v>282</v>
      </c>
      <c r="G1815" s="135" t="s">
        <v>144</v>
      </c>
      <c r="H1815" s="140" t="s">
        <v>322</v>
      </c>
      <c r="I1815" s="147">
        <v>35</v>
      </c>
    </row>
    <row r="1816" spans="1:9" ht="16.899999999999999" customHeight="1" x14ac:dyDescent="0.25">
      <c r="A1816" s="131" t="s">
        <v>156</v>
      </c>
      <c r="B1816" s="132" t="s">
        <v>167</v>
      </c>
      <c r="C1816" s="131" t="s">
        <v>156</v>
      </c>
      <c r="D1816" s="98" t="s">
        <v>167</v>
      </c>
      <c r="E1816" s="133">
        <v>7032</v>
      </c>
      <c r="F1816" s="134" t="s">
        <v>113</v>
      </c>
      <c r="G1816" s="135" t="s">
        <v>144</v>
      </c>
      <c r="H1816" s="140" t="s">
        <v>322</v>
      </c>
      <c r="I1816" s="147">
        <v>14</v>
      </c>
    </row>
    <row r="1817" spans="1:9" ht="16.899999999999999" customHeight="1" x14ac:dyDescent="0.25">
      <c r="A1817" s="131" t="s">
        <v>156</v>
      </c>
      <c r="B1817" s="132" t="s">
        <v>167</v>
      </c>
      <c r="C1817" s="131" t="s">
        <v>156</v>
      </c>
      <c r="D1817" s="98" t="s">
        <v>167</v>
      </c>
      <c r="E1817" s="133">
        <v>11327</v>
      </c>
      <c r="F1817" s="134" t="s">
        <v>114</v>
      </c>
      <c r="G1817" s="135" t="s">
        <v>144</v>
      </c>
      <c r="H1817" s="140" t="s">
        <v>322</v>
      </c>
      <c r="I1817" s="147">
        <v>15</v>
      </c>
    </row>
    <row r="1818" spans="1:9" ht="16.899999999999999" customHeight="1" x14ac:dyDescent="0.25">
      <c r="A1818" s="131" t="s">
        <v>156</v>
      </c>
      <c r="B1818" s="132" t="s">
        <v>166</v>
      </c>
      <c r="C1818" s="131" t="s">
        <v>156</v>
      </c>
      <c r="D1818" s="98" t="s">
        <v>174</v>
      </c>
      <c r="E1818" s="133">
        <v>4780</v>
      </c>
      <c r="F1818" s="134" t="s">
        <v>115</v>
      </c>
      <c r="G1818" s="135" t="s">
        <v>144</v>
      </c>
      <c r="H1818" s="140" t="s">
        <v>322</v>
      </c>
      <c r="I1818" s="147">
        <v>21</v>
      </c>
    </row>
    <row r="1819" spans="1:9" ht="16.899999999999999" customHeight="1" x14ac:dyDescent="0.25">
      <c r="A1819" s="131" t="s">
        <v>156</v>
      </c>
      <c r="B1819" s="132" t="s">
        <v>165</v>
      </c>
      <c r="C1819" s="131" t="s">
        <v>156</v>
      </c>
      <c r="D1819" s="98" t="s">
        <v>174</v>
      </c>
      <c r="E1819" s="133">
        <v>6671</v>
      </c>
      <c r="F1819" s="134" t="s">
        <v>116</v>
      </c>
      <c r="G1819" s="135" t="s">
        <v>144</v>
      </c>
      <c r="H1819" s="140" t="s">
        <v>322</v>
      </c>
      <c r="I1819" s="147">
        <v>5</v>
      </c>
    </row>
    <row r="1820" spans="1:9" ht="16.899999999999999" customHeight="1" x14ac:dyDescent="0.25">
      <c r="A1820" s="131" t="s">
        <v>156</v>
      </c>
      <c r="B1820" s="132" t="s">
        <v>166</v>
      </c>
      <c r="C1820" s="131" t="s">
        <v>156</v>
      </c>
      <c r="D1820" s="98" t="s">
        <v>174</v>
      </c>
      <c r="E1820" s="133">
        <v>6819</v>
      </c>
      <c r="F1820" s="134" t="s">
        <v>117</v>
      </c>
      <c r="G1820" s="135" t="s">
        <v>144</v>
      </c>
      <c r="H1820" s="140" t="s">
        <v>322</v>
      </c>
      <c r="I1820" s="147">
        <v>10</v>
      </c>
    </row>
    <row r="1821" spans="1:9" ht="16.899999999999999" customHeight="1" x14ac:dyDescent="0.25">
      <c r="A1821" s="131" t="s">
        <v>156</v>
      </c>
      <c r="B1821" s="132" t="s">
        <v>157</v>
      </c>
      <c r="C1821" s="131" t="s">
        <v>156</v>
      </c>
      <c r="D1821" s="98" t="s">
        <v>157</v>
      </c>
      <c r="E1821" s="133">
        <v>4742</v>
      </c>
      <c r="F1821" s="134" t="s">
        <v>118</v>
      </c>
      <c r="G1821" s="135" t="s">
        <v>144</v>
      </c>
      <c r="H1821" s="140" t="s">
        <v>322</v>
      </c>
      <c r="I1821" s="147">
        <v>216</v>
      </c>
    </row>
    <row r="1822" spans="1:9" ht="16.899999999999999" customHeight="1" x14ac:dyDescent="0.25">
      <c r="A1822" s="131" t="s">
        <v>156</v>
      </c>
      <c r="B1822" s="132" t="s">
        <v>157</v>
      </c>
      <c r="C1822" s="131" t="s">
        <v>156</v>
      </c>
      <c r="D1822" s="98" t="s">
        <v>157</v>
      </c>
      <c r="E1822" s="133">
        <v>4744</v>
      </c>
      <c r="F1822" s="134" t="s">
        <v>119</v>
      </c>
      <c r="G1822" s="135" t="s">
        <v>144</v>
      </c>
      <c r="H1822" s="140" t="s">
        <v>322</v>
      </c>
      <c r="I1822" s="147">
        <v>23</v>
      </c>
    </row>
    <row r="1823" spans="1:9" ht="16.899999999999999" customHeight="1" x14ac:dyDescent="0.25">
      <c r="A1823" s="131" t="s">
        <v>156</v>
      </c>
      <c r="B1823" s="132" t="s">
        <v>157</v>
      </c>
      <c r="C1823" s="131" t="s">
        <v>156</v>
      </c>
      <c r="D1823" s="98" t="s">
        <v>157</v>
      </c>
      <c r="E1823" s="133">
        <v>4745</v>
      </c>
      <c r="F1823" s="134" t="s">
        <v>120</v>
      </c>
      <c r="G1823" s="135" t="s">
        <v>144</v>
      </c>
      <c r="H1823" s="140" t="s">
        <v>322</v>
      </c>
      <c r="I1823" s="147">
        <v>39</v>
      </c>
    </row>
    <row r="1824" spans="1:9" ht="16.899999999999999" customHeight="1" x14ac:dyDescent="0.25">
      <c r="A1824" s="131" t="s">
        <v>156</v>
      </c>
      <c r="B1824" s="132" t="s">
        <v>157</v>
      </c>
      <c r="C1824" s="131" t="s">
        <v>156</v>
      </c>
      <c r="D1824" s="98" t="s">
        <v>157</v>
      </c>
      <c r="E1824" s="133">
        <v>4746</v>
      </c>
      <c r="F1824" s="134" t="s">
        <v>121</v>
      </c>
      <c r="G1824" s="135" t="s">
        <v>144</v>
      </c>
      <c r="H1824" s="140" t="s">
        <v>322</v>
      </c>
      <c r="I1824" s="147">
        <v>9</v>
      </c>
    </row>
    <row r="1825" spans="1:9" ht="16.899999999999999" customHeight="1" x14ac:dyDescent="0.25">
      <c r="A1825" s="131" t="s">
        <v>156</v>
      </c>
      <c r="B1825" s="132" t="s">
        <v>157</v>
      </c>
      <c r="C1825" s="131" t="s">
        <v>156</v>
      </c>
      <c r="D1825" s="98" t="s">
        <v>157</v>
      </c>
      <c r="E1825" s="133">
        <v>4747</v>
      </c>
      <c r="F1825" s="134" t="s">
        <v>193</v>
      </c>
      <c r="G1825" s="135" t="s">
        <v>144</v>
      </c>
      <c r="H1825" s="140" t="s">
        <v>322</v>
      </c>
      <c r="I1825" s="147">
        <v>29</v>
      </c>
    </row>
    <row r="1826" spans="1:9" ht="16.899999999999999" customHeight="1" x14ac:dyDescent="0.25">
      <c r="A1826" s="131" t="s">
        <v>156</v>
      </c>
      <c r="B1826" s="132" t="s">
        <v>156</v>
      </c>
      <c r="C1826" s="131" t="s">
        <v>156</v>
      </c>
      <c r="D1826" s="98" t="s">
        <v>157</v>
      </c>
      <c r="E1826" s="133">
        <v>4743</v>
      </c>
      <c r="F1826" s="134" t="s">
        <v>122</v>
      </c>
      <c r="G1826" s="135" t="s">
        <v>144</v>
      </c>
      <c r="H1826" s="140" t="s">
        <v>322</v>
      </c>
      <c r="I1826" s="147">
        <v>83</v>
      </c>
    </row>
    <row r="1827" spans="1:9" ht="16.899999999999999" customHeight="1" x14ac:dyDescent="0.25">
      <c r="A1827" s="131" t="s">
        <v>156</v>
      </c>
      <c r="B1827" s="132" t="s">
        <v>156</v>
      </c>
      <c r="C1827" s="131" t="s">
        <v>156</v>
      </c>
      <c r="D1827" s="98" t="s">
        <v>157</v>
      </c>
      <c r="E1827" s="133">
        <v>4748</v>
      </c>
      <c r="F1827" s="134" t="s">
        <v>123</v>
      </c>
      <c r="G1827" s="135" t="s">
        <v>144</v>
      </c>
      <c r="H1827" s="140" t="s">
        <v>322</v>
      </c>
      <c r="I1827" s="147">
        <v>19</v>
      </c>
    </row>
    <row r="1828" spans="1:9" ht="16.899999999999999" customHeight="1" x14ac:dyDescent="0.25">
      <c r="A1828" s="131" t="s">
        <v>156</v>
      </c>
      <c r="B1828" s="132" t="s">
        <v>156</v>
      </c>
      <c r="C1828" s="131" t="s">
        <v>156</v>
      </c>
      <c r="D1828" s="98" t="s">
        <v>157</v>
      </c>
      <c r="E1828" s="133">
        <v>4749</v>
      </c>
      <c r="F1828" s="134" t="s">
        <v>124</v>
      </c>
      <c r="G1828" s="135" t="s">
        <v>144</v>
      </c>
      <c r="H1828" s="140" t="s">
        <v>322</v>
      </c>
      <c r="I1828" s="147">
        <v>17</v>
      </c>
    </row>
    <row r="1829" spans="1:9" ht="16.899999999999999" customHeight="1" x14ac:dyDescent="0.25">
      <c r="A1829" s="131" t="s">
        <v>156</v>
      </c>
      <c r="B1829" s="132" t="s">
        <v>157</v>
      </c>
      <c r="C1829" s="131" t="s">
        <v>156</v>
      </c>
      <c r="D1829" s="98" t="s">
        <v>157</v>
      </c>
      <c r="E1829" s="133">
        <v>6843</v>
      </c>
      <c r="F1829" s="134" t="s">
        <v>126</v>
      </c>
      <c r="G1829" s="135" t="s">
        <v>144</v>
      </c>
      <c r="H1829" s="140" t="s">
        <v>322</v>
      </c>
      <c r="I1829" s="147">
        <v>19</v>
      </c>
    </row>
    <row r="1830" spans="1:9" ht="16.899999999999999" customHeight="1" x14ac:dyDescent="0.25">
      <c r="A1830" s="131" t="s">
        <v>156</v>
      </c>
      <c r="B1830" s="132" t="s">
        <v>157</v>
      </c>
      <c r="C1830" s="131" t="s">
        <v>156</v>
      </c>
      <c r="D1830" s="98" t="s">
        <v>157</v>
      </c>
      <c r="E1830" s="133">
        <v>6812</v>
      </c>
      <c r="F1830" s="134" t="s">
        <v>127</v>
      </c>
      <c r="G1830" s="135" t="s">
        <v>144</v>
      </c>
      <c r="H1830" s="140" t="s">
        <v>322</v>
      </c>
      <c r="I1830" s="147">
        <v>18</v>
      </c>
    </row>
    <row r="1831" spans="1:9" ht="16.899999999999999" customHeight="1" x14ac:dyDescent="0.25">
      <c r="A1831" s="131" t="s">
        <v>156</v>
      </c>
      <c r="B1831" s="132" t="s">
        <v>157</v>
      </c>
      <c r="C1831" s="131" t="s">
        <v>156</v>
      </c>
      <c r="D1831" s="98" t="s">
        <v>157</v>
      </c>
      <c r="E1831" s="133">
        <v>8803</v>
      </c>
      <c r="F1831" s="134" t="s">
        <v>128</v>
      </c>
      <c r="G1831" s="135" t="s">
        <v>144</v>
      </c>
      <c r="H1831" s="140" t="s">
        <v>322</v>
      </c>
      <c r="I1831" s="147">
        <v>12</v>
      </c>
    </row>
    <row r="1832" spans="1:9" ht="16.899999999999999" customHeight="1" x14ac:dyDescent="0.25">
      <c r="A1832" s="131" t="s">
        <v>156</v>
      </c>
      <c r="B1832" s="132" t="s">
        <v>157</v>
      </c>
      <c r="C1832" s="131" t="s">
        <v>156</v>
      </c>
      <c r="D1832" s="98" t="s">
        <v>157</v>
      </c>
      <c r="E1832" s="133">
        <v>10993</v>
      </c>
      <c r="F1832" s="134" t="s">
        <v>194</v>
      </c>
      <c r="G1832" s="135" t="s">
        <v>144</v>
      </c>
      <c r="H1832" s="140" t="s">
        <v>322</v>
      </c>
      <c r="I1832" s="147">
        <v>9</v>
      </c>
    </row>
    <row r="1833" spans="1:9" ht="16.899999999999999" customHeight="1" x14ac:dyDescent="0.25">
      <c r="A1833" s="131" t="s">
        <v>156</v>
      </c>
      <c r="B1833" s="132" t="s">
        <v>157</v>
      </c>
      <c r="C1833" s="131" t="s">
        <v>156</v>
      </c>
      <c r="D1833" s="98" t="s">
        <v>157</v>
      </c>
      <c r="E1833" s="133">
        <v>10879</v>
      </c>
      <c r="F1833" s="134" t="s">
        <v>129</v>
      </c>
      <c r="G1833" s="135" t="s">
        <v>144</v>
      </c>
      <c r="H1833" s="140" t="s">
        <v>322</v>
      </c>
      <c r="I1833" s="147">
        <v>23</v>
      </c>
    </row>
    <row r="1834" spans="1:9" ht="16.899999999999999" customHeight="1" x14ac:dyDescent="0.25">
      <c r="A1834" s="131" t="s">
        <v>156</v>
      </c>
      <c r="B1834" s="132" t="s">
        <v>156</v>
      </c>
      <c r="C1834" s="131" t="s">
        <v>156</v>
      </c>
      <c r="D1834" s="98" t="s">
        <v>157</v>
      </c>
      <c r="E1834" s="133">
        <v>25522</v>
      </c>
      <c r="F1834" s="134" t="s">
        <v>136</v>
      </c>
      <c r="G1834" s="135" t="s">
        <v>144</v>
      </c>
      <c r="H1834" s="140" t="s">
        <v>322</v>
      </c>
      <c r="I1834" s="147">
        <v>16</v>
      </c>
    </row>
    <row r="1835" spans="1:9" ht="16.899999999999999" customHeight="1" x14ac:dyDescent="0.25">
      <c r="A1835" s="131" t="s">
        <v>156</v>
      </c>
      <c r="B1835" s="132" t="s">
        <v>156</v>
      </c>
      <c r="C1835" s="131" t="s">
        <v>156</v>
      </c>
      <c r="D1835" s="98" t="s">
        <v>157</v>
      </c>
      <c r="E1835" s="133">
        <v>25513</v>
      </c>
      <c r="F1835" s="134" t="s">
        <v>224</v>
      </c>
      <c r="G1835" s="135" t="s">
        <v>144</v>
      </c>
      <c r="H1835" s="140" t="s">
        <v>322</v>
      </c>
      <c r="I1835" s="147">
        <v>17</v>
      </c>
    </row>
    <row r="1836" spans="1:9" ht="16.899999999999999" customHeight="1" x14ac:dyDescent="0.25">
      <c r="A1836" s="131" t="s">
        <v>156</v>
      </c>
      <c r="B1836" s="132" t="s">
        <v>156</v>
      </c>
      <c r="C1836" s="131" t="s">
        <v>156</v>
      </c>
      <c r="D1836" s="98" t="s">
        <v>157</v>
      </c>
      <c r="E1836" s="133">
        <v>25508</v>
      </c>
      <c r="F1836" s="134" t="s">
        <v>225</v>
      </c>
      <c r="G1836" s="135" t="s">
        <v>144</v>
      </c>
      <c r="H1836" s="140" t="s">
        <v>322</v>
      </c>
      <c r="I1836" s="147">
        <v>15</v>
      </c>
    </row>
    <row r="1837" spans="1:9" ht="16.899999999999999" customHeight="1" x14ac:dyDescent="0.25">
      <c r="A1837" s="131" t="s">
        <v>156</v>
      </c>
      <c r="B1837" s="132" t="s">
        <v>166</v>
      </c>
      <c r="C1837" s="131" t="s">
        <v>156</v>
      </c>
      <c r="D1837" s="98" t="s">
        <v>166</v>
      </c>
      <c r="E1837" s="133">
        <v>4781</v>
      </c>
      <c r="F1837" s="134" t="s">
        <v>130</v>
      </c>
      <c r="G1837" s="135" t="s">
        <v>144</v>
      </c>
      <c r="H1837" s="140" t="s">
        <v>322</v>
      </c>
      <c r="I1837" s="147">
        <v>36</v>
      </c>
    </row>
    <row r="1838" spans="1:9" ht="16.899999999999999" customHeight="1" x14ac:dyDescent="0.25">
      <c r="A1838" s="131" t="s">
        <v>156</v>
      </c>
      <c r="B1838" s="132" t="s">
        <v>168</v>
      </c>
      <c r="C1838" s="131" t="s">
        <v>156</v>
      </c>
      <c r="D1838" s="98" t="s">
        <v>168</v>
      </c>
      <c r="E1838" s="133">
        <v>4718</v>
      </c>
      <c r="F1838" s="134" t="s">
        <v>131</v>
      </c>
      <c r="G1838" s="135" t="s">
        <v>144</v>
      </c>
      <c r="H1838" s="140" t="s">
        <v>322</v>
      </c>
      <c r="I1838" s="147">
        <v>124</v>
      </c>
    </row>
    <row r="1839" spans="1:9" ht="16.899999999999999" customHeight="1" x14ac:dyDescent="0.25">
      <c r="A1839" s="131" t="s">
        <v>156</v>
      </c>
      <c r="B1839" s="132" t="s">
        <v>168</v>
      </c>
      <c r="C1839" s="131" t="s">
        <v>156</v>
      </c>
      <c r="D1839" s="98" t="s">
        <v>168</v>
      </c>
      <c r="E1839" s="133">
        <v>4720</v>
      </c>
      <c r="F1839" s="134" t="s">
        <v>195</v>
      </c>
      <c r="G1839" s="135" t="s">
        <v>144</v>
      </c>
      <c r="H1839" s="140" t="s">
        <v>322</v>
      </c>
      <c r="I1839" s="147">
        <v>12</v>
      </c>
    </row>
    <row r="1840" spans="1:9" ht="16.899999999999999" customHeight="1" x14ac:dyDescent="0.25">
      <c r="A1840" s="131" t="s">
        <v>156</v>
      </c>
      <c r="B1840" s="132" t="s">
        <v>168</v>
      </c>
      <c r="C1840" s="131" t="s">
        <v>156</v>
      </c>
      <c r="D1840" s="98" t="s">
        <v>168</v>
      </c>
      <c r="E1840" s="138">
        <v>4721</v>
      </c>
      <c r="F1840" s="134" t="s">
        <v>132</v>
      </c>
      <c r="G1840" s="135" t="s">
        <v>144</v>
      </c>
      <c r="H1840" s="140" t="s">
        <v>322</v>
      </c>
      <c r="I1840" s="147">
        <v>29</v>
      </c>
    </row>
    <row r="1841" spans="1:9" ht="16.899999999999999" customHeight="1" x14ac:dyDescent="0.25">
      <c r="A1841" s="131" t="s">
        <v>156</v>
      </c>
      <c r="B1841" s="132" t="s">
        <v>168</v>
      </c>
      <c r="C1841" s="131" t="s">
        <v>156</v>
      </c>
      <c r="D1841" s="98" t="s">
        <v>168</v>
      </c>
      <c r="E1841" s="133">
        <v>4722</v>
      </c>
      <c r="F1841" s="134" t="s">
        <v>133</v>
      </c>
      <c r="G1841" s="135" t="s">
        <v>144</v>
      </c>
      <c r="H1841" s="140" t="s">
        <v>322</v>
      </c>
      <c r="I1841" s="147">
        <v>9</v>
      </c>
    </row>
    <row r="1842" spans="1:9" ht="16.899999999999999" customHeight="1" x14ac:dyDescent="0.25">
      <c r="A1842" s="131" t="s">
        <v>156</v>
      </c>
      <c r="B1842" s="132" t="s">
        <v>168</v>
      </c>
      <c r="C1842" s="131" t="s">
        <v>156</v>
      </c>
      <c r="D1842" s="98" t="s">
        <v>168</v>
      </c>
      <c r="E1842" s="133">
        <v>4723</v>
      </c>
      <c r="F1842" s="134" t="s">
        <v>134</v>
      </c>
      <c r="G1842" s="135" t="s">
        <v>144</v>
      </c>
      <c r="H1842" s="140" t="s">
        <v>322</v>
      </c>
      <c r="I1842" s="147">
        <v>8</v>
      </c>
    </row>
    <row r="1843" spans="1:9" ht="16.899999999999999" customHeight="1" x14ac:dyDescent="0.25">
      <c r="A1843" s="131" t="s">
        <v>156</v>
      </c>
      <c r="B1843" s="132" t="s">
        <v>168</v>
      </c>
      <c r="C1843" s="131" t="s">
        <v>156</v>
      </c>
      <c r="D1843" s="98" t="s">
        <v>168</v>
      </c>
      <c r="E1843" s="133">
        <v>4724</v>
      </c>
      <c r="F1843" s="134" t="s">
        <v>135</v>
      </c>
      <c r="G1843" s="135" t="s">
        <v>144</v>
      </c>
      <c r="H1843" s="140" t="s">
        <v>322</v>
      </c>
      <c r="I1843" s="147">
        <v>14</v>
      </c>
    </row>
    <row r="1844" spans="1:9" ht="16.899999999999999" customHeight="1" x14ac:dyDescent="0.25">
      <c r="A1844" s="131" t="s">
        <v>156</v>
      </c>
      <c r="B1844" s="132" t="s">
        <v>168</v>
      </c>
      <c r="C1844" s="131" t="s">
        <v>156</v>
      </c>
      <c r="D1844" s="98" t="s">
        <v>168</v>
      </c>
      <c r="E1844" s="133">
        <v>4719</v>
      </c>
      <c r="F1844" s="134" t="s">
        <v>136</v>
      </c>
      <c r="G1844" s="135" t="s">
        <v>144</v>
      </c>
      <c r="H1844" s="140" t="s">
        <v>322</v>
      </c>
      <c r="I1844" s="147">
        <v>37</v>
      </c>
    </row>
    <row r="1845" spans="1:9" ht="16.899999999999999" customHeight="1" x14ac:dyDescent="0.25">
      <c r="A1845" s="131" t="s">
        <v>156</v>
      </c>
      <c r="B1845" s="132" t="s">
        <v>168</v>
      </c>
      <c r="C1845" s="131" t="s">
        <v>156</v>
      </c>
      <c r="D1845" s="98" t="s">
        <v>168</v>
      </c>
      <c r="E1845" s="133">
        <v>4725</v>
      </c>
      <c r="F1845" s="134" t="s">
        <v>137</v>
      </c>
      <c r="G1845" s="135" t="s">
        <v>144</v>
      </c>
      <c r="H1845" s="140" t="s">
        <v>322</v>
      </c>
      <c r="I1845" s="147">
        <v>20</v>
      </c>
    </row>
    <row r="1846" spans="1:9" ht="16.899999999999999" customHeight="1" x14ac:dyDescent="0.25">
      <c r="A1846" s="131" t="s">
        <v>156</v>
      </c>
      <c r="B1846" s="132" t="s">
        <v>168</v>
      </c>
      <c r="C1846" s="131" t="s">
        <v>156</v>
      </c>
      <c r="D1846" s="98" t="s">
        <v>168</v>
      </c>
      <c r="E1846" s="133">
        <v>4726</v>
      </c>
      <c r="F1846" s="134" t="s">
        <v>138</v>
      </c>
      <c r="G1846" s="135" t="s">
        <v>144</v>
      </c>
      <c r="H1846" s="140" t="s">
        <v>322</v>
      </c>
      <c r="I1846" s="147">
        <v>20</v>
      </c>
    </row>
    <row r="1847" spans="1:9" ht="16.899999999999999" customHeight="1" x14ac:dyDescent="0.25">
      <c r="A1847" s="131" t="s">
        <v>156</v>
      </c>
      <c r="B1847" s="132" t="s">
        <v>168</v>
      </c>
      <c r="C1847" s="131" t="s">
        <v>156</v>
      </c>
      <c r="D1847" s="98" t="s">
        <v>168</v>
      </c>
      <c r="E1847" s="133">
        <v>4727</v>
      </c>
      <c r="F1847" s="134" t="s">
        <v>139</v>
      </c>
      <c r="G1847" s="135" t="s">
        <v>144</v>
      </c>
      <c r="H1847" s="140" t="s">
        <v>322</v>
      </c>
      <c r="I1847" s="147">
        <v>18</v>
      </c>
    </row>
    <row r="1848" spans="1:9" ht="16.899999999999999" customHeight="1" x14ac:dyDescent="0.25">
      <c r="A1848" s="131" t="s">
        <v>156</v>
      </c>
      <c r="B1848" s="132" t="s">
        <v>168</v>
      </c>
      <c r="C1848" s="131" t="s">
        <v>156</v>
      </c>
      <c r="D1848" s="98" t="s">
        <v>168</v>
      </c>
      <c r="E1848" s="133">
        <v>4728</v>
      </c>
      <c r="F1848" s="134" t="s">
        <v>140</v>
      </c>
      <c r="G1848" s="135" t="s">
        <v>144</v>
      </c>
      <c r="H1848" s="140" t="s">
        <v>322</v>
      </c>
      <c r="I1848" s="147">
        <v>32</v>
      </c>
    </row>
    <row r="1849" spans="1:9" ht="16.899999999999999" customHeight="1" x14ac:dyDescent="0.25">
      <c r="A1849" s="131" t="s">
        <v>156</v>
      </c>
      <c r="B1849" s="132" t="s">
        <v>168</v>
      </c>
      <c r="C1849" s="131" t="s">
        <v>156</v>
      </c>
      <c r="D1849" s="98" t="s">
        <v>168</v>
      </c>
      <c r="E1849" s="133">
        <v>4729</v>
      </c>
      <c r="F1849" s="134" t="s">
        <v>141</v>
      </c>
      <c r="G1849" s="135" t="s">
        <v>144</v>
      </c>
      <c r="H1849" s="140" t="s">
        <v>322</v>
      </c>
      <c r="I1849" s="147">
        <v>20</v>
      </c>
    </row>
    <row r="1850" spans="1:9" ht="16.899999999999999" customHeight="1" x14ac:dyDescent="0.25">
      <c r="A1850" s="131" t="s">
        <v>156</v>
      </c>
      <c r="B1850" s="132" t="s">
        <v>168</v>
      </c>
      <c r="C1850" s="131" t="s">
        <v>156</v>
      </c>
      <c r="D1850" s="98" t="s">
        <v>168</v>
      </c>
      <c r="E1850" s="133">
        <v>6811</v>
      </c>
      <c r="F1850" s="134" t="s">
        <v>142</v>
      </c>
      <c r="G1850" s="135" t="s">
        <v>144</v>
      </c>
      <c r="H1850" s="140" t="s">
        <v>322</v>
      </c>
      <c r="I1850" s="147">
        <v>6</v>
      </c>
    </row>
    <row r="1851" spans="1:9" ht="16.899999999999999" customHeight="1" x14ac:dyDescent="0.25">
      <c r="A1851" s="131" t="s">
        <v>156</v>
      </c>
      <c r="B1851" s="132" t="s">
        <v>168</v>
      </c>
      <c r="C1851" s="131" t="s">
        <v>156</v>
      </c>
      <c r="D1851" s="98" t="s">
        <v>168</v>
      </c>
      <c r="E1851" s="133">
        <v>25511</v>
      </c>
      <c r="F1851" s="134" t="s">
        <v>226</v>
      </c>
      <c r="G1851" s="135" t="s">
        <v>144</v>
      </c>
      <c r="H1851" s="140" t="s">
        <v>322</v>
      </c>
      <c r="I1851" s="147">
        <v>8</v>
      </c>
    </row>
    <row r="1852" spans="1:9" ht="16.899999999999999" customHeight="1" x14ac:dyDescent="0.25">
      <c r="A1852" s="131" t="s">
        <v>342</v>
      </c>
      <c r="B1852" s="132" t="s">
        <v>343</v>
      </c>
      <c r="C1852" s="131" t="s">
        <v>156</v>
      </c>
      <c r="D1852" s="98" t="s">
        <v>156</v>
      </c>
      <c r="E1852" s="133">
        <v>4659</v>
      </c>
      <c r="F1852" s="134" t="s">
        <v>266</v>
      </c>
      <c r="G1852" s="135" t="s">
        <v>143</v>
      </c>
      <c r="H1852" s="140" t="s">
        <v>322</v>
      </c>
      <c r="I1852" s="153">
        <v>331</v>
      </c>
    </row>
    <row r="1853" spans="1:9" ht="16.899999999999999" customHeight="1" x14ac:dyDescent="0.25">
      <c r="A1853" s="131" t="s">
        <v>156</v>
      </c>
      <c r="B1853" s="132" t="s">
        <v>156</v>
      </c>
      <c r="C1853" s="131" t="s">
        <v>156</v>
      </c>
      <c r="D1853" s="98" t="s">
        <v>156</v>
      </c>
      <c r="E1853" s="133">
        <v>4660</v>
      </c>
      <c r="F1853" s="134" t="s">
        <v>3</v>
      </c>
      <c r="G1853" s="135" t="s">
        <v>143</v>
      </c>
      <c r="H1853" s="140" t="s">
        <v>322</v>
      </c>
      <c r="I1853" s="153">
        <v>428</v>
      </c>
    </row>
    <row r="1854" spans="1:9" ht="16.899999999999999" customHeight="1" x14ac:dyDescent="0.25">
      <c r="A1854" s="131" t="s">
        <v>156</v>
      </c>
      <c r="B1854" s="132" t="s">
        <v>156</v>
      </c>
      <c r="C1854" s="131" t="s">
        <v>156</v>
      </c>
      <c r="D1854" s="98" t="s">
        <v>156</v>
      </c>
      <c r="E1854" s="133">
        <v>4661</v>
      </c>
      <c r="F1854" s="134" t="s">
        <v>4</v>
      </c>
      <c r="G1854" s="135" t="s">
        <v>143</v>
      </c>
      <c r="H1854" s="140" t="s">
        <v>322</v>
      </c>
      <c r="I1854" s="153">
        <v>30</v>
      </c>
    </row>
    <row r="1855" spans="1:9" ht="16.899999999999999" customHeight="1" x14ac:dyDescent="0.25">
      <c r="A1855" s="131" t="s">
        <v>156</v>
      </c>
      <c r="B1855" s="132" t="s">
        <v>156</v>
      </c>
      <c r="C1855" s="131" t="s">
        <v>156</v>
      </c>
      <c r="D1855" s="98" t="s">
        <v>156</v>
      </c>
      <c r="E1855" s="133">
        <v>4662</v>
      </c>
      <c r="F1855" s="134" t="s">
        <v>177</v>
      </c>
      <c r="G1855" s="135" t="s">
        <v>143</v>
      </c>
      <c r="H1855" s="140" t="s">
        <v>322</v>
      </c>
      <c r="I1855" s="153">
        <v>24</v>
      </c>
    </row>
    <row r="1856" spans="1:9" ht="16.899999999999999" customHeight="1" x14ac:dyDescent="0.25">
      <c r="A1856" s="131" t="s">
        <v>156</v>
      </c>
      <c r="B1856" s="132" t="s">
        <v>156</v>
      </c>
      <c r="C1856" s="131" t="s">
        <v>156</v>
      </c>
      <c r="D1856" s="98" t="s">
        <v>156</v>
      </c>
      <c r="E1856" s="133">
        <v>4663</v>
      </c>
      <c r="F1856" s="134" t="s">
        <v>5</v>
      </c>
      <c r="G1856" s="135" t="s">
        <v>143</v>
      </c>
      <c r="H1856" s="140" t="s">
        <v>322</v>
      </c>
      <c r="I1856" s="153">
        <v>23</v>
      </c>
    </row>
    <row r="1857" spans="1:9" ht="16.899999999999999" customHeight="1" x14ac:dyDescent="0.25">
      <c r="A1857" s="131" t="s">
        <v>156</v>
      </c>
      <c r="B1857" s="132" t="s">
        <v>156</v>
      </c>
      <c r="C1857" s="131" t="s">
        <v>156</v>
      </c>
      <c r="D1857" s="98" t="s">
        <v>156</v>
      </c>
      <c r="E1857" s="133">
        <v>4664</v>
      </c>
      <c r="F1857" s="134" t="s">
        <v>6</v>
      </c>
      <c r="G1857" s="135" t="s">
        <v>143</v>
      </c>
      <c r="H1857" s="140" t="s">
        <v>322</v>
      </c>
      <c r="I1857" s="153">
        <v>12</v>
      </c>
    </row>
    <row r="1858" spans="1:9" ht="16.899999999999999" customHeight="1" x14ac:dyDescent="0.25">
      <c r="A1858" s="131" t="s">
        <v>156</v>
      </c>
      <c r="B1858" s="132" t="s">
        <v>156</v>
      </c>
      <c r="C1858" s="131" t="s">
        <v>156</v>
      </c>
      <c r="D1858" s="98" t="s">
        <v>156</v>
      </c>
      <c r="E1858" s="133">
        <v>4665</v>
      </c>
      <c r="F1858" s="134" t="s">
        <v>178</v>
      </c>
      <c r="G1858" s="135" t="s">
        <v>143</v>
      </c>
      <c r="H1858" s="140" t="s">
        <v>322</v>
      </c>
      <c r="I1858" s="153">
        <v>31</v>
      </c>
    </row>
    <row r="1859" spans="1:9" ht="16.899999999999999" customHeight="1" x14ac:dyDescent="0.25">
      <c r="A1859" s="131" t="s">
        <v>156</v>
      </c>
      <c r="B1859" s="132" t="s">
        <v>156</v>
      </c>
      <c r="C1859" s="131" t="s">
        <v>156</v>
      </c>
      <c r="D1859" s="98" t="s">
        <v>156</v>
      </c>
      <c r="E1859" s="133">
        <v>4666</v>
      </c>
      <c r="F1859" s="134" t="s">
        <v>179</v>
      </c>
      <c r="G1859" s="135" t="s">
        <v>143</v>
      </c>
      <c r="H1859" s="140" t="s">
        <v>322</v>
      </c>
      <c r="I1859" s="153">
        <v>23</v>
      </c>
    </row>
    <row r="1860" spans="1:9" ht="16.899999999999999" customHeight="1" x14ac:dyDescent="0.25">
      <c r="A1860" s="131" t="s">
        <v>156</v>
      </c>
      <c r="B1860" s="132" t="s">
        <v>156</v>
      </c>
      <c r="C1860" s="131" t="s">
        <v>156</v>
      </c>
      <c r="D1860" s="98" t="s">
        <v>156</v>
      </c>
      <c r="E1860" s="133">
        <v>4667</v>
      </c>
      <c r="F1860" s="134" t="s">
        <v>7</v>
      </c>
      <c r="G1860" s="135" t="s">
        <v>143</v>
      </c>
      <c r="H1860" s="140" t="s">
        <v>322</v>
      </c>
      <c r="I1860" s="153">
        <v>12</v>
      </c>
    </row>
    <row r="1861" spans="1:9" ht="16.899999999999999" customHeight="1" x14ac:dyDescent="0.25">
      <c r="A1861" s="131" t="s">
        <v>156</v>
      </c>
      <c r="B1861" s="132" t="s">
        <v>156</v>
      </c>
      <c r="C1861" s="131" t="s">
        <v>156</v>
      </c>
      <c r="D1861" s="98" t="s">
        <v>156</v>
      </c>
      <c r="E1861" s="133">
        <v>4668</v>
      </c>
      <c r="F1861" s="134" t="s">
        <v>8</v>
      </c>
      <c r="G1861" s="135" t="s">
        <v>143</v>
      </c>
      <c r="H1861" s="140" t="s">
        <v>322</v>
      </c>
      <c r="I1861" s="153">
        <v>32</v>
      </c>
    </row>
    <row r="1862" spans="1:9" ht="16.899999999999999" customHeight="1" x14ac:dyDescent="0.25">
      <c r="A1862" s="131" t="s">
        <v>156</v>
      </c>
      <c r="B1862" s="132" t="s">
        <v>156</v>
      </c>
      <c r="C1862" s="131" t="s">
        <v>156</v>
      </c>
      <c r="D1862" s="98" t="s">
        <v>156</v>
      </c>
      <c r="E1862" s="133">
        <v>4669</v>
      </c>
      <c r="F1862" s="134" t="s">
        <v>180</v>
      </c>
      <c r="G1862" s="135" t="s">
        <v>143</v>
      </c>
      <c r="H1862" s="140" t="s">
        <v>322</v>
      </c>
      <c r="I1862" s="153">
        <v>9</v>
      </c>
    </row>
    <row r="1863" spans="1:9" ht="16.899999999999999" customHeight="1" x14ac:dyDescent="0.25">
      <c r="A1863" s="131" t="s">
        <v>156</v>
      </c>
      <c r="B1863" s="132" t="s">
        <v>156</v>
      </c>
      <c r="C1863" s="131" t="s">
        <v>156</v>
      </c>
      <c r="D1863" s="98" t="s">
        <v>156</v>
      </c>
      <c r="E1863" s="133">
        <v>4670</v>
      </c>
      <c r="F1863" s="134" t="s">
        <v>9</v>
      </c>
      <c r="G1863" s="135" t="s">
        <v>143</v>
      </c>
      <c r="H1863" s="140" t="s">
        <v>322</v>
      </c>
      <c r="I1863" s="153">
        <v>14</v>
      </c>
    </row>
    <row r="1864" spans="1:9" ht="16.899999999999999" customHeight="1" x14ac:dyDescent="0.25">
      <c r="A1864" s="131" t="s">
        <v>156</v>
      </c>
      <c r="B1864" s="132" t="s">
        <v>156</v>
      </c>
      <c r="C1864" s="131" t="s">
        <v>156</v>
      </c>
      <c r="D1864" s="98" t="s">
        <v>156</v>
      </c>
      <c r="E1864" s="133">
        <v>4671</v>
      </c>
      <c r="F1864" s="134" t="s">
        <v>10</v>
      </c>
      <c r="G1864" s="135" t="s">
        <v>143</v>
      </c>
      <c r="H1864" s="140" t="s">
        <v>322</v>
      </c>
      <c r="I1864" s="153">
        <v>14</v>
      </c>
    </row>
    <row r="1865" spans="1:9" ht="16.899999999999999" customHeight="1" x14ac:dyDescent="0.25">
      <c r="A1865" s="131" t="s">
        <v>156</v>
      </c>
      <c r="B1865" s="132" t="s">
        <v>156</v>
      </c>
      <c r="C1865" s="131" t="s">
        <v>156</v>
      </c>
      <c r="D1865" s="98" t="s">
        <v>156</v>
      </c>
      <c r="E1865" s="133">
        <v>4672</v>
      </c>
      <c r="F1865" s="134" t="s">
        <v>11</v>
      </c>
      <c r="G1865" s="135" t="s">
        <v>143</v>
      </c>
      <c r="H1865" s="140" t="s">
        <v>322</v>
      </c>
      <c r="I1865" s="153">
        <v>30</v>
      </c>
    </row>
    <row r="1866" spans="1:9" ht="16.899999999999999" customHeight="1" x14ac:dyDescent="0.25">
      <c r="A1866" s="131" t="s">
        <v>156</v>
      </c>
      <c r="B1866" s="132" t="s">
        <v>156</v>
      </c>
      <c r="C1866" s="131" t="s">
        <v>156</v>
      </c>
      <c r="D1866" s="98" t="s">
        <v>156</v>
      </c>
      <c r="E1866" s="133">
        <v>4673</v>
      </c>
      <c r="F1866" s="134" t="s">
        <v>12</v>
      </c>
      <c r="G1866" s="135" t="s">
        <v>143</v>
      </c>
      <c r="H1866" s="140" t="s">
        <v>322</v>
      </c>
      <c r="I1866" s="153">
        <v>14</v>
      </c>
    </row>
    <row r="1867" spans="1:9" ht="16.899999999999999" customHeight="1" x14ac:dyDescent="0.25">
      <c r="A1867" s="131" t="s">
        <v>156</v>
      </c>
      <c r="B1867" s="132" t="s">
        <v>156</v>
      </c>
      <c r="C1867" s="131" t="s">
        <v>156</v>
      </c>
      <c r="D1867" s="98" t="s">
        <v>156</v>
      </c>
      <c r="E1867" s="133">
        <v>4674</v>
      </c>
      <c r="F1867" s="134" t="s">
        <v>13</v>
      </c>
      <c r="G1867" s="135" t="s">
        <v>143</v>
      </c>
      <c r="H1867" s="140" t="s">
        <v>322</v>
      </c>
      <c r="I1867" s="153">
        <v>12</v>
      </c>
    </row>
    <row r="1868" spans="1:9" ht="16.899999999999999" customHeight="1" x14ac:dyDescent="0.25">
      <c r="A1868" s="131" t="s">
        <v>156</v>
      </c>
      <c r="B1868" s="132" t="s">
        <v>156</v>
      </c>
      <c r="C1868" s="131" t="s">
        <v>156</v>
      </c>
      <c r="D1868" s="98" t="s">
        <v>156</v>
      </c>
      <c r="E1868" s="133">
        <v>4675</v>
      </c>
      <c r="F1868" s="134" t="s">
        <v>181</v>
      </c>
      <c r="G1868" s="135" t="s">
        <v>143</v>
      </c>
      <c r="H1868" s="140" t="s">
        <v>322</v>
      </c>
      <c r="I1868" s="153">
        <v>15</v>
      </c>
    </row>
    <row r="1869" spans="1:9" ht="16.899999999999999" customHeight="1" x14ac:dyDescent="0.25">
      <c r="A1869" s="131" t="s">
        <v>156</v>
      </c>
      <c r="B1869" s="132" t="s">
        <v>156</v>
      </c>
      <c r="C1869" s="131" t="s">
        <v>156</v>
      </c>
      <c r="D1869" s="98" t="s">
        <v>156</v>
      </c>
      <c r="E1869" s="133">
        <v>4676</v>
      </c>
      <c r="F1869" s="134" t="s">
        <v>14</v>
      </c>
      <c r="G1869" s="135" t="s">
        <v>143</v>
      </c>
      <c r="H1869" s="140" t="s">
        <v>322</v>
      </c>
      <c r="I1869" s="153">
        <v>24</v>
      </c>
    </row>
    <row r="1870" spans="1:9" ht="16.899999999999999" customHeight="1" x14ac:dyDescent="0.25">
      <c r="A1870" s="131" t="s">
        <v>156</v>
      </c>
      <c r="B1870" s="132" t="s">
        <v>156</v>
      </c>
      <c r="C1870" s="131" t="s">
        <v>156</v>
      </c>
      <c r="D1870" s="98" t="s">
        <v>156</v>
      </c>
      <c r="E1870" s="133">
        <v>4677</v>
      </c>
      <c r="F1870" s="134" t="s">
        <v>182</v>
      </c>
      <c r="G1870" s="135" t="s">
        <v>143</v>
      </c>
      <c r="H1870" s="140" t="s">
        <v>322</v>
      </c>
      <c r="I1870" s="153">
        <v>18</v>
      </c>
    </row>
    <row r="1871" spans="1:9" ht="16.899999999999999" customHeight="1" x14ac:dyDescent="0.25">
      <c r="A1871" s="131" t="s">
        <v>156</v>
      </c>
      <c r="B1871" s="132" t="s">
        <v>156</v>
      </c>
      <c r="C1871" s="131" t="s">
        <v>156</v>
      </c>
      <c r="D1871" s="98" t="s">
        <v>156</v>
      </c>
      <c r="E1871" s="133">
        <v>4678</v>
      </c>
      <c r="F1871" s="134" t="s">
        <v>15</v>
      </c>
      <c r="G1871" s="135" t="s">
        <v>143</v>
      </c>
      <c r="H1871" s="140" t="s">
        <v>322</v>
      </c>
      <c r="I1871" s="153">
        <v>15</v>
      </c>
    </row>
    <row r="1872" spans="1:9" ht="16.899999999999999" customHeight="1" x14ac:dyDescent="0.25">
      <c r="A1872" s="131" t="s">
        <v>156</v>
      </c>
      <c r="B1872" s="132" t="s">
        <v>156</v>
      </c>
      <c r="C1872" s="131" t="s">
        <v>156</v>
      </c>
      <c r="D1872" s="98" t="s">
        <v>156</v>
      </c>
      <c r="E1872" s="133">
        <v>4679</v>
      </c>
      <c r="F1872" s="134" t="s">
        <v>16</v>
      </c>
      <c r="G1872" s="135" t="s">
        <v>143</v>
      </c>
      <c r="H1872" s="140" t="s">
        <v>322</v>
      </c>
      <c r="I1872" s="153">
        <v>19</v>
      </c>
    </row>
    <row r="1873" spans="1:9" ht="16.899999999999999" customHeight="1" x14ac:dyDescent="0.25">
      <c r="A1873" s="131" t="s">
        <v>156</v>
      </c>
      <c r="B1873" s="132" t="s">
        <v>156</v>
      </c>
      <c r="C1873" s="131" t="s">
        <v>156</v>
      </c>
      <c r="D1873" s="98" t="s">
        <v>156</v>
      </c>
      <c r="E1873" s="133">
        <v>4680</v>
      </c>
      <c r="F1873" s="134" t="s">
        <v>17</v>
      </c>
      <c r="G1873" s="135" t="s">
        <v>143</v>
      </c>
      <c r="H1873" s="140" t="s">
        <v>322</v>
      </c>
      <c r="I1873" s="153">
        <v>27</v>
      </c>
    </row>
    <row r="1874" spans="1:9" ht="16.899999999999999" customHeight="1" x14ac:dyDescent="0.25">
      <c r="A1874" s="131" t="s">
        <v>156</v>
      </c>
      <c r="B1874" s="132" t="s">
        <v>156</v>
      </c>
      <c r="C1874" s="131" t="s">
        <v>156</v>
      </c>
      <c r="D1874" s="98" t="s">
        <v>156</v>
      </c>
      <c r="E1874" s="133">
        <v>7710</v>
      </c>
      <c r="F1874" s="134" t="s">
        <v>18</v>
      </c>
      <c r="G1874" s="135" t="s">
        <v>143</v>
      </c>
      <c r="H1874" s="140" t="s">
        <v>322</v>
      </c>
      <c r="I1874" s="153">
        <v>15</v>
      </c>
    </row>
    <row r="1875" spans="1:9" ht="16.899999999999999" customHeight="1" x14ac:dyDescent="0.25">
      <c r="A1875" s="131" t="s">
        <v>156</v>
      </c>
      <c r="B1875" s="132" t="s">
        <v>156</v>
      </c>
      <c r="C1875" s="131" t="s">
        <v>156</v>
      </c>
      <c r="D1875" s="98" t="s">
        <v>156</v>
      </c>
      <c r="E1875" s="133">
        <v>4681</v>
      </c>
      <c r="F1875" s="134" t="s">
        <v>19</v>
      </c>
      <c r="G1875" s="135" t="s">
        <v>143</v>
      </c>
      <c r="H1875" s="140" t="s">
        <v>322</v>
      </c>
      <c r="I1875" s="153">
        <v>30</v>
      </c>
    </row>
    <row r="1876" spans="1:9" ht="16.899999999999999" customHeight="1" x14ac:dyDescent="0.25">
      <c r="A1876" s="131" t="s">
        <v>156</v>
      </c>
      <c r="B1876" s="132" t="s">
        <v>156</v>
      </c>
      <c r="C1876" s="131" t="s">
        <v>156</v>
      </c>
      <c r="D1876" s="98" t="s">
        <v>156</v>
      </c>
      <c r="E1876" s="133">
        <v>6842</v>
      </c>
      <c r="F1876" s="134" t="s">
        <v>20</v>
      </c>
      <c r="G1876" s="135" t="s">
        <v>143</v>
      </c>
      <c r="H1876" s="140" t="s">
        <v>322</v>
      </c>
      <c r="I1876" s="153">
        <v>17</v>
      </c>
    </row>
    <row r="1877" spans="1:9" ht="16.899999999999999" customHeight="1" x14ac:dyDescent="0.25">
      <c r="A1877" s="131" t="s">
        <v>156</v>
      </c>
      <c r="B1877" s="132" t="s">
        <v>156</v>
      </c>
      <c r="C1877" s="131" t="s">
        <v>156</v>
      </c>
      <c r="D1877" s="98" t="s">
        <v>156</v>
      </c>
      <c r="E1877" s="133">
        <v>6926</v>
      </c>
      <c r="F1877" s="134" t="s">
        <v>21</v>
      </c>
      <c r="G1877" s="135" t="s">
        <v>143</v>
      </c>
      <c r="H1877" s="140" t="s">
        <v>322</v>
      </c>
      <c r="I1877" s="153">
        <v>7</v>
      </c>
    </row>
    <row r="1878" spans="1:9" ht="16.899999999999999" customHeight="1" x14ac:dyDescent="0.25">
      <c r="A1878" s="131" t="s">
        <v>156</v>
      </c>
      <c r="B1878" s="132" t="s">
        <v>156</v>
      </c>
      <c r="C1878" s="131" t="s">
        <v>156</v>
      </c>
      <c r="D1878" s="98" t="s">
        <v>156</v>
      </c>
      <c r="E1878" s="133">
        <v>6928</v>
      </c>
      <c r="F1878" s="134" t="s">
        <v>183</v>
      </c>
      <c r="G1878" s="135" t="s">
        <v>143</v>
      </c>
      <c r="H1878" s="140" t="s">
        <v>322</v>
      </c>
      <c r="I1878" s="153">
        <v>9</v>
      </c>
    </row>
    <row r="1879" spans="1:9" ht="16.899999999999999" customHeight="1" x14ac:dyDescent="0.25">
      <c r="A1879" s="131" t="s">
        <v>156</v>
      </c>
      <c r="B1879" s="132" t="s">
        <v>156</v>
      </c>
      <c r="C1879" s="131" t="s">
        <v>156</v>
      </c>
      <c r="D1879" s="98" t="s">
        <v>156</v>
      </c>
      <c r="E1879" s="133">
        <v>6955</v>
      </c>
      <c r="F1879" s="134" t="s">
        <v>22</v>
      </c>
      <c r="G1879" s="135" t="s">
        <v>143</v>
      </c>
      <c r="H1879" s="140" t="s">
        <v>322</v>
      </c>
      <c r="I1879" s="153">
        <v>12</v>
      </c>
    </row>
    <row r="1880" spans="1:9" ht="16.899999999999999" customHeight="1" x14ac:dyDescent="0.25">
      <c r="A1880" s="131" t="s">
        <v>156</v>
      </c>
      <c r="B1880" s="132" t="s">
        <v>156</v>
      </c>
      <c r="C1880" s="131" t="s">
        <v>156</v>
      </c>
      <c r="D1880" s="98" t="s">
        <v>156</v>
      </c>
      <c r="E1880" s="133">
        <v>6957</v>
      </c>
      <c r="F1880" s="134" t="s">
        <v>23</v>
      </c>
      <c r="G1880" s="135" t="s">
        <v>143</v>
      </c>
      <c r="H1880" s="140" t="s">
        <v>322</v>
      </c>
      <c r="I1880" s="153">
        <v>33</v>
      </c>
    </row>
    <row r="1881" spans="1:9" ht="16.899999999999999" customHeight="1" x14ac:dyDescent="0.25">
      <c r="A1881" s="131" t="s">
        <v>156</v>
      </c>
      <c r="B1881" s="132" t="s">
        <v>156</v>
      </c>
      <c r="C1881" s="131" t="s">
        <v>156</v>
      </c>
      <c r="D1881" s="98" t="s">
        <v>156</v>
      </c>
      <c r="E1881" s="133">
        <v>10880</v>
      </c>
      <c r="F1881" s="134" t="s">
        <v>24</v>
      </c>
      <c r="G1881" s="135" t="s">
        <v>143</v>
      </c>
      <c r="H1881" s="140" t="s">
        <v>322</v>
      </c>
      <c r="I1881" s="153">
        <v>7</v>
      </c>
    </row>
    <row r="1882" spans="1:9" ht="16.899999999999999" customHeight="1" x14ac:dyDescent="0.25">
      <c r="A1882" s="131" t="s">
        <v>156</v>
      </c>
      <c r="B1882" s="132" t="s">
        <v>156</v>
      </c>
      <c r="C1882" s="131" t="s">
        <v>156</v>
      </c>
      <c r="D1882" s="98" t="s">
        <v>156</v>
      </c>
      <c r="E1882" s="133">
        <v>10991</v>
      </c>
      <c r="F1882" s="134" t="s">
        <v>25</v>
      </c>
      <c r="G1882" s="135" t="s">
        <v>143</v>
      </c>
      <c r="H1882" s="140" t="s">
        <v>322</v>
      </c>
      <c r="I1882" s="153">
        <v>17</v>
      </c>
    </row>
    <row r="1883" spans="1:9" ht="16.899999999999999" customHeight="1" x14ac:dyDescent="0.25">
      <c r="A1883" s="131" t="s">
        <v>342</v>
      </c>
      <c r="B1883" s="132" t="s">
        <v>343</v>
      </c>
      <c r="C1883" s="131" t="s">
        <v>156</v>
      </c>
      <c r="D1883" s="98" t="s">
        <v>156</v>
      </c>
      <c r="E1883" s="133">
        <v>10929</v>
      </c>
      <c r="F1883" s="134" t="s">
        <v>353</v>
      </c>
      <c r="G1883" s="135" t="s">
        <v>143</v>
      </c>
      <c r="H1883" s="140" t="s">
        <v>322</v>
      </c>
      <c r="I1883" s="153">
        <v>18</v>
      </c>
    </row>
    <row r="1884" spans="1:9" ht="16.899999999999999" customHeight="1" x14ac:dyDescent="0.25">
      <c r="A1884" s="131" t="s">
        <v>342</v>
      </c>
      <c r="B1884" s="132" t="s">
        <v>343</v>
      </c>
      <c r="C1884" s="131" t="s">
        <v>156</v>
      </c>
      <c r="D1884" s="98" t="s">
        <v>156</v>
      </c>
      <c r="E1884" s="133">
        <v>32601</v>
      </c>
      <c r="F1884" s="134" t="s">
        <v>26</v>
      </c>
      <c r="G1884" s="135" t="s">
        <v>143</v>
      </c>
      <c r="H1884" s="140" t="s">
        <v>322</v>
      </c>
      <c r="I1884" s="153">
        <v>694</v>
      </c>
    </row>
    <row r="1885" spans="1:9" ht="16.899999999999999" customHeight="1" x14ac:dyDescent="0.25">
      <c r="A1885" s="131" t="s">
        <v>156</v>
      </c>
      <c r="B1885" s="132" t="s">
        <v>157</v>
      </c>
      <c r="C1885" s="131" t="s">
        <v>156</v>
      </c>
      <c r="D1885" s="98" t="s">
        <v>170</v>
      </c>
      <c r="E1885" s="133">
        <v>4750</v>
      </c>
      <c r="F1885" s="134" t="s">
        <v>27</v>
      </c>
      <c r="G1885" s="135" t="s">
        <v>143</v>
      </c>
      <c r="H1885" s="140" t="s">
        <v>322</v>
      </c>
      <c r="I1885" s="153">
        <v>39</v>
      </c>
    </row>
    <row r="1886" spans="1:9" ht="16.899999999999999" customHeight="1" x14ac:dyDescent="0.25">
      <c r="A1886" s="131" t="s">
        <v>156</v>
      </c>
      <c r="B1886" s="132" t="s">
        <v>157</v>
      </c>
      <c r="C1886" s="131" t="s">
        <v>156</v>
      </c>
      <c r="D1886" s="98" t="s">
        <v>170</v>
      </c>
      <c r="E1886" s="133">
        <v>4751</v>
      </c>
      <c r="F1886" s="134" t="s">
        <v>28</v>
      </c>
      <c r="G1886" s="135" t="s">
        <v>143</v>
      </c>
      <c r="H1886" s="140" t="s">
        <v>322</v>
      </c>
      <c r="I1886" s="153">
        <v>31</v>
      </c>
    </row>
    <row r="1887" spans="1:9" ht="16.899999999999999" customHeight="1" x14ac:dyDescent="0.25">
      <c r="A1887" s="131" t="s">
        <v>156</v>
      </c>
      <c r="B1887" s="132" t="s">
        <v>157</v>
      </c>
      <c r="C1887" s="131" t="s">
        <v>156</v>
      </c>
      <c r="D1887" s="98" t="s">
        <v>170</v>
      </c>
      <c r="E1887" s="133">
        <v>4752</v>
      </c>
      <c r="F1887" s="134" t="s">
        <v>29</v>
      </c>
      <c r="G1887" s="135" t="s">
        <v>143</v>
      </c>
      <c r="H1887" s="140" t="s">
        <v>322</v>
      </c>
      <c r="I1887" s="153">
        <v>22</v>
      </c>
    </row>
    <row r="1888" spans="1:9" ht="16.899999999999999" customHeight="1" x14ac:dyDescent="0.25">
      <c r="A1888" s="131" t="s">
        <v>156</v>
      </c>
      <c r="B1888" s="132" t="s">
        <v>157</v>
      </c>
      <c r="C1888" s="131" t="s">
        <v>156</v>
      </c>
      <c r="D1888" s="98" t="s">
        <v>170</v>
      </c>
      <c r="E1888" s="133">
        <v>4753</v>
      </c>
      <c r="F1888" s="134" t="s">
        <v>30</v>
      </c>
      <c r="G1888" s="135" t="s">
        <v>143</v>
      </c>
      <c r="H1888" s="140" t="s">
        <v>322</v>
      </c>
      <c r="I1888" s="153">
        <v>12</v>
      </c>
    </row>
    <row r="1889" spans="1:9" ht="16.899999999999999" customHeight="1" x14ac:dyDescent="0.25">
      <c r="A1889" s="131" t="s">
        <v>156</v>
      </c>
      <c r="B1889" s="132" t="s">
        <v>157</v>
      </c>
      <c r="C1889" s="131" t="s">
        <v>156</v>
      </c>
      <c r="D1889" s="98" t="s">
        <v>170</v>
      </c>
      <c r="E1889" s="133">
        <v>4754</v>
      </c>
      <c r="F1889" s="134" t="s">
        <v>125</v>
      </c>
      <c r="G1889" s="135" t="s">
        <v>143</v>
      </c>
      <c r="H1889" s="140" t="s">
        <v>322</v>
      </c>
      <c r="I1889" s="153">
        <v>12</v>
      </c>
    </row>
    <row r="1890" spans="1:9" ht="16.899999999999999" customHeight="1" x14ac:dyDescent="0.25">
      <c r="A1890" s="131" t="s">
        <v>156</v>
      </c>
      <c r="B1890" s="132" t="s">
        <v>158</v>
      </c>
      <c r="C1890" s="131" t="s">
        <v>156</v>
      </c>
      <c r="D1890" s="98" t="s">
        <v>171</v>
      </c>
      <c r="E1890" s="133">
        <v>4735</v>
      </c>
      <c r="F1890" s="134" t="s">
        <v>344</v>
      </c>
      <c r="G1890" s="135" t="s">
        <v>143</v>
      </c>
      <c r="H1890" s="140" t="s">
        <v>322</v>
      </c>
      <c r="I1890" s="153">
        <v>48</v>
      </c>
    </row>
    <row r="1891" spans="1:9" ht="16.899999999999999" customHeight="1" x14ac:dyDescent="0.25">
      <c r="A1891" s="131" t="s">
        <v>156</v>
      </c>
      <c r="B1891" s="132" t="s">
        <v>158</v>
      </c>
      <c r="C1891" s="131" t="s">
        <v>156</v>
      </c>
      <c r="D1891" s="98" t="s">
        <v>171</v>
      </c>
      <c r="E1891" s="133">
        <v>4736</v>
      </c>
      <c r="F1891" s="134" t="s">
        <v>31</v>
      </c>
      <c r="G1891" s="135" t="s">
        <v>143</v>
      </c>
      <c r="H1891" s="140" t="s">
        <v>322</v>
      </c>
      <c r="I1891" s="153">
        <v>24</v>
      </c>
    </row>
    <row r="1892" spans="1:9" ht="16.899999999999999" customHeight="1" x14ac:dyDescent="0.25">
      <c r="A1892" s="131" t="s">
        <v>156</v>
      </c>
      <c r="B1892" s="132" t="s">
        <v>158</v>
      </c>
      <c r="C1892" s="131" t="s">
        <v>156</v>
      </c>
      <c r="D1892" s="98" t="s">
        <v>171</v>
      </c>
      <c r="E1892" s="133">
        <v>4737</v>
      </c>
      <c r="F1892" s="134" t="s">
        <v>32</v>
      </c>
      <c r="G1892" s="135" t="s">
        <v>143</v>
      </c>
      <c r="H1892" s="140" t="s">
        <v>322</v>
      </c>
      <c r="I1892" s="153">
        <v>16</v>
      </c>
    </row>
    <row r="1893" spans="1:9" ht="16.899999999999999" customHeight="1" x14ac:dyDescent="0.25">
      <c r="A1893" s="131" t="s">
        <v>156</v>
      </c>
      <c r="B1893" s="132" t="s">
        <v>158</v>
      </c>
      <c r="C1893" s="131" t="s">
        <v>156</v>
      </c>
      <c r="D1893" s="98" t="s">
        <v>171</v>
      </c>
      <c r="E1893" s="133">
        <v>4738</v>
      </c>
      <c r="F1893" s="134" t="s">
        <v>33</v>
      </c>
      <c r="G1893" s="135" t="s">
        <v>143</v>
      </c>
      <c r="H1893" s="140" t="s">
        <v>322</v>
      </c>
      <c r="I1893" s="153">
        <v>16</v>
      </c>
    </row>
    <row r="1894" spans="1:9" ht="16.899999999999999" customHeight="1" x14ac:dyDescent="0.25">
      <c r="A1894" s="131" t="s">
        <v>156</v>
      </c>
      <c r="B1894" s="132" t="s">
        <v>158</v>
      </c>
      <c r="C1894" s="131" t="s">
        <v>156</v>
      </c>
      <c r="D1894" s="98" t="s">
        <v>171</v>
      </c>
      <c r="E1894" s="133">
        <v>12266</v>
      </c>
      <c r="F1894" s="134" t="s">
        <v>34</v>
      </c>
      <c r="G1894" s="135" t="s">
        <v>143</v>
      </c>
      <c r="H1894" s="140" t="s">
        <v>322</v>
      </c>
      <c r="I1894" s="153">
        <v>14</v>
      </c>
    </row>
    <row r="1895" spans="1:9" ht="16.899999999999999" customHeight="1" x14ac:dyDescent="0.25">
      <c r="A1895" s="131" t="s">
        <v>156</v>
      </c>
      <c r="B1895" s="132" t="s">
        <v>159</v>
      </c>
      <c r="C1895" s="131" t="s">
        <v>156</v>
      </c>
      <c r="D1895" s="98" t="s">
        <v>159</v>
      </c>
      <c r="E1895" s="133">
        <v>4755</v>
      </c>
      <c r="F1895" s="134" t="s">
        <v>35</v>
      </c>
      <c r="G1895" s="135" t="s">
        <v>143</v>
      </c>
      <c r="H1895" s="140" t="s">
        <v>322</v>
      </c>
      <c r="I1895" s="153">
        <v>47</v>
      </c>
    </row>
    <row r="1896" spans="1:9" ht="16.899999999999999" customHeight="1" x14ac:dyDescent="0.25">
      <c r="A1896" s="131" t="s">
        <v>156</v>
      </c>
      <c r="B1896" s="132" t="s">
        <v>159</v>
      </c>
      <c r="C1896" s="131" t="s">
        <v>156</v>
      </c>
      <c r="D1896" s="98" t="s">
        <v>159</v>
      </c>
      <c r="E1896" s="133">
        <v>4756</v>
      </c>
      <c r="F1896" s="134" t="s">
        <v>36</v>
      </c>
      <c r="G1896" s="135" t="s">
        <v>143</v>
      </c>
      <c r="H1896" s="140" t="s">
        <v>322</v>
      </c>
      <c r="I1896" s="153">
        <v>12</v>
      </c>
    </row>
    <row r="1897" spans="1:9" ht="16.899999999999999" customHeight="1" x14ac:dyDescent="0.25">
      <c r="A1897" s="131" t="s">
        <v>156</v>
      </c>
      <c r="B1897" s="132" t="s">
        <v>159</v>
      </c>
      <c r="C1897" s="131" t="s">
        <v>156</v>
      </c>
      <c r="D1897" s="98" t="s">
        <v>159</v>
      </c>
      <c r="E1897" s="133">
        <v>4757</v>
      </c>
      <c r="F1897" s="134" t="s">
        <v>37</v>
      </c>
      <c r="G1897" s="135" t="s">
        <v>143</v>
      </c>
      <c r="H1897" s="140" t="s">
        <v>322</v>
      </c>
      <c r="I1897" s="153">
        <v>16</v>
      </c>
    </row>
    <row r="1898" spans="1:9" ht="16.899999999999999" customHeight="1" x14ac:dyDescent="0.25">
      <c r="A1898" s="131" t="s">
        <v>156</v>
      </c>
      <c r="B1898" s="132" t="s">
        <v>159</v>
      </c>
      <c r="C1898" s="131" t="s">
        <v>156</v>
      </c>
      <c r="D1898" s="98" t="s">
        <v>159</v>
      </c>
      <c r="E1898" s="133">
        <v>4758</v>
      </c>
      <c r="F1898" s="134" t="s">
        <v>38</v>
      </c>
      <c r="G1898" s="135" t="s">
        <v>143</v>
      </c>
      <c r="H1898" s="140" t="s">
        <v>322</v>
      </c>
      <c r="I1898" s="153">
        <v>25</v>
      </c>
    </row>
    <row r="1899" spans="1:9" ht="16.899999999999999" customHeight="1" x14ac:dyDescent="0.25">
      <c r="A1899" s="131" t="s">
        <v>156</v>
      </c>
      <c r="B1899" s="132" t="s">
        <v>159</v>
      </c>
      <c r="C1899" s="131" t="s">
        <v>156</v>
      </c>
      <c r="D1899" s="98" t="s">
        <v>159</v>
      </c>
      <c r="E1899" s="133">
        <v>7033</v>
      </c>
      <c r="F1899" s="134" t="s">
        <v>39</v>
      </c>
      <c r="G1899" s="135" t="s">
        <v>143</v>
      </c>
      <c r="H1899" s="140" t="s">
        <v>322</v>
      </c>
      <c r="I1899" s="153">
        <v>11</v>
      </c>
    </row>
    <row r="1900" spans="1:9" ht="16.899999999999999" customHeight="1" x14ac:dyDescent="0.25">
      <c r="A1900" s="131" t="s">
        <v>156</v>
      </c>
      <c r="B1900" s="132" t="s">
        <v>159</v>
      </c>
      <c r="C1900" s="131" t="s">
        <v>156</v>
      </c>
      <c r="D1900" s="98" t="s">
        <v>159</v>
      </c>
      <c r="E1900" s="133">
        <v>7118</v>
      </c>
      <c r="F1900" s="134" t="s">
        <v>40</v>
      </c>
      <c r="G1900" s="135" t="s">
        <v>143</v>
      </c>
      <c r="H1900" s="140" t="s">
        <v>322</v>
      </c>
      <c r="I1900" s="153">
        <v>6</v>
      </c>
    </row>
    <row r="1901" spans="1:9" ht="16.899999999999999" customHeight="1" x14ac:dyDescent="0.25">
      <c r="A1901" s="131" t="s">
        <v>156</v>
      </c>
      <c r="B1901" s="132" t="s">
        <v>160</v>
      </c>
      <c r="C1901" s="131" t="s">
        <v>156</v>
      </c>
      <c r="D1901" s="98" t="s">
        <v>160</v>
      </c>
      <c r="E1901" s="133">
        <v>4701</v>
      </c>
      <c r="F1901" s="134" t="s">
        <v>184</v>
      </c>
      <c r="G1901" s="135" t="s">
        <v>143</v>
      </c>
      <c r="H1901" s="140" t="s">
        <v>322</v>
      </c>
      <c r="I1901" s="153">
        <v>39</v>
      </c>
    </row>
    <row r="1902" spans="1:9" ht="16.899999999999999" customHeight="1" x14ac:dyDescent="0.25">
      <c r="A1902" s="131" t="s">
        <v>156</v>
      </c>
      <c r="B1902" s="132" t="s">
        <v>160</v>
      </c>
      <c r="C1902" s="131" t="s">
        <v>156</v>
      </c>
      <c r="D1902" s="98" t="s">
        <v>160</v>
      </c>
      <c r="E1902" s="133">
        <v>4702</v>
      </c>
      <c r="F1902" s="134" t="s">
        <v>185</v>
      </c>
      <c r="G1902" s="135" t="s">
        <v>143</v>
      </c>
      <c r="H1902" s="140" t="s">
        <v>322</v>
      </c>
      <c r="I1902" s="153">
        <v>14</v>
      </c>
    </row>
    <row r="1903" spans="1:9" ht="16.899999999999999" customHeight="1" x14ac:dyDescent="0.25">
      <c r="A1903" s="131" t="s">
        <v>156</v>
      </c>
      <c r="B1903" s="132" t="s">
        <v>160</v>
      </c>
      <c r="C1903" s="131" t="s">
        <v>156</v>
      </c>
      <c r="D1903" s="98" t="s">
        <v>160</v>
      </c>
      <c r="E1903" s="133">
        <v>4703</v>
      </c>
      <c r="F1903" s="134" t="s">
        <v>41</v>
      </c>
      <c r="G1903" s="135" t="s">
        <v>143</v>
      </c>
      <c r="H1903" s="140" t="s">
        <v>322</v>
      </c>
      <c r="I1903" s="153">
        <v>18</v>
      </c>
    </row>
    <row r="1904" spans="1:9" ht="16.899999999999999" customHeight="1" x14ac:dyDescent="0.25">
      <c r="A1904" s="131" t="s">
        <v>156</v>
      </c>
      <c r="B1904" s="132" t="s">
        <v>160</v>
      </c>
      <c r="C1904" s="131" t="s">
        <v>156</v>
      </c>
      <c r="D1904" s="98" t="s">
        <v>160</v>
      </c>
      <c r="E1904" s="133">
        <v>7091</v>
      </c>
      <c r="F1904" s="134" t="s">
        <v>42</v>
      </c>
      <c r="G1904" s="135" t="s">
        <v>143</v>
      </c>
      <c r="H1904" s="140" t="s">
        <v>322</v>
      </c>
      <c r="I1904" s="153">
        <v>8</v>
      </c>
    </row>
    <row r="1905" spans="1:9" ht="16.899999999999999" customHeight="1" x14ac:dyDescent="0.25">
      <c r="A1905" s="131" t="s">
        <v>156</v>
      </c>
      <c r="B1905" s="132" t="s">
        <v>158</v>
      </c>
      <c r="C1905" s="131" t="s">
        <v>156</v>
      </c>
      <c r="D1905" s="98" t="s">
        <v>158</v>
      </c>
      <c r="E1905" s="133">
        <v>4739</v>
      </c>
      <c r="F1905" s="134" t="s">
        <v>43</v>
      </c>
      <c r="G1905" s="135" t="s">
        <v>143</v>
      </c>
      <c r="H1905" s="140" t="s">
        <v>322</v>
      </c>
      <c r="I1905" s="153">
        <v>50</v>
      </c>
    </row>
    <row r="1906" spans="1:9" ht="16.899999999999999" customHeight="1" x14ac:dyDescent="0.25">
      <c r="A1906" s="131" t="s">
        <v>156</v>
      </c>
      <c r="B1906" s="132" t="s">
        <v>158</v>
      </c>
      <c r="C1906" s="131" t="s">
        <v>156</v>
      </c>
      <c r="D1906" s="98" t="s">
        <v>158</v>
      </c>
      <c r="E1906" s="133">
        <v>4740</v>
      </c>
      <c r="F1906" s="134" t="s">
        <v>44</v>
      </c>
      <c r="G1906" s="135" t="s">
        <v>143</v>
      </c>
      <c r="H1906" s="140" t="s">
        <v>322</v>
      </c>
      <c r="I1906" s="153">
        <v>14</v>
      </c>
    </row>
    <row r="1907" spans="1:9" ht="16.899999999999999" customHeight="1" x14ac:dyDescent="0.25">
      <c r="A1907" s="131" t="s">
        <v>156</v>
      </c>
      <c r="B1907" s="132" t="s">
        <v>158</v>
      </c>
      <c r="C1907" s="131" t="s">
        <v>156</v>
      </c>
      <c r="D1907" s="98" t="s">
        <v>158</v>
      </c>
      <c r="E1907" s="133">
        <v>4741</v>
      </c>
      <c r="F1907" s="134" t="s">
        <v>45</v>
      </c>
      <c r="G1907" s="135" t="s">
        <v>143</v>
      </c>
      <c r="H1907" s="140" t="s">
        <v>322</v>
      </c>
      <c r="I1907" s="153">
        <v>27</v>
      </c>
    </row>
    <row r="1908" spans="1:9" ht="16.899999999999999" customHeight="1" x14ac:dyDescent="0.25">
      <c r="A1908" s="131" t="s">
        <v>156</v>
      </c>
      <c r="B1908" s="132" t="s">
        <v>158</v>
      </c>
      <c r="C1908" s="131" t="s">
        <v>156</v>
      </c>
      <c r="D1908" s="98" t="s">
        <v>158</v>
      </c>
      <c r="E1908" s="133">
        <v>7123</v>
      </c>
      <c r="F1908" s="134" t="s">
        <v>46</v>
      </c>
      <c r="G1908" s="135" t="s">
        <v>143</v>
      </c>
      <c r="H1908" s="140" t="s">
        <v>322</v>
      </c>
      <c r="I1908" s="153">
        <v>6</v>
      </c>
    </row>
    <row r="1909" spans="1:9" ht="16.899999999999999" customHeight="1" x14ac:dyDescent="0.25">
      <c r="A1909" s="131" t="s">
        <v>156</v>
      </c>
      <c r="B1909" s="132" t="s">
        <v>161</v>
      </c>
      <c r="C1909" s="131" t="s">
        <v>156</v>
      </c>
      <c r="D1909" s="98" t="s">
        <v>161</v>
      </c>
      <c r="E1909" s="133">
        <v>4695</v>
      </c>
      <c r="F1909" s="134" t="s">
        <v>47</v>
      </c>
      <c r="G1909" s="135" t="s">
        <v>143</v>
      </c>
      <c r="H1909" s="140" t="s">
        <v>322</v>
      </c>
      <c r="I1909" s="153">
        <v>97</v>
      </c>
    </row>
    <row r="1910" spans="1:9" ht="16.899999999999999" customHeight="1" x14ac:dyDescent="0.25">
      <c r="A1910" s="131" t="s">
        <v>156</v>
      </c>
      <c r="B1910" s="132" t="s">
        <v>161</v>
      </c>
      <c r="C1910" s="131" t="s">
        <v>156</v>
      </c>
      <c r="D1910" s="98" t="s">
        <v>161</v>
      </c>
      <c r="E1910" s="133">
        <v>4696</v>
      </c>
      <c r="F1910" s="134" t="s">
        <v>48</v>
      </c>
      <c r="G1910" s="135" t="s">
        <v>143</v>
      </c>
      <c r="H1910" s="140" t="s">
        <v>322</v>
      </c>
      <c r="I1910" s="153">
        <v>8</v>
      </c>
    </row>
    <row r="1911" spans="1:9" ht="16.899999999999999" customHeight="1" x14ac:dyDescent="0.25">
      <c r="A1911" s="131" t="s">
        <v>156</v>
      </c>
      <c r="B1911" s="132" t="s">
        <v>161</v>
      </c>
      <c r="C1911" s="131" t="s">
        <v>156</v>
      </c>
      <c r="D1911" s="98" t="s">
        <v>161</v>
      </c>
      <c r="E1911" s="133">
        <v>4697</v>
      </c>
      <c r="F1911" s="134" t="s">
        <v>49</v>
      </c>
      <c r="G1911" s="135" t="s">
        <v>143</v>
      </c>
      <c r="H1911" s="140" t="s">
        <v>322</v>
      </c>
      <c r="I1911" s="153">
        <v>11</v>
      </c>
    </row>
    <row r="1912" spans="1:9" ht="16.899999999999999" customHeight="1" x14ac:dyDescent="0.25">
      <c r="A1912" s="131" t="s">
        <v>156</v>
      </c>
      <c r="B1912" s="132" t="s">
        <v>161</v>
      </c>
      <c r="C1912" s="131" t="s">
        <v>156</v>
      </c>
      <c r="D1912" s="98" t="s">
        <v>161</v>
      </c>
      <c r="E1912" s="133">
        <v>4698</v>
      </c>
      <c r="F1912" s="134" t="s">
        <v>50</v>
      </c>
      <c r="G1912" s="135" t="s">
        <v>143</v>
      </c>
      <c r="H1912" s="140" t="s">
        <v>322</v>
      </c>
      <c r="I1912" s="153">
        <v>18</v>
      </c>
    </row>
    <row r="1913" spans="1:9" ht="16.899999999999999" customHeight="1" x14ac:dyDescent="0.25">
      <c r="A1913" s="131" t="s">
        <v>156</v>
      </c>
      <c r="B1913" s="132" t="s">
        <v>161</v>
      </c>
      <c r="C1913" s="131" t="s">
        <v>156</v>
      </c>
      <c r="D1913" s="98" t="s">
        <v>161</v>
      </c>
      <c r="E1913" s="133">
        <v>4699</v>
      </c>
      <c r="F1913" s="134" t="s">
        <v>51</v>
      </c>
      <c r="G1913" s="135" t="s">
        <v>143</v>
      </c>
      <c r="H1913" s="140" t="s">
        <v>322</v>
      </c>
      <c r="I1913" s="153">
        <v>21</v>
      </c>
    </row>
    <row r="1914" spans="1:9" ht="16.899999999999999" customHeight="1" x14ac:dyDescent="0.25">
      <c r="A1914" s="131" t="s">
        <v>156</v>
      </c>
      <c r="B1914" s="132" t="s">
        <v>161</v>
      </c>
      <c r="C1914" s="131" t="s">
        <v>156</v>
      </c>
      <c r="D1914" s="98" t="s">
        <v>161</v>
      </c>
      <c r="E1914" s="133">
        <v>4700</v>
      </c>
      <c r="F1914" s="134" t="s">
        <v>52</v>
      </c>
      <c r="G1914" s="135" t="s">
        <v>143</v>
      </c>
      <c r="H1914" s="140" t="s">
        <v>322</v>
      </c>
      <c r="I1914" s="153">
        <v>15</v>
      </c>
    </row>
    <row r="1915" spans="1:9" ht="16.899999999999999" customHeight="1" x14ac:dyDescent="0.25">
      <c r="A1915" s="131" t="s">
        <v>156</v>
      </c>
      <c r="B1915" s="132" t="s">
        <v>161</v>
      </c>
      <c r="C1915" s="131" t="s">
        <v>156</v>
      </c>
      <c r="D1915" s="98" t="s">
        <v>161</v>
      </c>
      <c r="E1915" s="133">
        <v>7088</v>
      </c>
      <c r="F1915" s="134" t="s">
        <v>53</v>
      </c>
      <c r="G1915" s="135" t="s">
        <v>143</v>
      </c>
      <c r="H1915" s="140" t="s">
        <v>322</v>
      </c>
      <c r="I1915" s="153">
        <v>9</v>
      </c>
    </row>
    <row r="1916" spans="1:9" ht="16.899999999999999" customHeight="1" x14ac:dyDescent="0.25">
      <c r="A1916" s="131" t="s">
        <v>156</v>
      </c>
      <c r="B1916" s="132" t="s">
        <v>161</v>
      </c>
      <c r="C1916" s="131" t="s">
        <v>156</v>
      </c>
      <c r="D1916" s="98" t="s">
        <v>161</v>
      </c>
      <c r="E1916" s="133">
        <v>10878</v>
      </c>
      <c r="F1916" s="134" t="s">
        <v>54</v>
      </c>
      <c r="G1916" s="135" t="s">
        <v>143</v>
      </c>
      <c r="H1916" s="140" t="s">
        <v>322</v>
      </c>
      <c r="I1916" s="153">
        <v>16</v>
      </c>
    </row>
    <row r="1917" spans="1:9" ht="16.899999999999999" customHeight="1" x14ac:dyDescent="0.25">
      <c r="A1917" s="131" t="s">
        <v>156</v>
      </c>
      <c r="B1917" s="132" t="s">
        <v>162</v>
      </c>
      <c r="C1917" s="131" t="s">
        <v>156</v>
      </c>
      <c r="D1917" s="98" t="s">
        <v>162</v>
      </c>
      <c r="E1917" s="133">
        <v>4759</v>
      </c>
      <c r="F1917" s="134" t="s">
        <v>55</v>
      </c>
      <c r="G1917" s="135" t="s">
        <v>143</v>
      </c>
      <c r="H1917" s="140" t="s">
        <v>322</v>
      </c>
      <c r="I1917" s="153">
        <v>85</v>
      </c>
    </row>
    <row r="1918" spans="1:9" ht="16.899999999999999" customHeight="1" x14ac:dyDescent="0.25">
      <c r="A1918" s="131" t="s">
        <v>156</v>
      </c>
      <c r="B1918" s="132" t="s">
        <v>162</v>
      </c>
      <c r="C1918" s="131" t="s">
        <v>156</v>
      </c>
      <c r="D1918" s="98" t="s">
        <v>162</v>
      </c>
      <c r="E1918" s="133">
        <v>4760</v>
      </c>
      <c r="F1918" s="134" t="s">
        <v>56</v>
      </c>
      <c r="G1918" s="135" t="s">
        <v>143</v>
      </c>
      <c r="H1918" s="140" t="s">
        <v>322</v>
      </c>
      <c r="I1918" s="153">
        <v>31</v>
      </c>
    </row>
    <row r="1919" spans="1:9" ht="16.899999999999999" customHeight="1" x14ac:dyDescent="0.25">
      <c r="A1919" s="131" t="s">
        <v>156</v>
      </c>
      <c r="B1919" s="132" t="s">
        <v>162</v>
      </c>
      <c r="C1919" s="131" t="s">
        <v>156</v>
      </c>
      <c r="D1919" s="98" t="s">
        <v>162</v>
      </c>
      <c r="E1919" s="133">
        <v>4761</v>
      </c>
      <c r="F1919" s="134" t="s">
        <v>57</v>
      </c>
      <c r="G1919" s="135" t="s">
        <v>143</v>
      </c>
      <c r="H1919" s="140" t="s">
        <v>322</v>
      </c>
      <c r="I1919" s="153">
        <v>32</v>
      </c>
    </row>
    <row r="1920" spans="1:9" ht="16.899999999999999" customHeight="1" x14ac:dyDescent="0.25">
      <c r="A1920" s="131" t="s">
        <v>156</v>
      </c>
      <c r="B1920" s="132" t="s">
        <v>162</v>
      </c>
      <c r="C1920" s="131" t="s">
        <v>156</v>
      </c>
      <c r="D1920" s="98" t="s">
        <v>162</v>
      </c>
      <c r="E1920" s="133">
        <v>4762</v>
      </c>
      <c r="F1920" s="134" t="s">
        <v>58</v>
      </c>
      <c r="G1920" s="135" t="s">
        <v>143</v>
      </c>
      <c r="H1920" s="140" t="s">
        <v>322</v>
      </c>
      <c r="I1920" s="153">
        <v>21</v>
      </c>
    </row>
    <row r="1921" spans="1:9" ht="16.899999999999999" customHeight="1" x14ac:dyDescent="0.25">
      <c r="A1921" s="131" t="s">
        <v>156</v>
      </c>
      <c r="B1921" s="132" t="s">
        <v>162</v>
      </c>
      <c r="C1921" s="131" t="s">
        <v>156</v>
      </c>
      <c r="D1921" s="98" t="s">
        <v>162</v>
      </c>
      <c r="E1921" s="133">
        <v>6813</v>
      </c>
      <c r="F1921" s="134" t="s">
        <v>59</v>
      </c>
      <c r="G1921" s="135" t="s">
        <v>143</v>
      </c>
      <c r="H1921" s="140" t="s">
        <v>322</v>
      </c>
      <c r="I1921" s="153">
        <v>14</v>
      </c>
    </row>
    <row r="1922" spans="1:9" ht="16.899999999999999" customHeight="1" x14ac:dyDescent="0.25">
      <c r="A1922" s="131" t="s">
        <v>156</v>
      </c>
      <c r="B1922" s="132" t="s">
        <v>162</v>
      </c>
      <c r="C1922" s="131" t="s">
        <v>156</v>
      </c>
      <c r="D1922" s="98" t="s">
        <v>162</v>
      </c>
      <c r="E1922" s="133">
        <v>6956</v>
      </c>
      <c r="F1922" s="134" t="s">
        <v>60</v>
      </c>
      <c r="G1922" s="135" t="s">
        <v>143</v>
      </c>
      <c r="H1922" s="140" t="s">
        <v>322</v>
      </c>
      <c r="I1922" s="153">
        <v>25</v>
      </c>
    </row>
    <row r="1923" spans="1:9" ht="16.899999999999999" customHeight="1" x14ac:dyDescent="0.25">
      <c r="A1923" s="131" t="s">
        <v>156</v>
      </c>
      <c r="B1923" s="132" t="s">
        <v>162</v>
      </c>
      <c r="C1923" s="131" t="s">
        <v>156</v>
      </c>
      <c r="D1923" s="98" t="s">
        <v>162</v>
      </c>
      <c r="E1923" s="133">
        <v>7087</v>
      </c>
      <c r="F1923" s="134" t="s">
        <v>61</v>
      </c>
      <c r="G1923" s="135" t="s">
        <v>143</v>
      </c>
      <c r="H1923" s="140" t="s">
        <v>322</v>
      </c>
      <c r="I1923" s="153">
        <v>12</v>
      </c>
    </row>
    <row r="1924" spans="1:9" ht="16.899999999999999" customHeight="1" x14ac:dyDescent="0.25">
      <c r="A1924" s="131" t="s">
        <v>156</v>
      </c>
      <c r="B1924" s="132" t="s">
        <v>163</v>
      </c>
      <c r="C1924" s="131" t="s">
        <v>156</v>
      </c>
      <c r="D1924" s="98" t="s">
        <v>163</v>
      </c>
      <c r="E1924" s="133">
        <v>4704</v>
      </c>
      <c r="F1924" s="134" t="s">
        <v>62</v>
      </c>
      <c r="G1924" s="135" t="s">
        <v>143</v>
      </c>
      <c r="H1924" s="140" t="s">
        <v>322</v>
      </c>
      <c r="I1924" s="153">
        <v>95</v>
      </c>
    </row>
    <row r="1925" spans="1:9" ht="16.899999999999999" customHeight="1" x14ac:dyDescent="0.25">
      <c r="A1925" s="131" t="s">
        <v>156</v>
      </c>
      <c r="B1925" s="132" t="s">
        <v>163</v>
      </c>
      <c r="C1925" s="131" t="s">
        <v>156</v>
      </c>
      <c r="D1925" s="98" t="s">
        <v>163</v>
      </c>
      <c r="E1925" s="133">
        <v>4705</v>
      </c>
      <c r="F1925" s="134" t="s">
        <v>63</v>
      </c>
      <c r="G1925" s="135" t="s">
        <v>143</v>
      </c>
      <c r="H1925" s="140" t="s">
        <v>322</v>
      </c>
      <c r="I1925" s="153">
        <v>36</v>
      </c>
    </row>
    <row r="1926" spans="1:9" ht="16.899999999999999" customHeight="1" x14ac:dyDescent="0.25">
      <c r="A1926" s="131" t="s">
        <v>156</v>
      </c>
      <c r="B1926" s="132" t="s">
        <v>163</v>
      </c>
      <c r="C1926" s="131" t="s">
        <v>156</v>
      </c>
      <c r="D1926" s="98" t="s">
        <v>163</v>
      </c>
      <c r="E1926" s="133">
        <v>4706</v>
      </c>
      <c r="F1926" s="134" t="s">
        <v>64</v>
      </c>
      <c r="G1926" s="135" t="s">
        <v>143</v>
      </c>
      <c r="H1926" s="140" t="s">
        <v>322</v>
      </c>
      <c r="I1926" s="153">
        <v>23</v>
      </c>
    </row>
    <row r="1927" spans="1:9" ht="16.899999999999999" customHeight="1" x14ac:dyDescent="0.25">
      <c r="A1927" s="131" t="s">
        <v>156</v>
      </c>
      <c r="B1927" s="132" t="s">
        <v>163</v>
      </c>
      <c r="C1927" s="131" t="s">
        <v>156</v>
      </c>
      <c r="D1927" s="98" t="s">
        <v>163</v>
      </c>
      <c r="E1927" s="133">
        <v>4707</v>
      </c>
      <c r="F1927" s="134" t="s">
        <v>65</v>
      </c>
      <c r="G1927" s="135" t="s">
        <v>143</v>
      </c>
      <c r="H1927" s="140" t="s">
        <v>322</v>
      </c>
      <c r="I1927" s="153">
        <v>11</v>
      </c>
    </row>
    <row r="1928" spans="1:9" ht="16.899999999999999" customHeight="1" x14ac:dyDescent="0.25">
      <c r="A1928" s="131" t="s">
        <v>156</v>
      </c>
      <c r="B1928" s="132" t="s">
        <v>163</v>
      </c>
      <c r="C1928" s="131" t="s">
        <v>156</v>
      </c>
      <c r="D1928" s="98" t="s">
        <v>163</v>
      </c>
      <c r="E1928" s="133">
        <v>4708</v>
      </c>
      <c r="F1928" s="134" t="s">
        <v>66</v>
      </c>
      <c r="G1928" s="135" t="s">
        <v>143</v>
      </c>
      <c r="H1928" s="140" t="s">
        <v>322</v>
      </c>
      <c r="I1928" s="153">
        <v>35</v>
      </c>
    </row>
    <row r="1929" spans="1:9" ht="16.899999999999999" customHeight="1" x14ac:dyDescent="0.25">
      <c r="A1929" s="131" t="s">
        <v>156</v>
      </c>
      <c r="B1929" s="132" t="s">
        <v>163</v>
      </c>
      <c r="C1929" s="131" t="s">
        <v>156</v>
      </c>
      <c r="D1929" s="98" t="s">
        <v>163</v>
      </c>
      <c r="E1929" s="133">
        <v>4709</v>
      </c>
      <c r="F1929" s="134" t="s">
        <v>67</v>
      </c>
      <c r="G1929" s="135" t="s">
        <v>143</v>
      </c>
      <c r="H1929" s="140" t="s">
        <v>322</v>
      </c>
      <c r="I1929" s="153">
        <v>18</v>
      </c>
    </row>
    <row r="1930" spans="1:9" ht="16.899999999999999" customHeight="1" x14ac:dyDescent="0.25">
      <c r="A1930" s="131" t="s">
        <v>156</v>
      </c>
      <c r="B1930" s="132" t="s">
        <v>163</v>
      </c>
      <c r="C1930" s="131" t="s">
        <v>156</v>
      </c>
      <c r="D1930" s="98" t="s">
        <v>163</v>
      </c>
      <c r="E1930" s="133">
        <v>7137</v>
      </c>
      <c r="F1930" s="134" t="s">
        <v>68</v>
      </c>
      <c r="G1930" s="135" t="s">
        <v>143</v>
      </c>
      <c r="H1930" s="140" t="s">
        <v>322</v>
      </c>
      <c r="I1930" s="153">
        <v>19</v>
      </c>
    </row>
    <row r="1931" spans="1:9" ht="16.899999999999999" customHeight="1" x14ac:dyDescent="0.25">
      <c r="A1931" s="131" t="s">
        <v>156</v>
      </c>
      <c r="B1931" s="132" t="s">
        <v>163</v>
      </c>
      <c r="C1931" s="131" t="s">
        <v>156</v>
      </c>
      <c r="D1931" s="98" t="s">
        <v>163</v>
      </c>
      <c r="E1931" s="133">
        <v>11328</v>
      </c>
      <c r="F1931" s="134" t="s">
        <v>69</v>
      </c>
      <c r="G1931" s="135" t="s">
        <v>143</v>
      </c>
      <c r="H1931" s="140" t="s">
        <v>322</v>
      </c>
      <c r="I1931" s="153">
        <v>14</v>
      </c>
    </row>
    <row r="1932" spans="1:9" ht="16.899999999999999" customHeight="1" x14ac:dyDescent="0.25">
      <c r="A1932" s="131" t="s">
        <v>156</v>
      </c>
      <c r="B1932" s="132" t="s">
        <v>163</v>
      </c>
      <c r="C1932" s="131" t="s">
        <v>156</v>
      </c>
      <c r="D1932" s="98" t="s">
        <v>163</v>
      </c>
      <c r="E1932" s="133">
        <v>31638</v>
      </c>
      <c r="F1932" s="134" t="s">
        <v>314</v>
      </c>
      <c r="G1932" s="135" t="s">
        <v>143</v>
      </c>
      <c r="H1932" s="140" t="s">
        <v>322</v>
      </c>
      <c r="I1932" s="153">
        <v>17</v>
      </c>
    </row>
    <row r="1933" spans="1:9" ht="16.899999999999999" customHeight="1" x14ac:dyDescent="0.25">
      <c r="A1933" s="131" t="s">
        <v>156</v>
      </c>
      <c r="B1933" s="132" t="s">
        <v>164</v>
      </c>
      <c r="C1933" s="131" t="s">
        <v>156</v>
      </c>
      <c r="D1933" s="98" t="s">
        <v>164</v>
      </c>
      <c r="E1933" s="133">
        <v>4682</v>
      </c>
      <c r="F1933" s="134" t="s">
        <v>70</v>
      </c>
      <c r="G1933" s="135" t="s">
        <v>143</v>
      </c>
      <c r="H1933" s="140" t="s">
        <v>322</v>
      </c>
      <c r="I1933" s="153">
        <v>140</v>
      </c>
    </row>
    <row r="1934" spans="1:9" ht="16.899999999999999" customHeight="1" x14ac:dyDescent="0.25">
      <c r="A1934" s="131" t="s">
        <v>156</v>
      </c>
      <c r="B1934" s="132" t="s">
        <v>164</v>
      </c>
      <c r="C1934" s="131" t="s">
        <v>156</v>
      </c>
      <c r="D1934" s="98" t="s">
        <v>164</v>
      </c>
      <c r="E1934" s="133">
        <v>4683</v>
      </c>
      <c r="F1934" s="134" t="s">
        <v>276</v>
      </c>
      <c r="G1934" s="135" t="s">
        <v>143</v>
      </c>
      <c r="H1934" s="140" t="s">
        <v>322</v>
      </c>
      <c r="I1934" s="153">
        <v>29</v>
      </c>
    </row>
    <row r="1935" spans="1:9" ht="16.899999999999999" customHeight="1" x14ac:dyDescent="0.25">
      <c r="A1935" s="131" t="s">
        <v>156</v>
      </c>
      <c r="B1935" s="132" t="s">
        <v>164</v>
      </c>
      <c r="C1935" s="131" t="s">
        <v>156</v>
      </c>
      <c r="D1935" s="98" t="s">
        <v>164</v>
      </c>
      <c r="E1935" s="133">
        <v>4684</v>
      </c>
      <c r="F1935" s="134" t="s">
        <v>71</v>
      </c>
      <c r="G1935" s="135" t="s">
        <v>143</v>
      </c>
      <c r="H1935" s="140" t="s">
        <v>322</v>
      </c>
      <c r="I1935" s="153">
        <v>13</v>
      </c>
    </row>
    <row r="1936" spans="1:9" ht="16.899999999999999" customHeight="1" x14ac:dyDescent="0.25">
      <c r="A1936" s="131" t="s">
        <v>156</v>
      </c>
      <c r="B1936" s="132" t="s">
        <v>164</v>
      </c>
      <c r="C1936" s="131" t="s">
        <v>156</v>
      </c>
      <c r="D1936" s="98" t="s">
        <v>164</v>
      </c>
      <c r="E1936" s="133">
        <v>4685</v>
      </c>
      <c r="F1936" s="134" t="s">
        <v>72</v>
      </c>
      <c r="G1936" s="135" t="s">
        <v>143</v>
      </c>
      <c r="H1936" s="140" t="s">
        <v>322</v>
      </c>
      <c r="I1936" s="153">
        <v>13</v>
      </c>
    </row>
    <row r="1937" spans="1:9" ht="16.899999999999999" customHeight="1" x14ac:dyDescent="0.25">
      <c r="A1937" s="131" t="s">
        <v>156</v>
      </c>
      <c r="B1937" s="132" t="s">
        <v>164</v>
      </c>
      <c r="C1937" s="131" t="s">
        <v>156</v>
      </c>
      <c r="D1937" s="98" t="s">
        <v>164</v>
      </c>
      <c r="E1937" s="133">
        <v>4686</v>
      </c>
      <c r="F1937" s="134" t="s">
        <v>73</v>
      </c>
      <c r="G1937" s="135" t="s">
        <v>143</v>
      </c>
      <c r="H1937" s="140" t="s">
        <v>322</v>
      </c>
      <c r="I1937" s="153">
        <v>19</v>
      </c>
    </row>
    <row r="1938" spans="1:9" ht="16.899999999999999" customHeight="1" x14ac:dyDescent="0.25">
      <c r="A1938" s="131" t="s">
        <v>156</v>
      </c>
      <c r="B1938" s="132" t="s">
        <v>164</v>
      </c>
      <c r="C1938" s="131" t="s">
        <v>156</v>
      </c>
      <c r="D1938" s="98" t="s">
        <v>164</v>
      </c>
      <c r="E1938" s="133">
        <v>4687</v>
      </c>
      <c r="F1938" s="134" t="s">
        <v>74</v>
      </c>
      <c r="G1938" s="135" t="s">
        <v>143</v>
      </c>
      <c r="H1938" s="140" t="s">
        <v>322</v>
      </c>
      <c r="I1938" s="153">
        <v>26</v>
      </c>
    </row>
    <row r="1939" spans="1:9" ht="16.899999999999999" customHeight="1" x14ac:dyDescent="0.25">
      <c r="A1939" s="131" t="s">
        <v>156</v>
      </c>
      <c r="B1939" s="132" t="s">
        <v>164</v>
      </c>
      <c r="C1939" s="131" t="s">
        <v>156</v>
      </c>
      <c r="D1939" s="98" t="s">
        <v>164</v>
      </c>
      <c r="E1939" s="133">
        <v>4688</v>
      </c>
      <c r="F1939" s="134" t="s">
        <v>75</v>
      </c>
      <c r="G1939" s="135" t="s">
        <v>143</v>
      </c>
      <c r="H1939" s="140" t="s">
        <v>322</v>
      </c>
      <c r="I1939" s="153">
        <v>25</v>
      </c>
    </row>
    <row r="1940" spans="1:9" ht="16.899999999999999" customHeight="1" x14ac:dyDescent="0.25">
      <c r="A1940" s="131" t="s">
        <v>156</v>
      </c>
      <c r="B1940" s="132" t="s">
        <v>164</v>
      </c>
      <c r="C1940" s="131" t="s">
        <v>156</v>
      </c>
      <c r="D1940" s="98" t="s">
        <v>164</v>
      </c>
      <c r="E1940" s="133">
        <v>4689</v>
      </c>
      <c r="F1940" s="134" t="s">
        <v>76</v>
      </c>
      <c r="G1940" s="135" t="s">
        <v>143</v>
      </c>
      <c r="H1940" s="140" t="s">
        <v>322</v>
      </c>
      <c r="I1940" s="153">
        <v>29</v>
      </c>
    </row>
    <row r="1941" spans="1:9" ht="16.899999999999999" customHeight="1" x14ac:dyDescent="0.25">
      <c r="A1941" s="131" t="s">
        <v>156</v>
      </c>
      <c r="B1941" s="132" t="s">
        <v>164</v>
      </c>
      <c r="C1941" s="131" t="s">
        <v>156</v>
      </c>
      <c r="D1941" s="98" t="s">
        <v>164</v>
      </c>
      <c r="E1941" s="133">
        <v>4690</v>
      </c>
      <c r="F1941" s="134" t="s">
        <v>77</v>
      </c>
      <c r="G1941" s="135" t="s">
        <v>143</v>
      </c>
      <c r="H1941" s="140" t="s">
        <v>322</v>
      </c>
      <c r="I1941" s="153">
        <v>15</v>
      </c>
    </row>
    <row r="1942" spans="1:9" ht="16.899999999999999" customHeight="1" x14ac:dyDescent="0.25">
      <c r="A1942" s="131" t="s">
        <v>156</v>
      </c>
      <c r="B1942" s="132" t="s">
        <v>164</v>
      </c>
      <c r="C1942" s="131" t="s">
        <v>156</v>
      </c>
      <c r="D1942" s="98" t="s">
        <v>164</v>
      </c>
      <c r="E1942" s="133">
        <v>4691</v>
      </c>
      <c r="F1942" s="134" t="s">
        <v>78</v>
      </c>
      <c r="G1942" s="135" t="s">
        <v>143</v>
      </c>
      <c r="H1942" s="140" t="s">
        <v>322</v>
      </c>
      <c r="I1942" s="153">
        <v>10</v>
      </c>
    </row>
    <row r="1943" spans="1:9" ht="16.899999999999999" customHeight="1" x14ac:dyDescent="0.25">
      <c r="A1943" s="131" t="s">
        <v>156</v>
      </c>
      <c r="B1943" s="132" t="s">
        <v>164</v>
      </c>
      <c r="C1943" s="131" t="s">
        <v>156</v>
      </c>
      <c r="D1943" s="98" t="s">
        <v>164</v>
      </c>
      <c r="E1943" s="133">
        <v>6925</v>
      </c>
      <c r="F1943" s="134" t="s">
        <v>79</v>
      </c>
      <c r="G1943" s="135" t="s">
        <v>143</v>
      </c>
      <c r="H1943" s="140" t="s">
        <v>322</v>
      </c>
      <c r="I1943" s="153">
        <v>22</v>
      </c>
    </row>
    <row r="1944" spans="1:9" ht="16.899999999999999" customHeight="1" x14ac:dyDescent="0.25">
      <c r="A1944" s="131" t="s">
        <v>156</v>
      </c>
      <c r="B1944" s="132" t="s">
        <v>164</v>
      </c>
      <c r="C1944" s="131" t="s">
        <v>156</v>
      </c>
      <c r="D1944" s="98" t="s">
        <v>164</v>
      </c>
      <c r="E1944" s="133">
        <v>7086</v>
      </c>
      <c r="F1944" s="134" t="s">
        <v>80</v>
      </c>
      <c r="G1944" s="135" t="s">
        <v>143</v>
      </c>
      <c r="H1944" s="140" t="s">
        <v>322</v>
      </c>
      <c r="I1944" s="153">
        <v>12</v>
      </c>
    </row>
    <row r="1945" spans="1:9" ht="16.899999999999999" customHeight="1" x14ac:dyDescent="0.25">
      <c r="A1945" s="131" t="s">
        <v>156</v>
      </c>
      <c r="B1945" s="132" t="s">
        <v>164</v>
      </c>
      <c r="C1945" s="131" t="s">
        <v>156</v>
      </c>
      <c r="D1945" s="98" t="s">
        <v>164</v>
      </c>
      <c r="E1945" s="133">
        <v>7117</v>
      </c>
      <c r="F1945" s="134" t="s">
        <v>81</v>
      </c>
      <c r="G1945" s="135" t="s">
        <v>143</v>
      </c>
      <c r="H1945" s="140" t="s">
        <v>322</v>
      </c>
      <c r="I1945" s="153">
        <v>10</v>
      </c>
    </row>
    <row r="1946" spans="1:9" ht="16.899999999999999" customHeight="1" x14ac:dyDescent="0.25">
      <c r="A1946" s="131" t="s">
        <v>156</v>
      </c>
      <c r="B1946" s="132" t="s">
        <v>164</v>
      </c>
      <c r="C1946" s="131" t="s">
        <v>156</v>
      </c>
      <c r="D1946" s="98" t="s">
        <v>164</v>
      </c>
      <c r="E1946" s="133">
        <v>9326</v>
      </c>
      <c r="F1946" s="134" t="s">
        <v>82</v>
      </c>
      <c r="G1946" s="135" t="s">
        <v>143</v>
      </c>
      <c r="H1946" s="140" t="s">
        <v>322</v>
      </c>
      <c r="I1946" s="153">
        <v>12</v>
      </c>
    </row>
    <row r="1947" spans="1:9" ht="16.899999999999999" customHeight="1" x14ac:dyDescent="0.25">
      <c r="A1947" s="131" t="s">
        <v>156</v>
      </c>
      <c r="B1947" s="132" t="s">
        <v>164</v>
      </c>
      <c r="C1947" s="131" t="s">
        <v>156</v>
      </c>
      <c r="D1947" s="98" t="s">
        <v>164</v>
      </c>
      <c r="E1947" s="133">
        <v>10992</v>
      </c>
      <c r="F1947" s="134" t="s">
        <v>83</v>
      </c>
      <c r="G1947" s="135" t="s">
        <v>143</v>
      </c>
      <c r="H1947" s="140" t="s">
        <v>322</v>
      </c>
      <c r="I1947" s="153">
        <v>12</v>
      </c>
    </row>
    <row r="1948" spans="1:9" ht="16.899999999999999" customHeight="1" x14ac:dyDescent="0.25">
      <c r="A1948" s="131" t="s">
        <v>156</v>
      </c>
      <c r="B1948" s="132" t="s">
        <v>165</v>
      </c>
      <c r="C1948" s="131" t="s">
        <v>156</v>
      </c>
      <c r="D1948" s="98" t="s">
        <v>165</v>
      </c>
      <c r="E1948" s="133">
        <v>4763</v>
      </c>
      <c r="F1948" s="134" t="s">
        <v>187</v>
      </c>
      <c r="G1948" s="135" t="s">
        <v>143</v>
      </c>
      <c r="H1948" s="140" t="s">
        <v>322</v>
      </c>
      <c r="I1948" s="153">
        <v>73</v>
      </c>
    </row>
    <row r="1949" spans="1:9" ht="16.899999999999999" customHeight="1" x14ac:dyDescent="0.25">
      <c r="A1949" s="131" t="s">
        <v>156</v>
      </c>
      <c r="B1949" s="132" t="s">
        <v>248</v>
      </c>
      <c r="C1949" s="131" t="s">
        <v>156</v>
      </c>
      <c r="D1949" s="98" t="s">
        <v>165</v>
      </c>
      <c r="E1949" s="133">
        <v>4764</v>
      </c>
      <c r="F1949" s="134" t="s">
        <v>188</v>
      </c>
      <c r="G1949" s="135" t="s">
        <v>143</v>
      </c>
      <c r="H1949" s="140" t="s">
        <v>322</v>
      </c>
      <c r="I1949" s="153">
        <v>31</v>
      </c>
    </row>
    <row r="1950" spans="1:9" ht="16.899999999999999" customHeight="1" x14ac:dyDescent="0.25">
      <c r="A1950" s="131" t="s">
        <v>156</v>
      </c>
      <c r="B1950" s="132" t="s">
        <v>165</v>
      </c>
      <c r="C1950" s="131" t="s">
        <v>156</v>
      </c>
      <c r="D1950" s="98" t="s">
        <v>165</v>
      </c>
      <c r="E1950" s="133">
        <v>4765</v>
      </c>
      <c r="F1950" s="134" t="s">
        <v>84</v>
      </c>
      <c r="G1950" s="135" t="s">
        <v>143</v>
      </c>
      <c r="H1950" s="140" t="s">
        <v>322</v>
      </c>
      <c r="I1950" s="153">
        <v>12</v>
      </c>
    </row>
    <row r="1951" spans="1:9" ht="16.899999999999999" customHeight="1" x14ac:dyDescent="0.25">
      <c r="A1951" s="131" t="s">
        <v>156</v>
      </c>
      <c r="B1951" s="132" t="s">
        <v>165</v>
      </c>
      <c r="C1951" s="131" t="s">
        <v>156</v>
      </c>
      <c r="D1951" s="98" t="s">
        <v>165</v>
      </c>
      <c r="E1951" s="133">
        <v>4766</v>
      </c>
      <c r="F1951" s="134" t="s">
        <v>85</v>
      </c>
      <c r="G1951" s="135" t="s">
        <v>143</v>
      </c>
      <c r="H1951" s="140" t="s">
        <v>322</v>
      </c>
      <c r="I1951" s="153">
        <v>11</v>
      </c>
    </row>
    <row r="1952" spans="1:9" ht="16.899999999999999" customHeight="1" x14ac:dyDescent="0.25">
      <c r="A1952" s="131" t="s">
        <v>156</v>
      </c>
      <c r="B1952" s="132" t="s">
        <v>165</v>
      </c>
      <c r="C1952" s="131" t="s">
        <v>156</v>
      </c>
      <c r="D1952" s="98" t="s">
        <v>165</v>
      </c>
      <c r="E1952" s="133">
        <v>4767</v>
      </c>
      <c r="F1952" s="134" t="s">
        <v>86</v>
      </c>
      <c r="G1952" s="135" t="s">
        <v>143</v>
      </c>
      <c r="H1952" s="140" t="s">
        <v>322</v>
      </c>
      <c r="I1952" s="153">
        <v>11</v>
      </c>
    </row>
    <row r="1953" spans="1:9" ht="16.899999999999999" customHeight="1" x14ac:dyDescent="0.25">
      <c r="A1953" s="131" t="s">
        <v>156</v>
      </c>
      <c r="B1953" s="132" t="s">
        <v>248</v>
      </c>
      <c r="C1953" s="131" t="s">
        <v>156</v>
      </c>
      <c r="D1953" s="98" t="s">
        <v>165</v>
      </c>
      <c r="E1953" s="133">
        <v>4768</v>
      </c>
      <c r="F1953" s="134" t="s">
        <v>87</v>
      </c>
      <c r="G1953" s="135" t="s">
        <v>143</v>
      </c>
      <c r="H1953" s="140" t="s">
        <v>322</v>
      </c>
      <c r="I1953" s="153">
        <v>20</v>
      </c>
    </row>
    <row r="1954" spans="1:9" ht="16.899999999999999" customHeight="1" x14ac:dyDescent="0.25">
      <c r="A1954" s="131" t="s">
        <v>156</v>
      </c>
      <c r="B1954" s="132" t="s">
        <v>165</v>
      </c>
      <c r="C1954" s="131" t="s">
        <v>156</v>
      </c>
      <c r="D1954" s="98" t="s">
        <v>165</v>
      </c>
      <c r="E1954" s="133">
        <v>4769</v>
      </c>
      <c r="F1954" s="134" t="s">
        <v>88</v>
      </c>
      <c r="G1954" s="135" t="s">
        <v>143</v>
      </c>
      <c r="H1954" s="140" t="s">
        <v>322</v>
      </c>
      <c r="I1954" s="153">
        <v>5</v>
      </c>
    </row>
    <row r="1955" spans="1:9" ht="16.899999999999999" customHeight="1" x14ac:dyDescent="0.25">
      <c r="A1955" s="131" t="s">
        <v>156</v>
      </c>
      <c r="B1955" s="132" t="s">
        <v>165</v>
      </c>
      <c r="C1955" s="131" t="s">
        <v>156</v>
      </c>
      <c r="D1955" s="98" t="s">
        <v>165</v>
      </c>
      <c r="E1955" s="133">
        <v>4770</v>
      </c>
      <c r="F1955" s="134" t="s">
        <v>89</v>
      </c>
      <c r="G1955" s="135" t="s">
        <v>143</v>
      </c>
      <c r="H1955" s="140" t="s">
        <v>322</v>
      </c>
      <c r="I1955" s="153">
        <v>19</v>
      </c>
    </row>
    <row r="1956" spans="1:9" ht="16.899999999999999" customHeight="1" x14ac:dyDescent="0.25">
      <c r="A1956" s="131" t="s">
        <v>156</v>
      </c>
      <c r="B1956" s="132" t="s">
        <v>248</v>
      </c>
      <c r="C1956" s="131" t="s">
        <v>156</v>
      </c>
      <c r="D1956" s="98" t="s">
        <v>165</v>
      </c>
      <c r="E1956" s="133">
        <v>6673</v>
      </c>
      <c r="F1956" s="134" t="s">
        <v>90</v>
      </c>
      <c r="G1956" s="135" t="s">
        <v>143</v>
      </c>
      <c r="H1956" s="140" t="s">
        <v>322</v>
      </c>
      <c r="I1956" s="153">
        <v>33</v>
      </c>
    </row>
    <row r="1957" spans="1:9" ht="16.899999999999999" customHeight="1" x14ac:dyDescent="0.25">
      <c r="A1957" s="131" t="s">
        <v>156</v>
      </c>
      <c r="B1957" s="132" t="s">
        <v>166</v>
      </c>
      <c r="C1957" s="131" t="s">
        <v>156</v>
      </c>
      <c r="D1957" s="98" t="s">
        <v>172</v>
      </c>
      <c r="E1957" s="133">
        <v>4771</v>
      </c>
      <c r="F1957" s="134" t="s">
        <v>91</v>
      </c>
      <c r="G1957" s="135" t="s">
        <v>143</v>
      </c>
      <c r="H1957" s="140" t="s">
        <v>322</v>
      </c>
      <c r="I1957" s="153">
        <v>34</v>
      </c>
    </row>
    <row r="1958" spans="1:9" ht="16.899999999999999" customHeight="1" x14ac:dyDescent="0.25">
      <c r="A1958" s="131" t="s">
        <v>156</v>
      </c>
      <c r="B1958" s="132" t="s">
        <v>166</v>
      </c>
      <c r="C1958" s="131" t="s">
        <v>156</v>
      </c>
      <c r="D1958" s="98" t="s">
        <v>172</v>
      </c>
      <c r="E1958" s="133">
        <v>4772</v>
      </c>
      <c r="F1958" s="134" t="s">
        <v>92</v>
      </c>
      <c r="G1958" s="135" t="s">
        <v>143</v>
      </c>
      <c r="H1958" s="140" t="s">
        <v>322</v>
      </c>
      <c r="I1958" s="153">
        <v>10</v>
      </c>
    </row>
    <row r="1959" spans="1:9" ht="16.899999999999999" customHeight="1" x14ac:dyDescent="0.25">
      <c r="A1959" s="131" t="s">
        <v>156</v>
      </c>
      <c r="B1959" s="132" t="s">
        <v>166</v>
      </c>
      <c r="C1959" s="131" t="s">
        <v>156</v>
      </c>
      <c r="D1959" s="98" t="s">
        <v>172</v>
      </c>
      <c r="E1959" s="133">
        <v>4773</v>
      </c>
      <c r="F1959" s="134" t="s">
        <v>93</v>
      </c>
      <c r="G1959" s="135" t="s">
        <v>143</v>
      </c>
      <c r="H1959" s="140" t="s">
        <v>322</v>
      </c>
      <c r="I1959" s="153">
        <v>7</v>
      </c>
    </row>
    <row r="1960" spans="1:9" ht="16.899999999999999" customHeight="1" x14ac:dyDescent="0.25">
      <c r="A1960" s="131" t="s">
        <v>156</v>
      </c>
      <c r="B1960" s="132" t="s">
        <v>166</v>
      </c>
      <c r="C1960" s="131" t="s">
        <v>156</v>
      </c>
      <c r="D1960" s="98" t="s">
        <v>172</v>
      </c>
      <c r="E1960" s="133">
        <v>4774</v>
      </c>
      <c r="F1960" s="134" t="s">
        <v>189</v>
      </c>
      <c r="G1960" s="135" t="s">
        <v>143</v>
      </c>
      <c r="H1960" s="140" t="s">
        <v>322</v>
      </c>
      <c r="I1960" s="153">
        <v>10</v>
      </c>
    </row>
    <row r="1961" spans="1:9" ht="16.899999999999999" customHeight="1" x14ac:dyDescent="0.25">
      <c r="A1961" s="131" t="s">
        <v>156</v>
      </c>
      <c r="B1961" s="132" t="s">
        <v>166</v>
      </c>
      <c r="C1961" s="131" t="s">
        <v>156</v>
      </c>
      <c r="D1961" s="98" t="s">
        <v>172</v>
      </c>
      <c r="E1961" s="133">
        <v>6670</v>
      </c>
      <c r="F1961" s="134" t="s">
        <v>94</v>
      </c>
      <c r="G1961" s="135" t="s">
        <v>143</v>
      </c>
      <c r="H1961" s="140" t="s">
        <v>322</v>
      </c>
      <c r="I1961" s="153">
        <v>9</v>
      </c>
    </row>
    <row r="1962" spans="1:9" ht="16.899999999999999" customHeight="1" x14ac:dyDescent="0.25">
      <c r="A1962" s="131" t="s">
        <v>156</v>
      </c>
      <c r="B1962" s="132" t="s">
        <v>166</v>
      </c>
      <c r="C1962" s="131" t="s">
        <v>156</v>
      </c>
      <c r="D1962" s="98" t="s">
        <v>172</v>
      </c>
      <c r="E1962" s="133">
        <v>7119</v>
      </c>
      <c r="F1962" s="134" t="s">
        <v>95</v>
      </c>
      <c r="G1962" s="135" t="s">
        <v>143</v>
      </c>
      <c r="H1962" s="140" t="s">
        <v>322</v>
      </c>
      <c r="I1962" s="153">
        <v>10</v>
      </c>
    </row>
    <row r="1963" spans="1:9" ht="16.899999999999999" customHeight="1" x14ac:dyDescent="0.25">
      <c r="A1963" s="131" t="s">
        <v>156</v>
      </c>
      <c r="B1963" s="132" t="s">
        <v>166</v>
      </c>
      <c r="C1963" s="131" t="s">
        <v>156</v>
      </c>
      <c r="D1963" s="98" t="s">
        <v>172</v>
      </c>
      <c r="E1963" s="133">
        <v>31637</v>
      </c>
      <c r="F1963" s="134" t="s">
        <v>315</v>
      </c>
      <c r="G1963" s="135" t="s">
        <v>143</v>
      </c>
      <c r="H1963" s="140" t="s">
        <v>322</v>
      </c>
      <c r="I1963" s="153">
        <v>6</v>
      </c>
    </row>
    <row r="1964" spans="1:9" ht="16.899999999999999" customHeight="1" x14ac:dyDescent="0.25">
      <c r="A1964" s="131" t="s">
        <v>156</v>
      </c>
      <c r="B1964" s="132" t="s">
        <v>158</v>
      </c>
      <c r="C1964" s="131" t="s">
        <v>156</v>
      </c>
      <c r="D1964" s="98" t="s">
        <v>158</v>
      </c>
      <c r="E1964" s="133">
        <v>4730</v>
      </c>
      <c r="F1964" s="134" t="s">
        <v>96</v>
      </c>
      <c r="G1964" s="135" t="s">
        <v>143</v>
      </c>
      <c r="H1964" s="140" t="s">
        <v>322</v>
      </c>
      <c r="I1964" s="153">
        <v>56</v>
      </c>
    </row>
    <row r="1965" spans="1:9" ht="16.899999999999999" customHeight="1" x14ac:dyDescent="0.25">
      <c r="A1965" s="131" t="s">
        <v>156</v>
      </c>
      <c r="B1965" s="132" t="s">
        <v>158</v>
      </c>
      <c r="C1965" s="131" t="s">
        <v>156</v>
      </c>
      <c r="D1965" s="98" t="s">
        <v>158</v>
      </c>
      <c r="E1965" s="133">
        <v>4731</v>
      </c>
      <c r="F1965" s="134" t="s">
        <v>97</v>
      </c>
      <c r="G1965" s="135" t="s">
        <v>143</v>
      </c>
      <c r="H1965" s="140" t="s">
        <v>322</v>
      </c>
      <c r="I1965" s="153">
        <v>13</v>
      </c>
    </row>
    <row r="1966" spans="1:9" ht="16.899999999999999" customHeight="1" x14ac:dyDescent="0.25">
      <c r="A1966" s="131" t="s">
        <v>156</v>
      </c>
      <c r="B1966" s="132" t="s">
        <v>158</v>
      </c>
      <c r="C1966" s="131" t="s">
        <v>156</v>
      </c>
      <c r="D1966" s="98" t="s">
        <v>158</v>
      </c>
      <c r="E1966" s="133">
        <v>4732</v>
      </c>
      <c r="F1966" s="134" t="s">
        <v>190</v>
      </c>
      <c r="G1966" s="135" t="s">
        <v>143</v>
      </c>
      <c r="H1966" s="140" t="s">
        <v>322</v>
      </c>
      <c r="I1966" s="153">
        <v>20</v>
      </c>
    </row>
    <row r="1967" spans="1:9" ht="16.899999999999999" customHeight="1" x14ac:dyDescent="0.25">
      <c r="A1967" s="131" t="s">
        <v>156</v>
      </c>
      <c r="B1967" s="132" t="s">
        <v>158</v>
      </c>
      <c r="C1967" s="131" t="s">
        <v>156</v>
      </c>
      <c r="D1967" s="98" t="s">
        <v>158</v>
      </c>
      <c r="E1967" s="133">
        <v>4733</v>
      </c>
      <c r="F1967" s="134" t="s">
        <v>98</v>
      </c>
      <c r="G1967" s="135" t="s">
        <v>143</v>
      </c>
      <c r="H1967" s="140" t="s">
        <v>322</v>
      </c>
      <c r="I1967" s="153">
        <v>8</v>
      </c>
    </row>
    <row r="1968" spans="1:9" ht="16.899999999999999" customHeight="1" x14ac:dyDescent="0.25">
      <c r="A1968" s="131" t="s">
        <v>156</v>
      </c>
      <c r="B1968" s="132" t="s">
        <v>158</v>
      </c>
      <c r="C1968" s="131" t="s">
        <v>156</v>
      </c>
      <c r="D1968" s="98" t="s">
        <v>158</v>
      </c>
      <c r="E1968" s="133">
        <v>4734</v>
      </c>
      <c r="F1968" s="134" t="s">
        <v>191</v>
      </c>
      <c r="G1968" s="135" t="s">
        <v>143</v>
      </c>
      <c r="H1968" s="140" t="s">
        <v>322</v>
      </c>
      <c r="I1968" s="153">
        <v>7</v>
      </c>
    </row>
    <row r="1969" spans="1:9" ht="16.899999999999999" customHeight="1" x14ac:dyDescent="0.25">
      <c r="A1969" s="131" t="s">
        <v>156</v>
      </c>
      <c r="B1969" s="132" t="s">
        <v>158</v>
      </c>
      <c r="C1969" s="131" t="s">
        <v>156</v>
      </c>
      <c r="D1969" s="98" t="s">
        <v>158</v>
      </c>
      <c r="E1969" s="133">
        <v>7712</v>
      </c>
      <c r="F1969" s="134" t="s">
        <v>99</v>
      </c>
      <c r="G1969" s="135" t="s">
        <v>143</v>
      </c>
      <c r="H1969" s="140" t="s">
        <v>322</v>
      </c>
      <c r="I1969" s="153">
        <v>13</v>
      </c>
    </row>
    <row r="1970" spans="1:9" ht="16.899999999999999" customHeight="1" x14ac:dyDescent="0.25">
      <c r="A1970" s="131" t="s">
        <v>156</v>
      </c>
      <c r="B1970" s="132" t="s">
        <v>158</v>
      </c>
      <c r="C1970" s="131" t="s">
        <v>156</v>
      </c>
      <c r="D1970" s="98" t="s">
        <v>158</v>
      </c>
      <c r="E1970" s="133">
        <v>9871</v>
      </c>
      <c r="F1970" s="134" t="s">
        <v>100</v>
      </c>
      <c r="G1970" s="135" t="s">
        <v>143</v>
      </c>
      <c r="H1970" s="140" t="s">
        <v>322</v>
      </c>
      <c r="I1970" s="153">
        <v>7</v>
      </c>
    </row>
    <row r="1971" spans="1:9" ht="16.899999999999999" customHeight="1" x14ac:dyDescent="0.25">
      <c r="A1971" s="131" t="s">
        <v>156</v>
      </c>
      <c r="B1971" s="132" t="s">
        <v>158</v>
      </c>
      <c r="C1971" s="131" t="s">
        <v>156</v>
      </c>
      <c r="D1971" s="98" t="s">
        <v>158</v>
      </c>
      <c r="E1971" s="133">
        <v>12166</v>
      </c>
      <c r="F1971" s="134" t="s">
        <v>101</v>
      </c>
      <c r="G1971" s="135" t="s">
        <v>143</v>
      </c>
      <c r="H1971" s="140" t="s">
        <v>322</v>
      </c>
      <c r="I1971" s="153">
        <v>14</v>
      </c>
    </row>
    <row r="1972" spans="1:9" ht="16.899999999999999" customHeight="1" x14ac:dyDescent="0.25">
      <c r="A1972" s="131" t="s">
        <v>156</v>
      </c>
      <c r="B1972" s="132" t="s">
        <v>160</v>
      </c>
      <c r="C1972" s="131" t="s">
        <v>156</v>
      </c>
      <c r="D1972" s="98" t="s">
        <v>173</v>
      </c>
      <c r="E1972" s="133">
        <v>4692</v>
      </c>
      <c r="F1972" s="134" t="s">
        <v>102</v>
      </c>
      <c r="G1972" s="135" t="s">
        <v>143</v>
      </c>
      <c r="H1972" s="140" t="s">
        <v>322</v>
      </c>
      <c r="I1972" s="153">
        <v>17</v>
      </c>
    </row>
    <row r="1973" spans="1:9" ht="16.899999999999999" customHeight="1" x14ac:dyDescent="0.25">
      <c r="A1973" s="131" t="s">
        <v>156</v>
      </c>
      <c r="B1973" s="132" t="s">
        <v>160</v>
      </c>
      <c r="C1973" s="131" t="s">
        <v>156</v>
      </c>
      <c r="D1973" s="98" t="s">
        <v>173</v>
      </c>
      <c r="E1973" s="133">
        <v>4693</v>
      </c>
      <c r="F1973" s="134" t="s">
        <v>103</v>
      </c>
      <c r="G1973" s="135" t="s">
        <v>143</v>
      </c>
      <c r="H1973" s="140" t="s">
        <v>322</v>
      </c>
      <c r="I1973" s="153">
        <v>6</v>
      </c>
    </row>
    <row r="1974" spans="1:9" ht="16.899999999999999" customHeight="1" x14ac:dyDescent="0.25">
      <c r="A1974" s="131" t="s">
        <v>156</v>
      </c>
      <c r="B1974" s="132" t="s">
        <v>160</v>
      </c>
      <c r="C1974" s="131" t="s">
        <v>156</v>
      </c>
      <c r="D1974" s="98" t="s">
        <v>173</v>
      </c>
      <c r="E1974" s="133">
        <v>4694</v>
      </c>
      <c r="F1974" s="134" t="s">
        <v>104</v>
      </c>
      <c r="G1974" s="135" t="s">
        <v>143</v>
      </c>
      <c r="H1974" s="140" t="s">
        <v>322</v>
      </c>
      <c r="I1974" s="153">
        <v>8</v>
      </c>
    </row>
    <row r="1975" spans="1:9" ht="16.899999999999999" customHeight="1" x14ac:dyDescent="0.25">
      <c r="A1975" s="131" t="s">
        <v>156</v>
      </c>
      <c r="B1975" s="132" t="s">
        <v>160</v>
      </c>
      <c r="C1975" s="131" t="s">
        <v>156</v>
      </c>
      <c r="D1975" s="98" t="s">
        <v>173</v>
      </c>
      <c r="E1975" s="133">
        <v>7089</v>
      </c>
      <c r="F1975" s="134" t="s">
        <v>105</v>
      </c>
      <c r="G1975" s="135" t="s">
        <v>143</v>
      </c>
      <c r="H1975" s="140" t="s">
        <v>322</v>
      </c>
      <c r="I1975" s="153">
        <v>5</v>
      </c>
    </row>
    <row r="1976" spans="1:9" ht="16.899999999999999" customHeight="1" x14ac:dyDescent="0.25">
      <c r="A1976" s="131" t="s">
        <v>156</v>
      </c>
      <c r="B1976" s="132" t="s">
        <v>167</v>
      </c>
      <c r="C1976" s="131" t="s">
        <v>156</v>
      </c>
      <c r="D1976" s="98" t="s">
        <v>167</v>
      </c>
      <c r="E1976" s="133">
        <v>4711</v>
      </c>
      <c r="F1976" s="134" t="s">
        <v>106</v>
      </c>
      <c r="G1976" s="135" t="s">
        <v>143</v>
      </c>
      <c r="H1976" s="140" t="s">
        <v>322</v>
      </c>
      <c r="I1976" s="153">
        <v>62</v>
      </c>
    </row>
    <row r="1977" spans="1:9" ht="16.899999999999999" customHeight="1" x14ac:dyDescent="0.25">
      <c r="A1977" s="131" t="s">
        <v>156</v>
      </c>
      <c r="B1977" s="132" t="s">
        <v>167</v>
      </c>
      <c r="C1977" s="131" t="s">
        <v>156</v>
      </c>
      <c r="D1977" s="98" t="s">
        <v>167</v>
      </c>
      <c r="E1977" s="133">
        <v>4712</v>
      </c>
      <c r="F1977" s="134" t="s">
        <v>107</v>
      </c>
      <c r="G1977" s="135" t="s">
        <v>143</v>
      </c>
      <c r="H1977" s="140" t="s">
        <v>322</v>
      </c>
      <c r="I1977" s="153">
        <v>10</v>
      </c>
    </row>
    <row r="1978" spans="1:9" ht="16.899999999999999" customHeight="1" x14ac:dyDescent="0.25">
      <c r="A1978" s="131" t="s">
        <v>156</v>
      </c>
      <c r="B1978" s="132" t="s">
        <v>167</v>
      </c>
      <c r="C1978" s="131" t="s">
        <v>156</v>
      </c>
      <c r="D1978" s="98" t="s">
        <v>167</v>
      </c>
      <c r="E1978" s="133">
        <v>4713</v>
      </c>
      <c r="F1978" s="134" t="s">
        <v>108</v>
      </c>
      <c r="G1978" s="135" t="s">
        <v>143</v>
      </c>
      <c r="H1978" s="140" t="s">
        <v>322</v>
      </c>
      <c r="I1978" s="153">
        <v>13</v>
      </c>
    </row>
    <row r="1979" spans="1:9" ht="16.899999999999999" customHeight="1" x14ac:dyDescent="0.25">
      <c r="A1979" s="131" t="s">
        <v>156</v>
      </c>
      <c r="B1979" s="132" t="s">
        <v>167</v>
      </c>
      <c r="C1979" s="131" t="s">
        <v>156</v>
      </c>
      <c r="D1979" s="98" t="s">
        <v>167</v>
      </c>
      <c r="E1979" s="133">
        <v>4714</v>
      </c>
      <c r="F1979" s="134" t="s">
        <v>109</v>
      </c>
      <c r="G1979" s="135" t="s">
        <v>143</v>
      </c>
      <c r="H1979" s="140" t="s">
        <v>322</v>
      </c>
      <c r="I1979" s="153">
        <v>10</v>
      </c>
    </row>
    <row r="1980" spans="1:9" ht="16.899999999999999" customHeight="1" x14ac:dyDescent="0.25">
      <c r="A1980" s="131" t="s">
        <v>156</v>
      </c>
      <c r="B1980" s="132" t="s">
        <v>167</v>
      </c>
      <c r="C1980" s="131" t="s">
        <v>156</v>
      </c>
      <c r="D1980" s="98" t="s">
        <v>167</v>
      </c>
      <c r="E1980" s="133">
        <v>4715</v>
      </c>
      <c r="F1980" s="134" t="s">
        <v>110</v>
      </c>
      <c r="G1980" s="135" t="s">
        <v>143</v>
      </c>
      <c r="H1980" s="140" t="s">
        <v>322</v>
      </c>
      <c r="I1980" s="153">
        <v>26</v>
      </c>
    </row>
    <row r="1981" spans="1:9" ht="16.899999999999999" customHeight="1" x14ac:dyDescent="0.25">
      <c r="A1981" s="131" t="s">
        <v>156</v>
      </c>
      <c r="B1981" s="132" t="s">
        <v>167</v>
      </c>
      <c r="C1981" s="131" t="s">
        <v>156</v>
      </c>
      <c r="D1981" s="98" t="s">
        <v>167</v>
      </c>
      <c r="E1981" s="133">
        <v>4716</v>
      </c>
      <c r="F1981" s="134" t="s">
        <v>111</v>
      </c>
      <c r="G1981" s="135" t="s">
        <v>143</v>
      </c>
      <c r="H1981" s="140" t="s">
        <v>322</v>
      </c>
      <c r="I1981" s="153">
        <v>37</v>
      </c>
    </row>
    <row r="1982" spans="1:9" ht="16.899999999999999" customHeight="1" x14ac:dyDescent="0.25">
      <c r="A1982" s="131" t="s">
        <v>156</v>
      </c>
      <c r="B1982" s="132" t="s">
        <v>167</v>
      </c>
      <c r="C1982" s="131" t="s">
        <v>156</v>
      </c>
      <c r="D1982" s="98" t="s">
        <v>167</v>
      </c>
      <c r="E1982" s="133">
        <v>4717</v>
      </c>
      <c r="F1982" s="134" t="s">
        <v>112</v>
      </c>
      <c r="G1982" s="135" t="s">
        <v>143</v>
      </c>
      <c r="H1982" s="140" t="s">
        <v>322</v>
      </c>
      <c r="I1982" s="153">
        <v>13</v>
      </c>
    </row>
    <row r="1983" spans="1:9" ht="16.899999999999999" customHeight="1" x14ac:dyDescent="0.25">
      <c r="A1983" s="131" t="s">
        <v>156</v>
      </c>
      <c r="B1983" s="132" t="s">
        <v>167</v>
      </c>
      <c r="C1983" s="131" t="s">
        <v>156</v>
      </c>
      <c r="D1983" s="98" t="s">
        <v>167</v>
      </c>
      <c r="E1983" s="133">
        <v>7711</v>
      </c>
      <c r="F1983" s="134" t="s">
        <v>282</v>
      </c>
      <c r="G1983" s="135" t="s">
        <v>143</v>
      </c>
      <c r="H1983" s="140" t="s">
        <v>322</v>
      </c>
      <c r="I1983" s="153">
        <v>31</v>
      </c>
    </row>
    <row r="1984" spans="1:9" ht="16.899999999999999" customHeight="1" x14ac:dyDescent="0.25">
      <c r="A1984" s="131" t="s">
        <v>156</v>
      </c>
      <c r="B1984" s="132" t="s">
        <v>167</v>
      </c>
      <c r="C1984" s="131" t="s">
        <v>156</v>
      </c>
      <c r="D1984" s="98" t="s">
        <v>167</v>
      </c>
      <c r="E1984" s="133">
        <v>7032</v>
      </c>
      <c r="F1984" s="134" t="s">
        <v>113</v>
      </c>
      <c r="G1984" s="135" t="s">
        <v>143</v>
      </c>
      <c r="H1984" s="140" t="s">
        <v>322</v>
      </c>
      <c r="I1984" s="153">
        <v>13</v>
      </c>
    </row>
    <row r="1985" spans="1:9" ht="16.899999999999999" customHeight="1" x14ac:dyDescent="0.25">
      <c r="A1985" s="131" t="s">
        <v>156</v>
      </c>
      <c r="B1985" s="132" t="s">
        <v>167</v>
      </c>
      <c r="C1985" s="131" t="s">
        <v>156</v>
      </c>
      <c r="D1985" s="98" t="s">
        <v>167</v>
      </c>
      <c r="E1985" s="133">
        <v>11327</v>
      </c>
      <c r="F1985" s="134" t="s">
        <v>114</v>
      </c>
      <c r="G1985" s="135" t="s">
        <v>143</v>
      </c>
      <c r="H1985" s="140" t="s">
        <v>322</v>
      </c>
      <c r="I1985" s="153">
        <v>13</v>
      </c>
    </row>
    <row r="1986" spans="1:9" ht="16.899999999999999" customHeight="1" x14ac:dyDescent="0.25">
      <c r="A1986" s="131" t="s">
        <v>156</v>
      </c>
      <c r="B1986" s="132" t="s">
        <v>166</v>
      </c>
      <c r="C1986" s="131" t="s">
        <v>156</v>
      </c>
      <c r="D1986" s="98" t="s">
        <v>174</v>
      </c>
      <c r="E1986" s="133">
        <v>4780</v>
      </c>
      <c r="F1986" s="134" t="s">
        <v>115</v>
      </c>
      <c r="G1986" s="135" t="s">
        <v>143</v>
      </c>
      <c r="H1986" s="140" t="s">
        <v>322</v>
      </c>
      <c r="I1986" s="153">
        <v>19</v>
      </c>
    </row>
    <row r="1987" spans="1:9" ht="16.899999999999999" customHeight="1" x14ac:dyDescent="0.25">
      <c r="A1987" s="131" t="s">
        <v>156</v>
      </c>
      <c r="B1987" s="132" t="s">
        <v>165</v>
      </c>
      <c r="C1987" s="131" t="s">
        <v>156</v>
      </c>
      <c r="D1987" s="98" t="s">
        <v>174</v>
      </c>
      <c r="E1987" s="133">
        <v>6671</v>
      </c>
      <c r="F1987" s="134" t="s">
        <v>116</v>
      </c>
      <c r="G1987" s="135" t="s">
        <v>143</v>
      </c>
      <c r="H1987" s="140" t="s">
        <v>322</v>
      </c>
      <c r="I1987" s="153">
        <v>4</v>
      </c>
    </row>
    <row r="1988" spans="1:9" ht="16.899999999999999" customHeight="1" x14ac:dyDescent="0.25">
      <c r="A1988" s="131" t="s">
        <v>156</v>
      </c>
      <c r="B1988" s="132" t="s">
        <v>166</v>
      </c>
      <c r="C1988" s="131" t="s">
        <v>156</v>
      </c>
      <c r="D1988" s="98" t="s">
        <v>174</v>
      </c>
      <c r="E1988" s="133">
        <v>6819</v>
      </c>
      <c r="F1988" s="134" t="s">
        <v>117</v>
      </c>
      <c r="G1988" s="135" t="s">
        <v>143</v>
      </c>
      <c r="H1988" s="140" t="s">
        <v>322</v>
      </c>
      <c r="I1988" s="153">
        <v>9</v>
      </c>
    </row>
    <row r="1989" spans="1:9" ht="16.899999999999999" customHeight="1" x14ac:dyDescent="0.25">
      <c r="A1989" s="131" t="s">
        <v>156</v>
      </c>
      <c r="B1989" s="132" t="s">
        <v>157</v>
      </c>
      <c r="C1989" s="131" t="s">
        <v>156</v>
      </c>
      <c r="D1989" s="98" t="s">
        <v>157</v>
      </c>
      <c r="E1989" s="133">
        <v>4742</v>
      </c>
      <c r="F1989" s="134" t="s">
        <v>118</v>
      </c>
      <c r="G1989" s="135" t="s">
        <v>143</v>
      </c>
      <c r="H1989" s="140" t="s">
        <v>322</v>
      </c>
      <c r="I1989" s="153">
        <v>229</v>
      </c>
    </row>
    <row r="1990" spans="1:9" ht="16.899999999999999" customHeight="1" x14ac:dyDescent="0.25">
      <c r="A1990" s="131" t="s">
        <v>156</v>
      </c>
      <c r="B1990" s="132" t="s">
        <v>157</v>
      </c>
      <c r="C1990" s="131" t="s">
        <v>156</v>
      </c>
      <c r="D1990" s="98" t="s">
        <v>157</v>
      </c>
      <c r="E1990" s="133">
        <v>4744</v>
      </c>
      <c r="F1990" s="134" t="s">
        <v>119</v>
      </c>
      <c r="G1990" s="135" t="s">
        <v>143</v>
      </c>
      <c r="H1990" s="140" t="s">
        <v>322</v>
      </c>
      <c r="I1990" s="153">
        <v>25</v>
      </c>
    </row>
    <row r="1991" spans="1:9" ht="16.899999999999999" customHeight="1" x14ac:dyDescent="0.25">
      <c r="A1991" s="131" t="s">
        <v>156</v>
      </c>
      <c r="B1991" s="132" t="s">
        <v>157</v>
      </c>
      <c r="C1991" s="131" t="s">
        <v>156</v>
      </c>
      <c r="D1991" s="98" t="s">
        <v>157</v>
      </c>
      <c r="E1991" s="133">
        <v>4745</v>
      </c>
      <c r="F1991" s="134" t="s">
        <v>120</v>
      </c>
      <c r="G1991" s="135" t="s">
        <v>143</v>
      </c>
      <c r="H1991" s="140" t="s">
        <v>322</v>
      </c>
      <c r="I1991" s="153">
        <v>42</v>
      </c>
    </row>
    <row r="1992" spans="1:9" ht="16.899999999999999" customHeight="1" x14ac:dyDescent="0.25">
      <c r="A1992" s="131" t="s">
        <v>156</v>
      </c>
      <c r="B1992" s="132" t="s">
        <v>157</v>
      </c>
      <c r="C1992" s="131" t="s">
        <v>156</v>
      </c>
      <c r="D1992" s="98" t="s">
        <v>157</v>
      </c>
      <c r="E1992" s="133">
        <v>4746</v>
      </c>
      <c r="F1992" s="134" t="s">
        <v>121</v>
      </c>
      <c r="G1992" s="135" t="s">
        <v>143</v>
      </c>
      <c r="H1992" s="140" t="s">
        <v>322</v>
      </c>
      <c r="I1992" s="153">
        <v>10</v>
      </c>
    </row>
    <row r="1993" spans="1:9" ht="16.899999999999999" customHeight="1" x14ac:dyDescent="0.25">
      <c r="A1993" s="131" t="s">
        <v>156</v>
      </c>
      <c r="B1993" s="132" t="s">
        <v>157</v>
      </c>
      <c r="C1993" s="131" t="s">
        <v>156</v>
      </c>
      <c r="D1993" s="98" t="s">
        <v>157</v>
      </c>
      <c r="E1993" s="133">
        <v>4747</v>
      </c>
      <c r="F1993" s="134" t="s">
        <v>193</v>
      </c>
      <c r="G1993" s="135" t="s">
        <v>143</v>
      </c>
      <c r="H1993" s="140" t="s">
        <v>322</v>
      </c>
      <c r="I1993" s="153">
        <v>31</v>
      </c>
    </row>
    <row r="1994" spans="1:9" ht="16.899999999999999" customHeight="1" x14ac:dyDescent="0.25">
      <c r="A1994" s="131" t="s">
        <v>156</v>
      </c>
      <c r="B1994" s="132" t="s">
        <v>156</v>
      </c>
      <c r="C1994" s="131" t="s">
        <v>156</v>
      </c>
      <c r="D1994" s="98" t="s">
        <v>157</v>
      </c>
      <c r="E1994" s="133">
        <v>4743</v>
      </c>
      <c r="F1994" s="134" t="s">
        <v>122</v>
      </c>
      <c r="G1994" s="135" t="s">
        <v>143</v>
      </c>
      <c r="H1994" s="140" t="s">
        <v>322</v>
      </c>
      <c r="I1994" s="153">
        <v>87</v>
      </c>
    </row>
    <row r="1995" spans="1:9" ht="16.899999999999999" customHeight="1" x14ac:dyDescent="0.25">
      <c r="A1995" s="131" t="s">
        <v>156</v>
      </c>
      <c r="B1995" s="132" t="s">
        <v>156</v>
      </c>
      <c r="C1995" s="131" t="s">
        <v>156</v>
      </c>
      <c r="D1995" s="98" t="s">
        <v>157</v>
      </c>
      <c r="E1995" s="133">
        <v>4748</v>
      </c>
      <c r="F1995" s="134" t="s">
        <v>123</v>
      </c>
      <c r="G1995" s="135" t="s">
        <v>143</v>
      </c>
      <c r="H1995" s="140" t="s">
        <v>322</v>
      </c>
      <c r="I1995" s="153">
        <v>19</v>
      </c>
    </row>
    <row r="1996" spans="1:9" ht="16.899999999999999" customHeight="1" x14ac:dyDescent="0.25">
      <c r="A1996" s="131" t="s">
        <v>156</v>
      </c>
      <c r="B1996" s="132" t="s">
        <v>156</v>
      </c>
      <c r="C1996" s="131" t="s">
        <v>156</v>
      </c>
      <c r="D1996" s="98" t="s">
        <v>157</v>
      </c>
      <c r="E1996" s="133">
        <v>4749</v>
      </c>
      <c r="F1996" s="134" t="s">
        <v>124</v>
      </c>
      <c r="G1996" s="135" t="s">
        <v>143</v>
      </c>
      <c r="H1996" s="140" t="s">
        <v>322</v>
      </c>
      <c r="I1996" s="153">
        <v>17</v>
      </c>
    </row>
    <row r="1997" spans="1:9" ht="16.899999999999999" customHeight="1" x14ac:dyDescent="0.25">
      <c r="A1997" s="131" t="s">
        <v>156</v>
      </c>
      <c r="B1997" s="132" t="s">
        <v>157</v>
      </c>
      <c r="C1997" s="131" t="s">
        <v>156</v>
      </c>
      <c r="D1997" s="98" t="s">
        <v>157</v>
      </c>
      <c r="E1997" s="133">
        <v>6843</v>
      </c>
      <c r="F1997" s="134" t="s">
        <v>126</v>
      </c>
      <c r="G1997" s="135" t="s">
        <v>143</v>
      </c>
      <c r="H1997" s="140" t="s">
        <v>322</v>
      </c>
      <c r="I1997" s="153">
        <v>20</v>
      </c>
    </row>
    <row r="1998" spans="1:9" ht="16.899999999999999" customHeight="1" x14ac:dyDescent="0.25">
      <c r="A1998" s="131" t="s">
        <v>156</v>
      </c>
      <c r="B1998" s="132" t="s">
        <v>157</v>
      </c>
      <c r="C1998" s="131" t="s">
        <v>156</v>
      </c>
      <c r="D1998" s="98" t="s">
        <v>157</v>
      </c>
      <c r="E1998" s="133">
        <v>6812</v>
      </c>
      <c r="F1998" s="134" t="s">
        <v>127</v>
      </c>
      <c r="G1998" s="135" t="s">
        <v>143</v>
      </c>
      <c r="H1998" s="140" t="s">
        <v>322</v>
      </c>
      <c r="I1998" s="153">
        <v>20</v>
      </c>
    </row>
    <row r="1999" spans="1:9" ht="16.899999999999999" customHeight="1" x14ac:dyDescent="0.25">
      <c r="A1999" s="131" t="s">
        <v>156</v>
      </c>
      <c r="B1999" s="132" t="s">
        <v>157</v>
      </c>
      <c r="C1999" s="131" t="s">
        <v>156</v>
      </c>
      <c r="D1999" s="98" t="s">
        <v>157</v>
      </c>
      <c r="E1999" s="133">
        <v>8803</v>
      </c>
      <c r="F1999" s="134" t="s">
        <v>128</v>
      </c>
      <c r="G1999" s="135" t="s">
        <v>143</v>
      </c>
      <c r="H1999" s="140" t="s">
        <v>322</v>
      </c>
      <c r="I1999" s="153">
        <v>13</v>
      </c>
    </row>
    <row r="2000" spans="1:9" ht="16.899999999999999" customHeight="1" x14ac:dyDescent="0.25">
      <c r="A2000" s="131" t="s">
        <v>156</v>
      </c>
      <c r="B2000" s="132" t="s">
        <v>157</v>
      </c>
      <c r="C2000" s="131" t="s">
        <v>156</v>
      </c>
      <c r="D2000" s="98" t="s">
        <v>157</v>
      </c>
      <c r="E2000" s="133">
        <v>10993</v>
      </c>
      <c r="F2000" s="134" t="s">
        <v>194</v>
      </c>
      <c r="G2000" s="135" t="s">
        <v>143</v>
      </c>
      <c r="H2000" s="140" t="s">
        <v>322</v>
      </c>
      <c r="I2000" s="153">
        <v>9</v>
      </c>
    </row>
    <row r="2001" spans="1:9" ht="16.899999999999999" customHeight="1" x14ac:dyDescent="0.25">
      <c r="A2001" s="131" t="s">
        <v>156</v>
      </c>
      <c r="B2001" s="132" t="s">
        <v>157</v>
      </c>
      <c r="C2001" s="131" t="s">
        <v>156</v>
      </c>
      <c r="D2001" s="98" t="s">
        <v>157</v>
      </c>
      <c r="E2001" s="133">
        <v>10879</v>
      </c>
      <c r="F2001" s="134" t="s">
        <v>129</v>
      </c>
      <c r="G2001" s="135" t="s">
        <v>143</v>
      </c>
      <c r="H2001" s="140" t="s">
        <v>322</v>
      </c>
      <c r="I2001" s="153">
        <v>24</v>
      </c>
    </row>
    <row r="2002" spans="1:9" ht="16.899999999999999" customHeight="1" x14ac:dyDescent="0.25">
      <c r="A2002" s="131" t="s">
        <v>156</v>
      </c>
      <c r="B2002" s="132" t="s">
        <v>156</v>
      </c>
      <c r="C2002" s="131" t="s">
        <v>156</v>
      </c>
      <c r="D2002" s="98" t="s">
        <v>157</v>
      </c>
      <c r="E2002" s="133">
        <v>25522</v>
      </c>
      <c r="F2002" s="134" t="s">
        <v>136</v>
      </c>
      <c r="G2002" s="135" t="s">
        <v>143</v>
      </c>
      <c r="H2002" s="140" t="s">
        <v>322</v>
      </c>
      <c r="I2002" s="153">
        <v>16</v>
      </c>
    </row>
    <row r="2003" spans="1:9" ht="16.899999999999999" customHeight="1" x14ac:dyDescent="0.25">
      <c r="A2003" s="131" t="s">
        <v>156</v>
      </c>
      <c r="B2003" s="132" t="s">
        <v>156</v>
      </c>
      <c r="C2003" s="131" t="s">
        <v>156</v>
      </c>
      <c r="D2003" s="98" t="s">
        <v>157</v>
      </c>
      <c r="E2003" s="133">
        <v>25513</v>
      </c>
      <c r="F2003" s="134" t="s">
        <v>224</v>
      </c>
      <c r="G2003" s="135" t="s">
        <v>143</v>
      </c>
      <c r="H2003" s="140" t="s">
        <v>322</v>
      </c>
      <c r="I2003" s="153">
        <v>17</v>
      </c>
    </row>
    <row r="2004" spans="1:9" ht="16.899999999999999" customHeight="1" x14ac:dyDescent="0.25">
      <c r="A2004" s="131" t="s">
        <v>156</v>
      </c>
      <c r="B2004" s="132" t="s">
        <v>156</v>
      </c>
      <c r="C2004" s="131" t="s">
        <v>156</v>
      </c>
      <c r="D2004" s="98" t="s">
        <v>157</v>
      </c>
      <c r="E2004" s="133">
        <v>25508</v>
      </c>
      <c r="F2004" s="134" t="s">
        <v>225</v>
      </c>
      <c r="G2004" s="135" t="s">
        <v>143</v>
      </c>
      <c r="H2004" s="140" t="s">
        <v>322</v>
      </c>
      <c r="I2004" s="153">
        <v>15</v>
      </c>
    </row>
    <row r="2005" spans="1:9" ht="16.899999999999999" customHeight="1" x14ac:dyDescent="0.25">
      <c r="A2005" s="131" t="s">
        <v>156</v>
      </c>
      <c r="B2005" s="132" t="s">
        <v>166</v>
      </c>
      <c r="C2005" s="131" t="s">
        <v>156</v>
      </c>
      <c r="D2005" s="98" t="s">
        <v>166</v>
      </c>
      <c r="E2005" s="133">
        <v>4781</v>
      </c>
      <c r="F2005" s="134" t="s">
        <v>130</v>
      </c>
      <c r="G2005" s="135" t="s">
        <v>143</v>
      </c>
      <c r="H2005" s="140" t="s">
        <v>322</v>
      </c>
      <c r="I2005" s="153">
        <v>35</v>
      </c>
    </row>
    <row r="2006" spans="1:9" ht="16.899999999999999" customHeight="1" x14ac:dyDescent="0.25">
      <c r="A2006" s="131" t="s">
        <v>156</v>
      </c>
      <c r="B2006" s="132" t="s">
        <v>168</v>
      </c>
      <c r="C2006" s="131" t="s">
        <v>156</v>
      </c>
      <c r="D2006" s="98" t="s">
        <v>168</v>
      </c>
      <c r="E2006" s="133">
        <v>4718</v>
      </c>
      <c r="F2006" s="134" t="s">
        <v>131</v>
      </c>
      <c r="G2006" s="135" t="s">
        <v>143</v>
      </c>
      <c r="H2006" s="140" t="s">
        <v>322</v>
      </c>
      <c r="I2006" s="153">
        <v>119</v>
      </c>
    </row>
    <row r="2007" spans="1:9" ht="16.899999999999999" customHeight="1" x14ac:dyDescent="0.25">
      <c r="A2007" s="131" t="s">
        <v>156</v>
      </c>
      <c r="B2007" s="132" t="s">
        <v>168</v>
      </c>
      <c r="C2007" s="131" t="s">
        <v>156</v>
      </c>
      <c r="D2007" s="98" t="s">
        <v>168</v>
      </c>
      <c r="E2007" s="138">
        <v>4720</v>
      </c>
      <c r="F2007" s="134" t="s">
        <v>195</v>
      </c>
      <c r="G2007" s="135" t="s">
        <v>143</v>
      </c>
      <c r="H2007" s="140" t="s">
        <v>322</v>
      </c>
      <c r="I2007" s="153">
        <v>11</v>
      </c>
    </row>
    <row r="2008" spans="1:9" ht="16.899999999999999" customHeight="1" x14ac:dyDescent="0.25">
      <c r="A2008" s="131" t="s">
        <v>156</v>
      </c>
      <c r="B2008" s="132" t="s">
        <v>168</v>
      </c>
      <c r="C2008" s="131" t="s">
        <v>156</v>
      </c>
      <c r="D2008" s="98" t="s">
        <v>168</v>
      </c>
      <c r="E2008" s="133">
        <v>4721</v>
      </c>
      <c r="F2008" s="134" t="s">
        <v>132</v>
      </c>
      <c r="G2008" s="135" t="s">
        <v>143</v>
      </c>
      <c r="H2008" s="140" t="s">
        <v>322</v>
      </c>
      <c r="I2008" s="153">
        <v>28</v>
      </c>
    </row>
    <row r="2009" spans="1:9" ht="16.899999999999999" customHeight="1" x14ac:dyDescent="0.25">
      <c r="A2009" s="131" t="s">
        <v>156</v>
      </c>
      <c r="B2009" s="132" t="s">
        <v>168</v>
      </c>
      <c r="C2009" s="131" t="s">
        <v>156</v>
      </c>
      <c r="D2009" s="98" t="s">
        <v>168</v>
      </c>
      <c r="E2009" s="133">
        <v>4722</v>
      </c>
      <c r="F2009" s="134" t="s">
        <v>133</v>
      </c>
      <c r="G2009" s="135" t="s">
        <v>143</v>
      </c>
      <c r="H2009" s="140" t="s">
        <v>322</v>
      </c>
      <c r="I2009" s="153">
        <v>8</v>
      </c>
    </row>
    <row r="2010" spans="1:9" ht="16.899999999999999" customHeight="1" x14ac:dyDescent="0.25">
      <c r="A2010" s="131" t="s">
        <v>156</v>
      </c>
      <c r="B2010" s="132" t="s">
        <v>168</v>
      </c>
      <c r="C2010" s="131" t="s">
        <v>156</v>
      </c>
      <c r="D2010" s="98" t="s">
        <v>168</v>
      </c>
      <c r="E2010" s="133">
        <v>4723</v>
      </c>
      <c r="F2010" s="134" t="s">
        <v>134</v>
      </c>
      <c r="G2010" s="135" t="s">
        <v>143</v>
      </c>
      <c r="H2010" s="140" t="s">
        <v>322</v>
      </c>
      <c r="I2010" s="153">
        <v>7</v>
      </c>
    </row>
    <row r="2011" spans="1:9" ht="16.899999999999999" customHeight="1" x14ac:dyDescent="0.25">
      <c r="A2011" s="131" t="s">
        <v>156</v>
      </c>
      <c r="B2011" s="132" t="s">
        <v>168</v>
      </c>
      <c r="C2011" s="131" t="s">
        <v>156</v>
      </c>
      <c r="D2011" s="98" t="s">
        <v>168</v>
      </c>
      <c r="E2011" s="133">
        <v>4724</v>
      </c>
      <c r="F2011" s="134" t="s">
        <v>135</v>
      </c>
      <c r="G2011" s="135" t="s">
        <v>143</v>
      </c>
      <c r="H2011" s="140" t="s">
        <v>322</v>
      </c>
      <c r="I2011" s="153">
        <v>13</v>
      </c>
    </row>
    <row r="2012" spans="1:9" ht="16.899999999999999" customHeight="1" x14ac:dyDescent="0.25">
      <c r="A2012" s="131" t="s">
        <v>156</v>
      </c>
      <c r="B2012" s="132" t="s">
        <v>168</v>
      </c>
      <c r="C2012" s="131" t="s">
        <v>156</v>
      </c>
      <c r="D2012" s="98" t="s">
        <v>168</v>
      </c>
      <c r="E2012" s="133">
        <v>4719</v>
      </c>
      <c r="F2012" s="134" t="s">
        <v>136</v>
      </c>
      <c r="G2012" s="135" t="s">
        <v>143</v>
      </c>
      <c r="H2012" s="140" t="s">
        <v>322</v>
      </c>
      <c r="I2012" s="153">
        <v>34</v>
      </c>
    </row>
    <row r="2013" spans="1:9" ht="16.899999999999999" customHeight="1" x14ac:dyDescent="0.25">
      <c r="A2013" s="131" t="s">
        <v>156</v>
      </c>
      <c r="B2013" s="132" t="s">
        <v>168</v>
      </c>
      <c r="C2013" s="131" t="s">
        <v>156</v>
      </c>
      <c r="D2013" s="98" t="s">
        <v>168</v>
      </c>
      <c r="E2013" s="133">
        <v>4725</v>
      </c>
      <c r="F2013" s="134" t="s">
        <v>137</v>
      </c>
      <c r="G2013" s="135" t="s">
        <v>143</v>
      </c>
      <c r="H2013" s="140" t="s">
        <v>322</v>
      </c>
      <c r="I2013" s="153">
        <v>19</v>
      </c>
    </row>
    <row r="2014" spans="1:9" ht="16.899999999999999" customHeight="1" x14ac:dyDescent="0.25">
      <c r="A2014" s="131" t="s">
        <v>156</v>
      </c>
      <c r="B2014" s="132" t="s">
        <v>168</v>
      </c>
      <c r="C2014" s="131" t="s">
        <v>156</v>
      </c>
      <c r="D2014" s="98" t="s">
        <v>168</v>
      </c>
      <c r="E2014" s="133">
        <v>4726</v>
      </c>
      <c r="F2014" s="134" t="s">
        <v>138</v>
      </c>
      <c r="G2014" s="135" t="s">
        <v>143</v>
      </c>
      <c r="H2014" s="140" t="s">
        <v>322</v>
      </c>
      <c r="I2014" s="153">
        <v>19</v>
      </c>
    </row>
    <row r="2015" spans="1:9" ht="16.899999999999999" customHeight="1" x14ac:dyDescent="0.25">
      <c r="A2015" s="131" t="s">
        <v>156</v>
      </c>
      <c r="B2015" s="132" t="s">
        <v>168</v>
      </c>
      <c r="C2015" s="131" t="s">
        <v>156</v>
      </c>
      <c r="D2015" s="98" t="s">
        <v>168</v>
      </c>
      <c r="E2015" s="133">
        <v>4727</v>
      </c>
      <c r="F2015" s="134" t="s">
        <v>139</v>
      </c>
      <c r="G2015" s="135" t="s">
        <v>143</v>
      </c>
      <c r="H2015" s="140" t="s">
        <v>322</v>
      </c>
      <c r="I2015" s="153">
        <v>17</v>
      </c>
    </row>
    <row r="2016" spans="1:9" ht="16.899999999999999" customHeight="1" x14ac:dyDescent="0.25">
      <c r="A2016" s="131" t="s">
        <v>156</v>
      </c>
      <c r="B2016" s="132" t="s">
        <v>168</v>
      </c>
      <c r="C2016" s="131" t="s">
        <v>156</v>
      </c>
      <c r="D2016" s="98" t="s">
        <v>168</v>
      </c>
      <c r="E2016" s="133">
        <v>4728</v>
      </c>
      <c r="F2016" s="134" t="s">
        <v>140</v>
      </c>
      <c r="G2016" s="135" t="s">
        <v>143</v>
      </c>
      <c r="H2016" s="140" t="s">
        <v>322</v>
      </c>
      <c r="I2016" s="153">
        <v>31</v>
      </c>
    </row>
    <row r="2017" spans="1:9" ht="16.899999999999999" customHeight="1" x14ac:dyDescent="0.25">
      <c r="A2017" s="131" t="s">
        <v>156</v>
      </c>
      <c r="B2017" s="132" t="s">
        <v>168</v>
      </c>
      <c r="C2017" s="131" t="s">
        <v>156</v>
      </c>
      <c r="D2017" s="98" t="s">
        <v>168</v>
      </c>
      <c r="E2017" s="133">
        <v>4729</v>
      </c>
      <c r="F2017" s="134" t="s">
        <v>141</v>
      </c>
      <c r="G2017" s="135" t="s">
        <v>143</v>
      </c>
      <c r="H2017" s="140" t="s">
        <v>322</v>
      </c>
      <c r="I2017" s="153">
        <v>20</v>
      </c>
    </row>
    <row r="2018" spans="1:9" ht="16.899999999999999" customHeight="1" x14ac:dyDescent="0.25">
      <c r="A2018" s="131" t="s">
        <v>156</v>
      </c>
      <c r="B2018" s="132" t="s">
        <v>168</v>
      </c>
      <c r="C2018" s="131" t="s">
        <v>156</v>
      </c>
      <c r="D2018" s="98" t="s">
        <v>168</v>
      </c>
      <c r="E2018" s="133">
        <v>6811</v>
      </c>
      <c r="F2018" s="134" t="s">
        <v>142</v>
      </c>
      <c r="G2018" s="135" t="s">
        <v>143</v>
      </c>
      <c r="H2018" s="140" t="s">
        <v>322</v>
      </c>
      <c r="I2018" s="153">
        <v>6</v>
      </c>
    </row>
    <row r="2019" spans="1:9" ht="16.899999999999999" customHeight="1" x14ac:dyDescent="0.25">
      <c r="A2019" s="131" t="s">
        <v>156</v>
      </c>
      <c r="B2019" s="132" t="s">
        <v>168</v>
      </c>
      <c r="C2019" s="131" t="s">
        <v>156</v>
      </c>
      <c r="D2019" s="98" t="s">
        <v>168</v>
      </c>
      <c r="E2019" s="133">
        <v>25511</v>
      </c>
      <c r="F2019" s="134" t="s">
        <v>226</v>
      </c>
      <c r="G2019" s="135" t="s">
        <v>143</v>
      </c>
      <c r="H2019" s="140" t="s">
        <v>322</v>
      </c>
      <c r="I2019" s="153">
        <v>7</v>
      </c>
    </row>
    <row r="2020" spans="1:9" ht="16.899999999999999" customHeight="1" x14ac:dyDescent="0.25">
      <c r="A2020" s="131" t="s">
        <v>342</v>
      </c>
      <c r="B2020" s="132" t="s">
        <v>343</v>
      </c>
      <c r="C2020" s="131" t="s">
        <v>156</v>
      </c>
      <c r="D2020" s="98" t="s">
        <v>156</v>
      </c>
      <c r="E2020" s="133">
        <v>4659</v>
      </c>
      <c r="F2020" s="134" t="s">
        <v>266</v>
      </c>
      <c r="G2020" s="135" t="s">
        <v>144</v>
      </c>
      <c r="H2020" s="140" t="s">
        <v>323</v>
      </c>
      <c r="I2020" s="147">
        <v>252</v>
      </c>
    </row>
    <row r="2021" spans="1:9" ht="16.899999999999999" customHeight="1" x14ac:dyDescent="0.25">
      <c r="A2021" s="131" t="s">
        <v>156</v>
      </c>
      <c r="B2021" s="132" t="s">
        <v>156</v>
      </c>
      <c r="C2021" s="131" t="s">
        <v>156</v>
      </c>
      <c r="D2021" s="98" t="s">
        <v>156</v>
      </c>
      <c r="E2021" s="133">
        <v>4660</v>
      </c>
      <c r="F2021" s="134" t="s">
        <v>3</v>
      </c>
      <c r="G2021" s="135" t="s">
        <v>144</v>
      </c>
      <c r="H2021" s="140" t="s">
        <v>323</v>
      </c>
      <c r="I2021" s="147">
        <v>392</v>
      </c>
    </row>
    <row r="2022" spans="1:9" ht="16.899999999999999" customHeight="1" x14ac:dyDescent="0.25">
      <c r="A2022" s="131" t="s">
        <v>156</v>
      </c>
      <c r="B2022" s="132" t="s">
        <v>156</v>
      </c>
      <c r="C2022" s="131" t="s">
        <v>156</v>
      </c>
      <c r="D2022" s="98" t="s">
        <v>156</v>
      </c>
      <c r="E2022" s="133">
        <v>4661</v>
      </c>
      <c r="F2022" s="134" t="s">
        <v>4</v>
      </c>
      <c r="G2022" s="135" t="s">
        <v>144</v>
      </c>
      <c r="H2022" s="140" t="s">
        <v>323</v>
      </c>
      <c r="I2022" s="147">
        <v>30</v>
      </c>
    </row>
    <row r="2023" spans="1:9" ht="16.899999999999999" customHeight="1" x14ac:dyDescent="0.25">
      <c r="A2023" s="131" t="s">
        <v>156</v>
      </c>
      <c r="B2023" s="132" t="s">
        <v>156</v>
      </c>
      <c r="C2023" s="131" t="s">
        <v>156</v>
      </c>
      <c r="D2023" s="98" t="s">
        <v>156</v>
      </c>
      <c r="E2023" s="133">
        <v>4662</v>
      </c>
      <c r="F2023" s="134" t="s">
        <v>177</v>
      </c>
      <c r="G2023" s="135" t="s">
        <v>144</v>
      </c>
      <c r="H2023" s="140" t="s">
        <v>323</v>
      </c>
      <c r="I2023" s="147">
        <v>19</v>
      </c>
    </row>
    <row r="2024" spans="1:9" ht="16.899999999999999" customHeight="1" x14ac:dyDescent="0.25">
      <c r="A2024" s="131" t="s">
        <v>156</v>
      </c>
      <c r="B2024" s="132" t="s">
        <v>156</v>
      </c>
      <c r="C2024" s="131" t="s">
        <v>156</v>
      </c>
      <c r="D2024" s="98" t="s">
        <v>156</v>
      </c>
      <c r="E2024" s="133">
        <v>4663</v>
      </c>
      <c r="F2024" s="134" t="s">
        <v>5</v>
      </c>
      <c r="G2024" s="135" t="s">
        <v>144</v>
      </c>
      <c r="H2024" s="140" t="s">
        <v>323</v>
      </c>
      <c r="I2024" s="147">
        <v>28</v>
      </c>
    </row>
    <row r="2025" spans="1:9" ht="16.899999999999999" customHeight="1" x14ac:dyDescent="0.25">
      <c r="A2025" s="131" t="s">
        <v>156</v>
      </c>
      <c r="B2025" s="132" t="s">
        <v>156</v>
      </c>
      <c r="C2025" s="131" t="s">
        <v>156</v>
      </c>
      <c r="D2025" s="98" t="s">
        <v>156</v>
      </c>
      <c r="E2025" s="133">
        <v>4664</v>
      </c>
      <c r="F2025" s="134" t="s">
        <v>6</v>
      </c>
      <c r="G2025" s="135" t="s">
        <v>144</v>
      </c>
      <c r="H2025" s="140" t="s">
        <v>323</v>
      </c>
      <c r="I2025" s="147">
        <v>12</v>
      </c>
    </row>
    <row r="2026" spans="1:9" ht="16.899999999999999" customHeight="1" x14ac:dyDescent="0.25">
      <c r="A2026" s="131" t="s">
        <v>156</v>
      </c>
      <c r="B2026" s="132" t="s">
        <v>156</v>
      </c>
      <c r="C2026" s="131" t="s">
        <v>156</v>
      </c>
      <c r="D2026" s="98" t="s">
        <v>156</v>
      </c>
      <c r="E2026" s="133">
        <v>4665</v>
      </c>
      <c r="F2026" s="134" t="s">
        <v>178</v>
      </c>
      <c r="G2026" s="135" t="s">
        <v>144</v>
      </c>
      <c r="H2026" s="140" t="s">
        <v>323</v>
      </c>
      <c r="I2026" s="147">
        <v>29</v>
      </c>
    </row>
    <row r="2027" spans="1:9" ht="16.899999999999999" customHeight="1" x14ac:dyDescent="0.25">
      <c r="A2027" s="131" t="s">
        <v>156</v>
      </c>
      <c r="B2027" s="132" t="s">
        <v>156</v>
      </c>
      <c r="C2027" s="131" t="s">
        <v>156</v>
      </c>
      <c r="D2027" s="98" t="s">
        <v>156</v>
      </c>
      <c r="E2027" s="133">
        <v>4666</v>
      </c>
      <c r="F2027" s="134" t="s">
        <v>179</v>
      </c>
      <c r="G2027" s="135" t="s">
        <v>144</v>
      </c>
      <c r="H2027" s="140" t="s">
        <v>323</v>
      </c>
      <c r="I2027" s="147">
        <v>22</v>
      </c>
    </row>
    <row r="2028" spans="1:9" ht="16.899999999999999" customHeight="1" x14ac:dyDescent="0.25">
      <c r="A2028" s="131" t="s">
        <v>156</v>
      </c>
      <c r="B2028" s="132" t="s">
        <v>156</v>
      </c>
      <c r="C2028" s="131" t="s">
        <v>156</v>
      </c>
      <c r="D2028" s="98" t="s">
        <v>156</v>
      </c>
      <c r="E2028" s="133">
        <v>4667</v>
      </c>
      <c r="F2028" s="134" t="s">
        <v>7</v>
      </c>
      <c r="G2028" s="135" t="s">
        <v>144</v>
      </c>
      <c r="H2028" s="140" t="s">
        <v>323</v>
      </c>
      <c r="I2028" s="147">
        <v>10</v>
      </c>
    </row>
    <row r="2029" spans="1:9" ht="16.899999999999999" customHeight="1" x14ac:dyDescent="0.25">
      <c r="A2029" s="131" t="s">
        <v>156</v>
      </c>
      <c r="B2029" s="132" t="s">
        <v>156</v>
      </c>
      <c r="C2029" s="131" t="s">
        <v>156</v>
      </c>
      <c r="D2029" s="98" t="s">
        <v>156</v>
      </c>
      <c r="E2029" s="133">
        <v>4668</v>
      </c>
      <c r="F2029" s="134" t="s">
        <v>8</v>
      </c>
      <c r="G2029" s="135" t="s">
        <v>144</v>
      </c>
      <c r="H2029" s="140" t="s">
        <v>323</v>
      </c>
      <c r="I2029" s="147">
        <v>34</v>
      </c>
    </row>
    <row r="2030" spans="1:9" ht="16.899999999999999" customHeight="1" x14ac:dyDescent="0.25">
      <c r="A2030" s="131" t="s">
        <v>156</v>
      </c>
      <c r="B2030" s="132" t="s">
        <v>156</v>
      </c>
      <c r="C2030" s="131" t="s">
        <v>156</v>
      </c>
      <c r="D2030" s="98" t="s">
        <v>156</v>
      </c>
      <c r="E2030" s="133">
        <v>4669</v>
      </c>
      <c r="F2030" s="134" t="s">
        <v>180</v>
      </c>
      <c r="G2030" s="135" t="s">
        <v>144</v>
      </c>
      <c r="H2030" s="140" t="s">
        <v>323</v>
      </c>
      <c r="I2030" s="147">
        <v>9</v>
      </c>
    </row>
    <row r="2031" spans="1:9" ht="16.899999999999999" customHeight="1" x14ac:dyDescent="0.25">
      <c r="A2031" s="131" t="s">
        <v>156</v>
      </c>
      <c r="B2031" s="132" t="s">
        <v>156</v>
      </c>
      <c r="C2031" s="131" t="s">
        <v>156</v>
      </c>
      <c r="D2031" s="98" t="s">
        <v>156</v>
      </c>
      <c r="E2031" s="133">
        <v>4670</v>
      </c>
      <c r="F2031" s="134" t="s">
        <v>9</v>
      </c>
      <c r="G2031" s="135" t="s">
        <v>144</v>
      </c>
      <c r="H2031" s="140" t="s">
        <v>323</v>
      </c>
      <c r="I2031" s="147">
        <v>19</v>
      </c>
    </row>
    <row r="2032" spans="1:9" ht="16.899999999999999" customHeight="1" x14ac:dyDescent="0.25">
      <c r="A2032" s="131" t="s">
        <v>156</v>
      </c>
      <c r="B2032" s="132" t="s">
        <v>156</v>
      </c>
      <c r="C2032" s="131" t="s">
        <v>156</v>
      </c>
      <c r="D2032" s="98" t="s">
        <v>156</v>
      </c>
      <c r="E2032" s="133">
        <v>4671</v>
      </c>
      <c r="F2032" s="134" t="s">
        <v>10</v>
      </c>
      <c r="G2032" s="135" t="s">
        <v>144</v>
      </c>
      <c r="H2032" s="140" t="s">
        <v>323</v>
      </c>
      <c r="I2032" s="147">
        <v>17</v>
      </c>
    </row>
    <row r="2033" spans="1:9" ht="16.899999999999999" customHeight="1" x14ac:dyDescent="0.25">
      <c r="A2033" s="131" t="s">
        <v>156</v>
      </c>
      <c r="B2033" s="132" t="s">
        <v>156</v>
      </c>
      <c r="C2033" s="131" t="s">
        <v>156</v>
      </c>
      <c r="D2033" s="98" t="s">
        <v>156</v>
      </c>
      <c r="E2033" s="133">
        <v>4672</v>
      </c>
      <c r="F2033" s="134" t="s">
        <v>11</v>
      </c>
      <c r="G2033" s="135" t="s">
        <v>144</v>
      </c>
      <c r="H2033" s="140" t="s">
        <v>323</v>
      </c>
      <c r="I2033" s="147">
        <v>31</v>
      </c>
    </row>
    <row r="2034" spans="1:9" ht="16.899999999999999" customHeight="1" x14ac:dyDescent="0.25">
      <c r="A2034" s="131" t="s">
        <v>156</v>
      </c>
      <c r="B2034" s="132" t="s">
        <v>156</v>
      </c>
      <c r="C2034" s="131" t="s">
        <v>156</v>
      </c>
      <c r="D2034" s="98" t="s">
        <v>156</v>
      </c>
      <c r="E2034" s="133">
        <v>4673</v>
      </c>
      <c r="F2034" s="134" t="s">
        <v>12</v>
      </c>
      <c r="G2034" s="135" t="s">
        <v>144</v>
      </c>
      <c r="H2034" s="140" t="s">
        <v>323</v>
      </c>
      <c r="I2034" s="147">
        <v>14</v>
      </c>
    </row>
    <row r="2035" spans="1:9" ht="16.899999999999999" customHeight="1" x14ac:dyDescent="0.25">
      <c r="A2035" s="131" t="s">
        <v>156</v>
      </c>
      <c r="B2035" s="132" t="s">
        <v>156</v>
      </c>
      <c r="C2035" s="131" t="s">
        <v>156</v>
      </c>
      <c r="D2035" s="98" t="s">
        <v>156</v>
      </c>
      <c r="E2035" s="133">
        <v>4674</v>
      </c>
      <c r="F2035" s="134" t="s">
        <v>13</v>
      </c>
      <c r="G2035" s="135" t="s">
        <v>144</v>
      </c>
      <c r="H2035" s="140" t="s">
        <v>323</v>
      </c>
      <c r="I2035" s="147">
        <v>9</v>
      </c>
    </row>
    <row r="2036" spans="1:9" ht="16.899999999999999" customHeight="1" x14ac:dyDescent="0.25">
      <c r="A2036" s="131" t="s">
        <v>156</v>
      </c>
      <c r="B2036" s="132" t="s">
        <v>156</v>
      </c>
      <c r="C2036" s="131" t="s">
        <v>156</v>
      </c>
      <c r="D2036" s="98" t="s">
        <v>156</v>
      </c>
      <c r="E2036" s="133">
        <v>4675</v>
      </c>
      <c r="F2036" s="134" t="s">
        <v>181</v>
      </c>
      <c r="G2036" s="135" t="s">
        <v>144</v>
      </c>
      <c r="H2036" s="140" t="s">
        <v>323</v>
      </c>
      <c r="I2036" s="147">
        <v>14</v>
      </c>
    </row>
    <row r="2037" spans="1:9" ht="16.899999999999999" customHeight="1" x14ac:dyDescent="0.25">
      <c r="A2037" s="131" t="s">
        <v>156</v>
      </c>
      <c r="B2037" s="132" t="s">
        <v>156</v>
      </c>
      <c r="C2037" s="131" t="s">
        <v>156</v>
      </c>
      <c r="D2037" s="98" t="s">
        <v>156</v>
      </c>
      <c r="E2037" s="133">
        <v>4676</v>
      </c>
      <c r="F2037" s="134" t="s">
        <v>14</v>
      </c>
      <c r="G2037" s="135" t="s">
        <v>144</v>
      </c>
      <c r="H2037" s="140" t="s">
        <v>323</v>
      </c>
      <c r="I2037" s="147">
        <v>22</v>
      </c>
    </row>
    <row r="2038" spans="1:9" ht="16.899999999999999" customHeight="1" x14ac:dyDescent="0.25">
      <c r="A2038" s="131" t="s">
        <v>156</v>
      </c>
      <c r="B2038" s="132" t="s">
        <v>156</v>
      </c>
      <c r="C2038" s="131" t="s">
        <v>156</v>
      </c>
      <c r="D2038" s="98" t="s">
        <v>156</v>
      </c>
      <c r="E2038" s="133">
        <v>4677</v>
      </c>
      <c r="F2038" s="134" t="s">
        <v>182</v>
      </c>
      <c r="G2038" s="135" t="s">
        <v>144</v>
      </c>
      <c r="H2038" s="140" t="s">
        <v>323</v>
      </c>
      <c r="I2038" s="147">
        <v>15</v>
      </c>
    </row>
    <row r="2039" spans="1:9" ht="16.899999999999999" customHeight="1" x14ac:dyDescent="0.25">
      <c r="A2039" s="131" t="s">
        <v>156</v>
      </c>
      <c r="B2039" s="132" t="s">
        <v>156</v>
      </c>
      <c r="C2039" s="131" t="s">
        <v>156</v>
      </c>
      <c r="D2039" s="98" t="s">
        <v>156</v>
      </c>
      <c r="E2039" s="133">
        <v>4678</v>
      </c>
      <c r="F2039" s="134" t="s">
        <v>15</v>
      </c>
      <c r="G2039" s="135" t="s">
        <v>144</v>
      </c>
      <c r="H2039" s="140" t="s">
        <v>323</v>
      </c>
      <c r="I2039" s="147">
        <v>12</v>
      </c>
    </row>
    <row r="2040" spans="1:9" ht="16.899999999999999" customHeight="1" x14ac:dyDescent="0.25">
      <c r="A2040" s="131" t="s">
        <v>156</v>
      </c>
      <c r="B2040" s="132" t="s">
        <v>156</v>
      </c>
      <c r="C2040" s="131" t="s">
        <v>156</v>
      </c>
      <c r="D2040" s="98" t="s">
        <v>156</v>
      </c>
      <c r="E2040" s="133">
        <v>4679</v>
      </c>
      <c r="F2040" s="134" t="s">
        <v>16</v>
      </c>
      <c r="G2040" s="135" t="s">
        <v>144</v>
      </c>
      <c r="H2040" s="140" t="s">
        <v>323</v>
      </c>
      <c r="I2040" s="147">
        <v>15</v>
      </c>
    </row>
    <row r="2041" spans="1:9" ht="16.899999999999999" customHeight="1" x14ac:dyDescent="0.25">
      <c r="A2041" s="131" t="s">
        <v>156</v>
      </c>
      <c r="B2041" s="132" t="s">
        <v>156</v>
      </c>
      <c r="C2041" s="131" t="s">
        <v>156</v>
      </c>
      <c r="D2041" s="98" t="s">
        <v>156</v>
      </c>
      <c r="E2041" s="133">
        <v>4680</v>
      </c>
      <c r="F2041" s="134" t="s">
        <v>17</v>
      </c>
      <c r="G2041" s="135" t="s">
        <v>144</v>
      </c>
      <c r="H2041" s="140" t="s">
        <v>323</v>
      </c>
      <c r="I2041" s="147">
        <v>26</v>
      </c>
    </row>
    <row r="2042" spans="1:9" ht="16.899999999999999" customHeight="1" x14ac:dyDescent="0.25">
      <c r="A2042" s="131" t="s">
        <v>156</v>
      </c>
      <c r="B2042" s="132" t="s">
        <v>156</v>
      </c>
      <c r="C2042" s="131" t="s">
        <v>156</v>
      </c>
      <c r="D2042" s="98" t="s">
        <v>156</v>
      </c>
      <c r="E2042" s="133">
        <v>7710</v>
      </c>
      <c r="F2042" s="134" t="s">
        <v>18</v>
      </c>
      <c r="G2042" s="135" t="s">
        <v>144</v>
      </c>
      <c r="H2042" s="140" t="s">
        <v>323</v>
      </c>
      <c r="I2042" s="147">
        <v>14</v>
      </c>
    </row>
    <row r="2043" spans="1:9" ht="16.899999999999999" customHeight="1" x14ac:dyDescent="0.25">
      <c r="A2043" s="131" t="s">
        <v>156</v>
      </c>
      <c r="B2043" s="132" t="s">
        <v>156</v>
      </c>
      <c r="C2043" s="131" t="s">
        <v>156</v>
      </c>
      <c r="D2043" s="98" t="s">
        <v>156</v>
      </c>
      <c r="E2043" s="133">
        <v>4681</v>
      </c>
      <c r="F2043" s="134" t="s">
        <v>19</v>
      </c>
      <c r="G2043" s="135" t="s">
        <v>144</v>
      </c>
      <c r="H2043" s="140" t="s">
        <v>323</v>
      </c>
      <c r="I2043" s="147">
        <v>24</v>
      </c>
    </row>
    <row r="2044" spans="1:9" ht="16.899999999999999" customHeight="1" x14ac:dyDescent="0.25">
      <c r="A2044" s="131" t="s">
        <v>156</v>
      </c>
      <c r="B2044" s="132" t="s">
        <v>156</v>
      </c>
      <c r="C2044" s="131" t="s">
        <v>156</v>
      </c>
      <c r="D2044" s="98" t="s">
        <v>156</v>
      </c>
      <c r="E2044" s="133">
        <v>6842</v>
      </c>
      <c r="F2044" s="134" t="s">
        <v>20</v>
      </c>
      <c r="G2044" s="135" t="s">
        <v>144</v>
      </c>
      <c r="H2044" s="140" t="s">
        <v>323</v>
      </c>
      <c r="I2044" s="147">
        <v>12</v>
      </c>
    </row>
    <row r="2045" spans="1:9" ht="16.899999999999999" customHeight="1" x14ac:dyDescent="0.25">
      <c r="A2045" s="131" t="s">
        <v>156</v>
      </c>
      <c r="B2045" s="132" t="s">
        <v>156</v>
      </c>
      <c r="C2045" s="131" t="s">
        <v>156</v>
      </c>
      <c r="D2045" s="98" t="s">
        <v>156</v>
      </c>
      <c r="E2045" s="133">
        <v>6926</v>
      </c>
      <c r="F2045" s="134" t="s">
        <v>21</v>
      </c>
      <c r="G2045" s="135" t="s">
        <v>144</v>
      </c>
      <c r="H2045" s="140" t="s">
        <v>323</v>
      </c>
      <c r="I2045" s="147">
        <v>8</v>
      </c>
    </row>
    <row r="2046" spans="1:9" ht="16.899999999999999" customHeight="1" x14ac:dyDescent="0.25">
      <c r="A2046" s="131" t="s">
        <v>156</v>
      </c>
      <c r="B2046" s="132" t="s">
        <v>156</v>
      </c>
      <c r="C2046" s="131" t="s">
        <v>156</v>
      </c>
      <c r="D2046" s="98" t="s">
        <v>156</v>
      </c>
      <c r="E2046" s="133">
        <v>6928</v>
      </c>
      <c r="F2046" s="134" t="s">
        <v>183</v>
      </c>
      <c r="G2046" s="135" t="s">
        <v>144</v>
      </c>
      <c r="H2046" s="140" t="s">
        <v>323</v>
      </c>
      <c r="I2046" s="147">
        <v>10</v>
      </c>
    </row>
    <row r="2047" spans="1:9" ht="16.899999999999999" customHeight="1" x14ac:dyDescent="0.25">
      <c r="A2047" s="131" t="s">
        <v>156</v>
      </c>
      <c r="B2047" s="132" t="s">
        <v>156</v>
      </c>
      <c r="C2047" s="131" t="s">
        <v>156</v>
      </c>
      <c r="D2047" s="98" t="s">
        <v>156</v>
      </c>
      <c r="E2047" s="133">
        <v>6955</v>
      </c>
      <c r="F2047" s="134" t="s">
        <v>22</v>
      </c>
      <c r="G2047" s="135" t="s">
        <v>144</v>
      </c>
      <c r="H2047" s="140" t="s">
        <v>323</v>
      </c>
      <c r="I2047" s="147">
        <v>11</v>
      </c>
    </row>
    <row r="2048" spans="1:9" ht="16.899999999999999" customHeight="1" x14ac:dyDescent="0.25">
      <c r="A2048" s="131" t="s">
        <v>156</v>
      </c>
      <c r="B2048" s="132" t="s">
        <v>156</v>
      </c>
      <c r="C2048" s="131" t="s">
        <v>156</v>
      </c>
      <c r="D2048" s="98" t="s">
        <v>156</v>
      </c>
      <c r="E2048" s="133">
        <v>6957</v>
      </c>
      <c r="F2048" s="134" t="s">
        <v>23</v>
      </c>
      <c r="G2048" s="135" t="s">
        <v>144</v>
      </c>
      <c r="H2048" s="140" t="s">
        <v>323</v>
      </c>
      <c r="I2048" s="147">
        <v>22</v>
      </c>
    </row>
    <row r="2049" spans="1:9" ht="16.899999999999999" customHeight="1" x14ac:dyDescent="0.25">
      <c r="A2049" s="131" t="s">
        <v>156</v>
      </c>
      <c r="B2049" s="132" t="s">
        <v>156</v>
      </c>
      <c r="C2049" s="131" t="s">
        <v>156</v>
      </c>
      <c r="D2049" s="98" t="s">
        <v>156</v>
      </c>
      <c r="E2049" s="133">
        <v>10880</v>
      </c>
      <c r="F2049" s="134" t="s">
        <v>24</v>
      </c>
      <c r="G2049" s="135" t="s">
        <v>144</v>
      </c>
      <c r="H2049" s="140" t="s">
        <v>323</v>
      </c>
      <c r="I2049" s="147">
        <v>8</v>
      </c>
    </row>
    <row r="2050" spans="1:9" ht="16.899999999999999" customHeight="1" x14ac:dyDescent="0.25">
      <c r="A2050" s="131" t="s">
        <v>156</v>
      </c>
      <c r="B2050" s="132" t="s">
        <v>156</v>
      </c>
      <c r="C2050" s="131" t="s">
        <v>156</v>
      </c>
      <c r="D2050" s="98" t="s">
        <v>156</v>
      </c>
      <c r="E2050" s="133">
        <v>10991</v>
      </c>
      <c r="F2050" s="134" t="s">
        <v>25</v>
      </c>
      <c r="G2050" s="135" t="s">
        <v>144</v>
      </c>
      <c r="H2050" s="140" t="s">
        <v>323</v>
      </c>
      <c r="I2050" s="147">
        <v>15</v>
      </c>
    </row>
    <row r="2051" spans="1:9" ht="16.899999999999999" customHeight="1" x14ac:dyDescent="0.25">
      <c r="A2051" s="131" t="s">
        <v>342</v>
      </c>
      <c r="B2051" s="132" t="s">
        <v>343</v>
      </c>
      <c r="C2051" s="131" t="s">
        <v>156</v>
      </c>
      <c r="D2051" s="98" t="s">
        <v>156</v>
      </c>
      <c r="E2051" s="133">
        <v>10929</v>
      </c>
      <c r="F2051" s="134" t="s">
        <v>353</v>
      </c>
      <c r="G2051" s="135" t="s">
        <v>144</v>
      </c>
      <c r="H2051" s="140" t="s">
        <v>323</v>
      </c>
      <c r="I2051" s="147">
        <v>37</v>
      </c>
    </row>
    <row r="2052" spans="1:9" ht="16.899999999999999" customHeight="1" x14ac:dyDescent="0.25">
      <c r="A2052" s="131" t="s">
        <v>342</v>
      </c>
      <c r="B2052" s="132" t="s">
        <v>343</v>
      </c>
      <c r="C2052" s="131" t="s">
        <v>156</v>
      </c>
      <c r="D2052" s="98" t="s">
        <v>156</v>
      </c>
      <c r="E2052" s="133">
        <v>32601</v>
      </c>
      <c r="F2052" s="134" t="s">
        <v>26</v>
      </c>
      <c r="G2052" s="135" t="s">
        <v>144</v>
      </c>
      <c r="H2052" s="140" t="s">
        <v>323</v>
      </c>
      <c r="I2052" s="147">
        <v>755</v>
      </c>
    </row>
    <row r="2053" spans="1:9" ht="16.899999999999999" customHeight="1" x14ac:dyDescent="0.25">
      <c r="A2053" s="131" t="s">
        <v>156</v>
      </c>
      <c r="B2053" s="132" t="s">
        <v>157</v>
      </c>
      <c r="C2053" s="131" t="s">
        <v>156</v>
      </c>
      <c r="D2053" s="98" t="s">
        <v>170</v>
      </c>
      <c r="E2053" s="133">
        <v>4750</v>
      </c>
      <c r="F2053" s="134" t="s">
        <v>27</v>
      </c>
      <c r="G2053" s="135" t="s">
        <v>144</v>
      </c>
      <c r="H2053" s="140" t="s">
        <v>323</v>
      </c>
      <c r="I2053" s="147">
        <v>28</v>
      </c>
    </row>
    <row r="2054" spans="1:9" ht="16.899999999999999" customHeight="1" x14ac:dyDescent="0.25">
      <c r="A2054" s="131" t="s">
        <v>156</v>
      </c>
      <c r="B2054" s="132" t="s">
        <v>157</v>
      </c>
      <c r="C2054" s="131" t="s">
        <v>156</v>
      </c>
      <c r="D2054" s="98" t="s">
        <v>170</v>
      </c>
      <c r="E2054" s="133">
        <v>4751</v>
      </c>
      <c r="F2054" s="134" t="s">
        <v>28</v>
      </c>
      <c r="G2054" s="135" t="s">
        <v>144</v>
      </c>
      <c r="H2054" s="140" t="s">
        <v>323</v>
      </c>
      <c r="I2054" s="147">
        <v>21</v>
      </c>
    </row>
    <row r="2055" spans="1:9" ht="16.899999999999999" customHeight="1" x14ac:dyDescent="0.25">
      <c r="A2055" s="131" t="s">
        <v>156</v>
      </c>
      <c r="B2055" s="132" t="s">
        <v>157</v>
      </c>
      <c r="C2055" s="131" t="s">
        <v>156</v>
      </c>
      <c r="D2055" s="98" t="s">
        <v>170</v>
      </c>
      <c r="E2055" s="133">
        <v>4752</v>
      </c>
      <c r="F2055" s="134" t="s">
        <v>29</v>
      </c>
      <c r="G2055" s="135" t="s">
        <v>144</v>
      </c>
      <c r="H2055" s="140" t="s">
        <v>323</v>
      </c>
      <c r="I2055" s="147">
        <v>16</v>
      </c>
    </row>
    <row r="2056" spans="1:9" ht="16.899999999999999" customHeight="1" x14ac:dyDescent="0.25">
      <c r="A2056" s="131" t="s">
        <v>156</v>
      </c>
      <c r="B2056" s="132" t="s">
        <v>157</v>
      </c>
      <c r="C2056" s="131" t="s">
        <v>156</v>
      </c>
      <c r="D2056" s="98" t="s">
        <v>170</v>
      </c>
      <c r="E2056" s="133">
        <v>4753</v>
      </c>
      <c r="F2056" s="134" t="s">
        <v>30</v>
      </c>
      <c r="G2056" s="135" t="s">
        <v>144</v>
      </c>
      <c r="H2056" s="140" t="s">
        <v>323</v>
      </c>
      <c r="I2056" s="147">
        <v>8</v>
      </c>
    </row>
    <row r="2057" spans="1:9" ht="16.899999999999999" customHeight="1" x14ac:dyDescent="0.25">
      <c r="A2057" s="131" t="s">
        <v>156</v>
      </c>
      <c r="B2057" s="132" t="s">
        <v>157</v>
      </c>
      <c r="C2057" s="131" t="s">
        <v>156</v>
      </c>
      <c r="D2057" s="98" t="s">
        <v>170</v>
      </c>
      <c r="E2057" s="133">
        <v>4754</v>
      </c>
      <c r="F2057" s="134" t="s">
        <v>125</v>
      </c>
      <c r="G2057" s="135" t="s">
        <v>144</v>
      </c>
      <c r="H2057" s="140" t="s">
        <v>323</v>
      </c>
      <c r="I2057" s="147">
        <v>10</v>
      </c>
    </row>
    <row r="2058" spans="1:9" ht="16.899999999999999" customHeight="1" x14ac:dyDescent="0.25">
      <c r="A2058" s="131" t="s">
        <v>156</v>
      </c>
      <c r="B2058" s="132" t="s">
        <v>158</v>
      </c>
      <c r="C2058" s="131" t="s">
        <v>156</v>
      </c>
      <c r="D2058" s="98" t="s">
        <v>171</v>
      </c>
      <c r="E2058" s="133">
        <v>4735</v>
      </c>
      <c r="F2058" s="134" t="s">
        <v>344</v>
      </c>
      <c r="G2058" s="135" t="s">
        <v>144</v>
      </c>
      <c r="H2058" s="140" t="s">
        <v>323</v>
      </c>
      <c r="I2058" s="147">
        <v>53</v>
      </c>
    </row>
    <row r="2059" spans="1:9" ht="16.899999999999999" customHeight="1" x14ac:dyDescent="0.25">
      <c r="A2059" s="131" t="s">
        <v>156</v>
      </c>
      <c r="B2059" s="132" t="s">
        <v>158</v>
      </c>
      <c r="C2059" s="131" t="s">
        <v>156</v>
      </c>
      <c r="D2059" s="98" t="s">
        <v>171</v>
      </c>
      <c r="E2059" s="133">
        <v>4736</v>
      </c>
      <c r="F2059" s="134" t="s">
        <v>31</v>
      </c>
      <c r="G2059" s="135" t="s">
        <v>144</v>
      </c>
      <c r="H2059" s="140" t="s">
        <v>323</v>
      </c>
      <c r="I2059" s="147">
        <v>29</v>
      </c>
    </row>
    <row r="2060" spans="1:9" ht="16.899999999999999" customHeight="1" x14ac:dyDescent="0.25">
      <c r="A2060" s="131" t="s">
        <v>156</v>
      </c>
      <c r="B2060" s="132" t="s">
        <v>158</v>
      </c>
      <c r="C2060" s="131" t="s">
        <v>156</v>
      </c>
      <c r="D2060" s="98" t="s">
        <v>171</v>
      </c>
      <c r="E2060" s="133">
        <v>4737</v>
      </c>
      <c r="F2060" s="134" t="s">
        <v>32</v>
      </c>
      <c r="G2060" s="135" t="s">
        <v>144</v>
      </c>
      <c r="H2060" s="140" t="s">
        <v>323</v>
      </c>
      <c r="I2060" s="147">
        <v>15</v>
      </c>
    </row>
    <row r="2061" spans="1:9" ht="16.899999999999999" customHeight="1" x14ac:dyDescent="0.25">
      <c r="A2061" s="131" t="s">
        <v>156</v>
      </c>
      <c r="B2061" s="132" t="s">
        <v>158</v>
      </c>
      <c r="C2061" s="131" t="s">
        <v>156</v>
      </c>
      <c r="D2061" s="98" t="s">
        <v>171</v>
      </c>
      <c r="E2061" s="133">
        <v>4738</v>
      </c>
      <c r="F2061" s="134" t="s">
        <v>33</v>
      </c>
      <c r="G2061" s="135" t="s">
        <v>144</v>
      </c>
      <c r="H2061" s="140" t="s">
        <v>323</v>
      </c>
      <c r="I2061" s="147">
        <v>15</v>
      </c>
    </row>
    <row r="2062" spans="1:9" ht="16.899999999999999" customHeight="1" x14ac:dyDescent="0.25">
      <c r="A2062" s="131" t="s">
        <v>156</v>
      </c>
      <c r="B2062" s="132" t="s">
        <v>158</v>
      </c>
      <c r="C2062" s="131" t="s">
        <v>156</v>
      </c>
      <c r="D2062" s="98" t="s">
        <v>171</v>
      </c>
      <c r="E2062" s="133">
        <v>12266</v>
      </c>
      <c r="F2062" s="134" t="s">
        <v>34</v>
      </c>
      <c r="G2062" s="135" t="s">
        <v>144</v>
      </c>
      <c r="H2062" s="140" t="s">
        <v>323</v>
      </c>
      <c r="I2062" s="147">
        <v>11</v>
      </c>
    </row>
    <row r="2063" spans="1:9" ht="16.899999999999999" customHeight="1" x14ac:dyDescent="0.25">
      <c r="A2063" s="131" t="s">
        <v>156</v>
      </c>
      <c r="B2063" s="132" t="s">
        <v>159</v>
      </c>
      <c r="C2063" s="131" t="s">
        <v>156</v>
      </c>
      <c r="D2063" s="98" t="s">
        <v>159</v>
      </c>
      <c r="E2063" s="133">
        <v>4755</v>
      </c>
      <c r="F2063" s="134" t="s">
        <v>35</v>
      </c>
      <c r="G2063" s="135" t="s">
        <v>144</v>
      </c>
      <c r="H2063" s="140" t="s">
        <v>323</v>
      </c>
      <c r="I2063" s="147">
        <v>44</v>
      </c>
    </row>
    <row r="2064" spans="1:9" ht="16.899999999999999" customHeight="1" x14ac:dyDescent="0.25">
      <c r="A2064" s="131" t="s">
        <v>156</v>
      </c>
      <c r="B2064" s="132" t="s">
        <v>159</v>
      </c>
      <c r="C2064" s="131" t="s">
        <v>156</v>
      </c>
      <c r="D2064" s="98" t="s">
        <v>159</v>
      </c>
      <c r="E2064" s="133">
        <v>4756</v>
      </c>
      <c r="F2064" s="134" t="s">
        <v>36</v>
      </c>
      <c r="G2064" s="135" t="s">
        <v>144</v>
      </c>
      <c r="H2064" s="140" t="s">
        <v>323</v>
      </c>
      <c r="I2064" s="147">
        <v>10</v>
      </c>
    </row>
    <row r="2065" spans="1:9" ht="16.899999999999999" customHeight="1" x14ac:dyDescent="0.25">
      <c r="A2065" s="131" t="s">
        <v>156</v>
      </c>
      <c r="B2065" s="132" t="s">
        <v>159</v>
      </c>
      <c r="C2065" s="131" t="s">
        <v>156</v>
      </c>
      <c r="D2065" s="98" t="s">
        <v>159</v>
      </c>
      <c r="E2065" s="133">
        <v>4757</v>
      </c>
      <c r="F2065" s="134" t="s">
        <v>37</v>
      </c>
      <c r="G2065" s="135" t="s">
        <v>144</v>
      </c>
      <c r="H2065" s="140" t="s">
        <v>323</v>
      </c>
      <c r="I2065" s="147">
        <v>10</v>
      </c>
    </row>
    <row r="2066" spans="1:9" ht="16.899999999999999" customHeight="1" x14ac:dyDescent="0.25">
      <c r="A2066" s="131" t="s">
        <v>156</v>
      </c>
      <c r="B2066" s="132" t="s">
        <v>159</v>
      </c>
      <c r="C2066" s="131" t="s">
        <v>156</v>
      </c>
      <c r="D2066" s="98" t="s">
        <v>159</v>
      </c>
      <c r="E2066" s="133">
        <v>4758</v>
      </c>
      <c r="F2066" s="134" t="s">
        <v>38</v>
      </c>
      <c r="G2066" s="135" t="s">
        <v>144</v>
      </c>
      <c r="H2066" s="140" t="s">
        <v>323</v>
      </c>
      <c r="I2066" s="147">
        <v>22</v>
      </c>
    </row>
    <row r="2067" spans="1:9" ht="16.899999999999999" customHeight="1" x14ac:dyDescent="0.25">
      <c r="A2067" s="131" t="s">
        <v>156</v>
      </c>
      <c r="B2067" s="132" t="s">
        <v>159</v>
      </c>
      <c r="C2067" s="131" t="s">
        <v>156</v>
      </c>
      <c r="D2067" s="98" t="s">
        <v>159</v>
      </c>
      <c r="E2067" s="133">
        <v>7033</v>
      </c>
      <c r="F2067" s="134" t="s">
        <v>39</v>
      </c>
      <c r="G2067" s="135" t="s">
        <v>144</v>
      </c>
      <c r="H2067" s="140" t="s">
        <v>323</v>
      </c>
      <c r="I2067" s="147">
        <v>9</v>
      </c>
    </row>
    <row r="2068" spans="1:9" ht="16.899999999999999" customHeight="1" x14ac:dyDescent="0.25">
      <c r="A2068" s="131" t="s">
        <v>156</v>
      </c>
      <c r="B2068" s="132" t="s">
        <v>159</v>
      </c>
      <c r="C2068" s="131" t="s">
        <v>156</v>
      </c>
      <c r="D2068" s="98" t="s">
        <v>159</v>
      </c>
      <c r="E2068" s="133">
        <v>7118</v>
      </c>
      <c r="F2068" s="134" t="s">
        <v>40</v>
      </c>
      <c r="G2068" s="135" t="s">
        <v>144</v>
      </c>
      <c r="H2068" s="140" t="s">
        <v>323</v>
      </c>
      <c r="I2068" s="147">
        <v>7</v>
      </c>
    </row>
    <row r="2069" spans="1:9" ht="16.899999999999999" customHeight="1" x14ac:dyDescent="0.25">
      <c r="A2069" s="131" t="s">
        <v>156</v>
      </c>
      <c r="B2069" s="132" t="s">
        <v>160</v>
      </c>
      <c r="C2069" s="131" t="s">
        <v>156</v>
      </c>
      <c r="D2069" s="98" t="s">
        <v>160</v>
      </c>
      <c r="E2069" s="133">
        <v>4701</v>
      </c>
      <c r="F2069" s="134" t="s">
        <v>184</v>
      </c>
      <c r="G2069" s="135" t="s">
        <v>144</v>
      </c>
      <c r="H2069" s="140" t="s">
        <v>323</v>
      </c>
      <c r="I2069" s="147">
        <v>36</v>
      </c>
    </row>
    <row r="2070" spans="1:9" ht="16.899999999999999" customHeight="1" x14ac:dyDescent="0.25">
      <c r="A2070" s="131" t="s">
        <v>156</v>
      </c>
      <c r="B2070" s="132" t="s">
        <v>160</v>
      </c>
      <c r="C2070" s="131" t="s">
        <v>156</v>
      </c>
      <c r="D2070" s="98" t="s">
        <v>160</v>
      </c>
      <c r="E2070" s="133">
        <v>4702</v>
      </c>
      <c r="F2070" s="134" t="s">
        <v>185</v>
      </c>
      <c r="G2070" s="135" t="s">
        <v>144</v>
      </c>
      <c r="H2070" s="140" t="s">
        <v>323</v>
      </c>
      <c r="I2070" s="147">
        <v>14</v>
      </c>
    </row>
    <row r="2071" spans="1:9" ht="16.899999999999999" customHeight="1" x14ac:dyDescent="0.25">
      <c r="A2071" s="131" t="s">
        <v>156</v>
      </c>
      <c r="B2071" s="132" t="s">
        <v>160</v>
      </c>
      <c r="C2071" s="131" t="s">
        <v>156</v>
      </c>
      <c r="D2071" s="98" t="s">
        <v>160</v>
      </c>
      <c r="E2071" s="133">
        <v>4703</v>
      </c>
      <c r="F2071" s="134" t="s">
        <v>41</v>
      </c>
      <c r="G2071" s="135" t="s">
        <v>144</v>
      </c>
      <c r="H2071" s="140" t="s">
        <v>323</v>
      </c>
      <c r="I2071" s="147">
        <v>13</v>
      </c>
    </row>
    <row r="2072" spans="1:9" ht="16.899999999999999" customHeight="1" x14ac:dyDescent="0.25">
      <c r="A2072" s="131" t="s">
        <v>156</v>
      </c>
      <c r="B2072" s="132" t="s">
        <v>160</v>
      </c>
      <c r="C2072" s="131" t="s">
        <v>156</v>
      </c>
      <c r="D2072" s="98" t="s">
        <v>160</v>
      </c>
      <c r="E2072" s="133">
        <v>7091</v>
      </c>
      <c r="F2072" s="134" t="s">
        <v>42</v>
      </c>
      <c r="G2072" s="135" t="s">
        <v>144</v>
      </c>
      <c r="H2072" s="140" t="s">
        <v>323</v>
      </c>
      <c r="I2072" s="147">
        <v>5</v>
      </c>
    </row>
    <row r="2073" spans="1:9" ht="16.899999999999999" customHeight="1" x14ac:dyDescent="0.25">
      <c r="A2073" s="131" t="s">
        <v>156</v>
      </c>
      <c r="B2073" s="132" t="s">
        <v>158</v>
      </c>
      <c r="C2073" s="131" t="s">
        <v>156</v>
      </c>
      <c r="D2073" s="98" t="s">
        <v>158</v>
      </c>
      <c r="E2073" s="133">
        <v>4739</v>
      </c>
      <c r="F2073" s="134" t="s">
        <v>43</v>
      </c>
      <c r="G2073" s="135" t="s">
        <v>144</v>
      </c>
      <c r="H2073" s="140" t="s">
        <v>323</v>
      </c>
      <c r="I2073" s="147">
        <v>45</v>
      </c>
    </row>
    <row r="2074" spans="1:9" ht="16.899999999999999" customHeight="1" x14ac:dyDescent="0.25">
      <c r="A2074" s="131" t="s">
        <v>156</v>
      </c>
      <c r="B2074" s="132" t="s">
        <v>158</v>
      </c>
      <c r="C2074" s="131" t="s">
        <v>156</v>
      </c>
      <c r="D2074" s="98" t="s">
        <v>158</v>
      </c>
      <c r="E2074" s="133">
        <v>4740</v>
      </c>
      <c r="F2074" s="134" t="s">
        <v>44</v>
      </c>
      <c r="G2074" s="135" t="s">
        <v>144</v>
      </c>
      <c r="H2074" s="140" t="s">
        <v>323</v>
      </c>
      <c r="I2074" s="147">
        <v>11</v>
      </c>
    </row>
    <row r="2075" spans="1:9" ht="16.899999999999999" customHeight="1" x14ac:dyDescent="0.25">
      <c r="A2075" s="131" t="s">
        <v>156</v>
      </c>
      <c r="B2075" s="132" t="s">
        <v>158</v>
      </c>
      <c r="C2075" s="131" t="s">
        <v>156</v>
      </c>
      <c r="D2075" s="98" t="s">
        <v>158</v>
      </c>
      <c r="E2075" s="133">
        <v>4741</v>
      </c>
      <c r="F2075" s="134" t="s">
        <v>45</v>
      </c>
      <c r="G2075" s="135" t="s">
        <v>144</v>
      </c>
      <c r="H2075" s="140" t="s">
        <v>323</v>
      </c>
      <c r="I2075" s="147">
        <v>21</v>
      </c>
    </row>
    <row r="2076" spans="1:9" ht="16.899999999999999" customHeight="1" x14ac:dyDescent="0.25">
      <c r="A2076" s="131" t="s">
        <v>156</v>
      </c>
      <c r="B2076" s="132" t="s">
        <v>158</v>
      </c>
      <c r="C2076" s="131" t="s">
        <v>156</v>
      </c>
      <c r="D2076" s="98" t="s">
        <v>158</v>
      </c>
      <c r="E2076" s="133">
        <v>7123</v>
      </c>
      <c r="F2076" s="134" t="s">
        <v>46</v>
      </c>
      <c r="G2076" s="135" t="s">
        <v>144</v>
      </c>
      <c r="H2076" s="140" t="s">
        <v>323</v>
      </c>
      <c r="I2076" s="147">
        <v>5</v>
      </c>
    </row>
    <row r="2077" spans="1:9" ht="16.899999999999999" customHeight="1" x14ac:dyDescent="0.25">
      <c r="A2077" s="131" t="s">
        <v>156</v>
      </c>
      <c r="B2077" s="132" t="s">
        <v>161</v>
      </c>
      <c r="C2077" s="131" t="s">
        <v>156</v>
      </c>
      <c r="D2077" s="98" t="s">
        <v>161</v>
      </c>
      <c r="E2077" s="133">
        <v>4695</v>
      </c>
      <c r="F2077" s="134" t="s">
        <v>47</v>
      </c>
      <c r="G2077" s="135" t="s">
        <v>144</v>
      </c>
      <c r="H2077" s="140" t="s">
        <v>323</v>
      </c>
      <c r="I2077" s="147">
        <v>88</v>
      </c>
    </row>
    <row r="2078" spans="1:9" ht="16.899999999999999" customHeight="1" x14ac:dyDescent="0.25">
      <c r="A2078" s="131" t="s">
        <v>156</v>
      </c>
      <c r="B2078" s="132" t="s">
        <v>161</v>
      </c>
      <c r="C2078" s="131" t="s">
        <v>156</v>
      </c>
      <c r="D2078" s="98" t="s">
        <v>161</v>
      </c>
      <c r="E2078" s="133">
        <v>4696</v>
      </c>
      <c r="F2078" s="134" t="s">
        <v>48</v>
      </c>
      <c r="G2078" s="135" t="s">
        <v>144</v>
      </c>
      <c r="H2078" s="140" t="s">
        <v>323</v>
      </c>
      <c r="I2078" s="147">
        <v>7</v>
      </c>
    </row>
    <row r="2079" spans="1:9" ht="16.899999999999999" customHeight="1" x14ac:dyDescent="0.25">
      <c r="A2079" s="131" t="s">
        <v>156</v>
      </c>
      <c r="B2079" s="132" t="s">
        <v>161</v>
      </c>
      <c r="C2079" s="131" t="s">
        <v>156</v>
      </c>
      <c r="D2079" s="98" t="s">
        <v>161</v>
      </c>
      <c r="E2079" s="133">
        <v>4697</v>
      </c>
      <c r="F2079" s="134" t="s">
        <v>49</v>
      </c>
      <c r="G2079" s="135" t="s">
        <v>144</v>
      </c>
      <c r="H2079" s="140" t="s">
        <v>323</v>
      </c>
      <c r="I2079" s="147">
        <v>10</v>
      </c>
    </row>
    <row r="2080" spans="1:9" ht="16.899999999999999" customHeight="1" x14ac:dyDescent="0.25">
      <c r="A2080" s="131" t="s">
        <v>156</v>
      </c>
      <c r="B2080" s="132" t="s">
        <v>161</v>
      </c>
      <c r="C2080" s="131" t="s">
        <v>156</v>
      </c>
      <c r="D2080" s="98" t="s">
        <v>161</v>
      </c>
      <c r="E2080" s="133">
        <v>4698</v>
      </c>
      <c r="F2080" s="134" t="s">
        <v>50</v>
      </c>
      <c r="G2080" s="135" t="s">
        <v>144</v>
      </c>
      <c r="H2080" s="140" t="s">
        <v>323</v>
      </c>
      <c r="I2080" s="147">
        <v>14</v>
      </c>
    </row>
    <row r="2081" spans="1:9" ht="16.899999999999999" customHeight="1" x14ac:dyDescent="0.25">
      <c r="A2081" s="131" t="s">
        <v>156</v>
      </c>
      <c r="B2081" s="132" t="s">
        <v>161</v>
      </c>
      <c r="C2081" s="131" t="s">
        <v>156</v>
      </c>
      <c r="D2081" s="98" t="s">
        <v>161</v>
      </c>
      <c r="E2081" s="133">
        <v>4699</v>
      </c>
      <c r="F2081" s="134" t="s">
        <v>51</v>
      </c>
      <c r="G2081" s="135" t="s">
        <v>144</v>
      </c>
      <c r="H2081" s="140" t="s">
        <v>323</v>
      </c>
      <c r="I2081" s="147">
        <v>15</v>
      </c>
    </row>
    <row r="2082" spans="1:9" ht="16.899999999999999" customHeight="1" x14ac:dyDescent="0.25">
      <c r="A2082" s="131" t="s">
        <v>156</v>
      </c>
      <c r="B2082" s="132" t="s">
        <v>161</v>
      </c>
      <c r="C2082" s="131" t="s">
        <v>156</v>
      </c>
      <c r="D2082" s="98" t="s">
        <v>161</v>
      </c>
      <c r="E2082" s="133">
        <v>4700</v>
      </c>
      <c r="F2082" s="134" t="s">
        <v>52</v>
      </c>
      <c r="G2082" s="135" t="s">
        <v>144</v>
      </c>
      <c r="H2082" s="140" t="s">
        <v>323</v>
      </c>
      <c r="I2082" s="147">
        <v>11</v>
      </c>
    </row>
    <row r="2083" spans="1:9" ht="16.899999999999999" customHeight="1" x14ac:dyDescent="0.25">
      <c r="A2083" s="131" t="s">
        <v>156</v>
      </c>
      <c r="B2083" s="132" t="s">
        <v>161</v>
      </c>
      <c r="C2083" s="131" t="s">
        <v>156</v>
      </c>
      <c r="D2083" s="98" t="s">
        <v>161</v>
      </c>
      <c r="E2083" s="133">
        <v>7088</v>
      </c>
      <c r="F2083" s="134" t="s">
        <v>53</v>
      </c>
      <c r="G2083" s="135" t="s">
        <v>144</v>
      </c>
      <c r="H2083" s="140" t="s">
        <v>323</v>
      </c>
      <c r="I2083" s="147">
        <v>7</v>
      </c>
    </row>
    <row r="2084" spans="1:9" ht="16.899999999999999" customHeight="1" x14ac:dyDescent="0.25">
      <c r="A2084" s="131" t="s">
        <v>156</v>
      </c>
      <c r="B2084" s="132" t="s">
        <v>161</v>
      </c>
      <c r="C2084" s="131" t="s">
        <v>156</v>
      </c>
      <c r="D2084" s="98" t="s">
        <v>161</v>
      </c>
      <c r="E2084" s="133">
        <v>10878</v>
      </c>
      <c r="F2084" s="134" t="s">
        <v>54</v>
      </c>
      <c r="G2084" s="135" t="s">
        <v>144</v>
      </c>
      <c r="H2084" s="140" t="s">
        <v>323</v>
      </c>
      <c r="I2084" s="147">
        <v>9</v>
      </c>
    </row>
    <row r="2085" spans="1:9" ht="16.899999999999999" customHeight="1" x14ac:dyDescent="0.25">
      <c r="A2085" s="131" t="s">
        <v>156</v>
      </c>
      <c r="B2085" s="132" t="s">
        <v>162</v>
      </c>
      <c r="C2085" s="131" t="s">
        <v>156</v>
      </c>
      <c r="D2085" s="98" t="s">
        <v>162</v>
      </c>
      <c r="E2085" s="133">
        <v>4759</v>
      </c>
      <c r="F2085" s="134" t="s">
        <v>55</v>
      </c>
      <c r="G2085" s="135" t="s">
        <v>144</v>
      </c>
      <c r="H2085" s="140" t="s">
        <v>323</v>
      </c>
      <c r="I2085" s="147">
        <v>79</v>
      </c>
    </row>
    <row r="2086" spans="1:9" ht="16.899999999999999" customHeight="1" x14ac:dyDescent="0.25">
      <c r="A2086" s="131" t="s">
        <v>156</v>
      </c>
      <c r="B2086" s="132" t="s">
        <v>162</v>
      </c>
      <c r="C2086" s="131" t="s">
        <v>156</v>
      </c>
      <c r="D2086" s="98" t="s">
        <v>162</v>
      </c>
      <c r="E2086" s="133">
        <v>4760</v>
      </c>
      <c r="F2086" s="134" t="s">
        <v>56</v>
      </c>
      <c r="G2086" s="135" t="s">
        <v>144</v>
      </c>
      <c r="H2086" s="140" t="s">
        <v>323</v>
      </c>
      <c r="I2086" s="147">
        <v>30</v>
      </c>
    </row>
    <row r="2087" spans="1:9" ht="16.899999999999999" customHeight="1" x14ac:dyDescent="0.25">
      <c r="A2087" s="131" t="s">
        <v>156</v>
      </c>
      <c r="B2087" s="132" t="s">
        <v>162</v>
      </c>
      <c r="C2087" s="131" t="s">
        <v>156</v>
      </c>
      <c r="D2087" s="98" t="s">
        <v>162</v>
      </c>
      <c r="E2087" s="133">
        <v>4761</v>
      </c>
      <c r="F2087" s="134" t="s">
        <v>57</v>
      </c>
      <c r="G2087" s="135" t="s">
        <v>144</v>
      </c>
      <c r="H2087" s="140" t="s">
        <v>323</v>
      </c>
      <c r="I2087" s="147">
        <v>33</v>
      </c>
    </row>
    <row r="2088" spans="1:9" ht="16.899999999999999" customHeight="1" x14ac:dyDescent="0.25">
      <c r="A2088" s="131" t="s">
        <v>156</v>
      </c>
      <c r="B2088" s="132" t="s">
        <v>162</v>
      </c>
      <c r="C2088" s="131" t="s">
        <v>156</v>
      </c>
      <c r="D2088" s="98" t="s">
        <v>162</v>
      </c>
      <c r="E2088" s="133">
        <v>4762</v>
      </c>
      <c r="F2088" s="134" t="s">
        <v>58</v>
      </c>
      <c r="G2088" s="135" t="s">
        <v>144</v>
      </c>
      <c r="H2088" s="140" t="s">
        <v>323</v>
      </c>
      <c r="I2088" s="147">
        <v>22</v>
      </c>
    </row>
    <row r="2089" spans="1:9" ht="16.899999999999999" customHeight="1" x14ac:dyDescent="0.25">
      <c r="A2089" s="131" t="s">
        <v>156</v>
      </c>
      <c r="B2089" s="132" t="s">
        <v>162</v>
      </c>
      <c r="C2089" s="131" t="s">
        <v>156</v>
      </c>
      <c r="D2089" s="98" t="s">
        <v>162</v>
      </c>
      <c r="E2089" s="133">
        <v>6813</v>
      </c>
      <c r="F2089" s="134" t="s">
        <v>59</v>
      </c>
      <c r="G2089" s="135" t="s">
        <v>144</v>
      </c>
      <c r="H2089" s="140" t="s">
        <v>323</v>
      </c>
      <c r="I2089" s="147">
        <v>14</v>
      </c>
    </row>
    <row r="2090" spans="1:9" ht="16.899999999999999" customHeight="1" x14ac:dyDescent="0.25">
      <c r="A2090" s="131" t="s">
        <v>156</v>
      </c>
      <c r="B2090" s="132" t="s">
        <v>162</v>
      </c>
      <c r="C2090" s="131" t="s">
        <v>156</v>
      </c>
      <c r="D2090" s="98" t="s">
        <v>162</v>
      </c>
      <c r="E2090" s="133">
        <v>6956</v>
      </c>
      <c r="F2090" s="134" t="s">
        <v>60</v>
      </c>
      <c r="G2090" s="135" t="s">
        <v>144</v>
      </c>
      <c r="H2090" s="140" t="s">
        <v>323</v>
      </c>
      <c r="I2090" s="147">
        <v>17</v>
      </c>
    </row>
    <row r="2091" spans="1:9" ht="16.899999999999999" customHeight="1" x14ac:dyDescent="0.25">
      <c r="A2091" s="131" t="s">
        <v>156</v>
      </c>
      <c r="B2091" s="132" t="s">
        <v>162</v>
      </c>
      <c r="C2091" s="131" t="s">
        <v>156</v>
      </c>
      <c r="D2091" s="98" t="s">
        <v>162</v>
      </c>
      <c r="E2091" s="133">
        <v>7087</v>
      </c>
      <c r="F2091" s="134" t="s">
        <v>61</v>
      </c>
      <c r="G2091" s="135" t="s">
        <v>144</v>
      </c>
      <c r="H2091" s="140" t="s">
        <v>323</v>
      </c>
      <c r="I2091" s="147">
        <v>11</v>
      </c>
    </row>
    <row r="2092" spans="1:9" ht="16.899999999999999" customHeight="1" x14ac:dyDescent="0.25">
      <c r="A2092" s="131" t="s">
        <v>156</v>
      </c>
      <c r="B2092" s="132" t="s">
        <v>163</v>
      </c>
      <c r="C2092" s="131" t="s">
        <v>156</v>
      </c>
      <c r="D2092" s="98" t="s">
        <v>163</v>
      </c>
      <c r="E2092" s="133">
        <v>4704</v>
      </c>
      <c r="F2092" s="134" t="s">
        <v>62</v>
      </c>
      <c r="G2092" s="135" t="s">
        <v>144</v>
      </c>
      <c r="H2092" s="140" t="s">
        <v>323</v>
      </c>
      <c r="I2092" s="147">
        <v>84</v>
      </c>
    </row>
    <row r="2093" spans="1:9" ht="16.899999999999999" customHeight="1" x14ac:dyDescent="0.25">
      <c r="A2093" s="131" t="s">
        <v>156</v>
      </c>
      <c r="B2093" s="132" t="s">
        <v>163</v>
      </c>
      <c r="C2093" s="131" t="s">
        <v>156</v>
      </c>
      <c r="D2093" s="98" t="s">
        <v>163</v>
      </c>
      <c r="E2093" s="133">
        <v>4705</v>
      </c>
      <c r="F2093" s="134" t="s">
        <v>63</v>
      </c>
      <c r="G2093" s="135" t="s">
        <v>144</v>
      </c>
      <c r="H2093" s="140" t="s">
        <v>323</v>
      </c>
      <c r="I2093" s="147">
        <v>36</v>
      </c>
    </row>
    <row r="2094" spans="1:9" ht="16.899999999999999" customHeight="1" x14ac:dyDescent="0.25">
      <c r="A2094" s="131" t="s">
        <v>156</v>
      </c>
      <c r="B2094" s="132" t="s">
        <v>163</v>
      </c>
      <c r="C2094" s="131" t="s">
        <v>156</v>
      </c>
      <c r="D2094" s="98" t="s">
        <v>163</v>
      </c>
      <c r="E2094" s="133">
        <v>4706</v>
      </c>
      <c r="F2094" s="134" t="s">
        <v>64</v>
      </c>
      <c r="G2094" s="135" t="s">
        <v>144</v>
      </c>
      <c r="H2094" s="140" t="s">
        <v>323</v>
      </c>
      <c r="I2094" s="147">
        <v>29</v>
      </c>
    </row>
    <row r="2095" spans="1:9" ht="16.899999999999999" customHeight="1" x14ac:dyDescent="0.25">
      <c r="A2095" s="131" t="s">
        <v>156</v>
      </c>
      <c r="B2095" s="132" t="s">
        <v>163</v>
      </c>
      <c r="C2095" s="131" t="s">
        <v>156</v>
      </c>
      <c r="D2095" s="98" t="s">
        <v>163</v>
      </c>
      <c r="E2095" s="133">
        <v>4707</v>
      </c>
      <c r="F2095" s="134" t="s">
        <v>65</v>
      </c>
      <c r="G2095" s="135" t="s">
        <v>144</v>
      </c>
      <c r="H2095" s="140" t="s">
        <v>323</v>
      </c>
      <c r="I2095" s="147">
        <v>12</v>
      </c>
    </row>
    <row r="2096" spans="1:9" ht="16.899999999999999" customHeight="1" x14ac:dyDescent="0.25">
      <c r="A2096" s="131" t="s">
        <v>156</v>
      </c>
      <c r="B2096" s="132" t="s">
        <v>163</v>
      </c>
      <c r="C2096" s="131" t="s">
        <v>156</v>
      </c>
      <c r="D2096" s="98" t="s">
        <v>163</v>
      </c>
      <c r="E2096" s="133">
        <v>4708</v>
      </c>
      <c r="F2096" s="134" t="s">
        <v>66</v>
      </c>
      <c r="G2096" s="135" t="s">
        <v>144</v>
      </c>
      <c r="H2096" s="140" t="s">
        <v>323</v>
      </c>
      <c r="I2096" s="147">
        <v>33</v>
      </c>
    </row>
    <row r="2097" spans="1:9" ht="16.899999999999999" customHeight="1" x14ac:dyDescent="0.25">
      <c r="A2097" s="131" t="s">
        <v>156</v>
      </c>
      <c r="B2097" s="132" t="s">
        <v>163</v>
      </c>
      <c r="C2097" s="131" t="s">
        <v>156</v>
      </c>
      <c r="D2097" s="98" t="s">
        <v>163</v>
      </c>
      <c r="E2097" s="133">
        <v>4709</v>
      </c>
      <c r="F2097" s="134" t="s">
        <v>67</v>
      </c>
      <c r="G2097" s="135" t="s">
        <v>144</v>
      </c>
      <c r="H2097" s="140" t="s">
        <v>323</v>
      </c>
      <c r="I2097" s="147">
        <v>18</v>
      </c>
    </row>
    <row r="2098" spans="1:9" ht="16.899999999999999" customHeight="1" x14ac:dyDescent="0.25">
      <c r="A2098" s="131" t="s">
        <v>156</v>
      </c>
      <c r="B2098" s="132" t="s">
        <v>163</v>
      </c>
      <c r="C2098" s="131" t="s">
        <v>156</v>
      </c>
      <c r="D2098" s="98" t="s">
        <v>163</v>
      </c>
      <c r="E2098" s="133">
        <v>7137</v>
      </c>
      <c r="F2098" s="134" t="s">
        <v>68</v>
      </c>
      <c r="G2098" s="135" t="s">
        <v>144</v>
      </c>
      <c r="H2098" s="140" t="s">
        <v>323</v>
      </c>
      <c r="I2098" s="147">
        <v>18</v>
      </c>
    </row>
    <row r="2099" spans="1:9" ht="16.899999999999999" customHeight="1" x14ac:dyDescent="0.25">
      <c r="A2099" s="131" t="s">
        <v>156</v>
      </c>
      <c r="B2099" s="132" t="s">
        <v>163</v>
      </c>
      <c r="C2099" s="131" t="s">
        <v>156</v>
      </c>
      <c r="D2099" s="98" t="s">
        <v>163</v>
      </c>
      <c r="E2099" s="133">
        <v>11328</v>
      </c>
      <c r="F2099" s="134" t="s">
        <v>69</v>
      </c>
      <c r="G2099" s="135" t="s">
        <v>144</v>
      </c>
      <c r="H2099" s="140" t="s">
        <v>323</v>
      </c>
      <c r="I2099" s="147">
        <v>14</v>
      </c>
    </row>
    <row r="2100" spans="1:9" ht="16.899999999999999" customHeight="1" x14ac:dyDescent="0.25">
      <c r="A2100" s="131" t="s">
        <v>156</v>
      </c>
      <c r="B2100" s="132" t="s">
        <v>163</v>
      </c>
      <c r="C2100" s="131" t="s">
        <v>156</v>
      </c>
      <c r="D2100" s="98" t="s">
        <v>163</v>
      </c>
      <c r="E2100" s="133">
        <v>31638</v>
      </c>
      <c r="F2100" s="134" t="s">
        <v>314</v>
      </c>
      <c r="G2100" s="135" t="s">
        <v>144</v>
      </c>
      <c r="H2100" s="140" t="s">
        <v>323</v>
      </c>
      <c r="I2100" s="147">
        <v>12</v>
      </c>
    </row>
    <row r="2101" spans="1:9" ht="16.899999999999999" customHeight="1" x14ac:dyDescent="0.25">
      <c r="A2101" s="131" t="s">
        <v>156</v>
      </c>
      <c r="B2101" s="132" t="s">
        <v>164</v>
      </c>
      <c r="C2101" s="131" t="s">
        <v>156</v>
      </c>
      <c r="D2101" s="98" t="s">
        <v>164</v>
      </c>
      <c r="E2101" s="133">
        <v>4682</v>
      </c>
      <c r="F2101" s="134" t="s">
        <v>70</v>
      </c>
      <c r="G2101" s="135" t="s">
        <v>144</v>
      </c>
      <c r="H2101" s="140" t="s">
        <v>323</v>
      </c>
      <c r="I2101" s="147">
        <v>146</v>
      </c>
    </row>
    <row r="2102" spans="1:9" ht="16.899999999999999" customHeight="1" x14ac:dyDescent="0.25">
      <c r="A2102" s="131" t="s">
        <v>156</v>
      </c>
      <c r="B2102" s="132" t="s">
        <v>164</v>
      </c>
      <c r="C2102" s="131" t="s">
        <v>156</v>
      </c>
      <c r="D2102" s="98" t="s">
        <v>164</v>
      </c>
      <c r="E2102" s="133">
        <v>4683</v>
      </c>
      <c r="F2102" s="134" t="s">
        <v>276</v>
      </c>
      <c r="G2102" s="135" t="s">
        <v>144</v>
      </c>
      <c r="H2102" s="140" t="s">
        <v>323</v>
      </c>
      <c r="I2102" s="147">
        <v>29</v>
      </c>
    </row>
    <row r="2103" spans="1:9" ht="16.899999999999999" customHeight="1" x14ac:dyDescent="0.25">
      <c r="A2103" s="131" t="s">
        <v>156</v>
      </c>
      <c r="B2103" s="132" t="s">
        <v>164</v>
      </c>
      <c r="C2103" s="131" t="s">
        <v>156</v>
      </c>
      <c r="D2103" s="98" t="s">
        <v>164</v>
      </c>
      <c r="E2103" s="133">
        <v>4684</v>
      </c>
      <c r="F2103" s="134" t="s">
        <v>71</v>
      </c>
      <c r="G2103" s="135" t="s">
        <v>144</v>
      </c>
      <c r="H2103" s="140" t="s">
        <v>323</v>
      </c>
      <c r="I2103" s="147">
        <v>14</v>
      </c>
    </row>
    <row r="2104" spans="1:9" ht="16.899999999999999" customHeight="1" x14ac:dyDescent="0.25">
      <c r="A2104" s="131" t="s">
        <v>156</v>
      </c>
      <c r="B2104" s="132" t="s">
        <v>164</v>
      </c>
      <c r="C2104" s="131" t="s">
        <v>156</v>
      </c>
      <c r="D2104" s="98" t="s">
        <v>164</v>
      </c>
      <c r="E2104" s="133">
        <v>4685</v>
      </c>
      <c r="F2104" s="134" t="s">
        <v>72</v>
      </c>
      <c r="G2104" s="135" t="s">
        <v>144</v>
      </c>
      <c r="H2104" s="140" t="s">
        <v>323</v>
      </c>
      <c r="I2104" s="147">
        <v>10</v>
      </c>
    </row>
    <row r="2105" spans="1:9" ht="16.899999999999999" customHeight="1" x14ac:dyDescent="0.25">
      <c r="A2105" s="131" t="s">
        <v>156</v>
      </c>
      <c r="B2105" s="132" t="s">
        <v>164</v>
      </c>
      <c r="C2105" s="131" t="s">
        <v>156</v>
      </c>
      <c r="D2105" s="98" t="s">
        <v>164</v>
      </c>
      <c r="E2105" s="133">
        <v>4686</v>
      </c>
      <c r="F2105" s="134" t="s">
        <v>73</v>
      </c>
      <c r="G2105" s="135" t="s">
        <v>144</v>
      </c>
      <c r="H2105" s="140" t="s">
        <v>323</v>
      </c>
      <c r="I2105" s="147">
        <v>25</v>
      </c>
    </row>
    <row r="2106" spans="1:9" ht="16.899999999999999" customHeight="1" x14ac:dyDescent="0.25">
      <c r="A2106" s="131" t="s">
        <v>156</v>
      </c>
      <c r="B2106" s="132" t="s">
        <v>164</v>
      </c>
      <c r="C2106" s="131" t="s">
        <v>156</v>
      </c>
      <c r="D2106" s="98" t="s">
        <v>164</v>
      </c>
      <c r="E2106" s="133">
        <v>4687</v>
      </c>
      <c r="F2106" s="134" t="s">
        <v>74</v>
      </c>
      <c r="G2106" s="135" t="s">
        <v>144</v>
      </c>
      <c r="H2106" s="140" t="s">
        <v>323</v>
      </c>
      <c r="I2106" s="147">
        <v>23</v>
      </c>
    </row>
    <row r="2107" spans="1:9" ht="16.899999999999999" customHeight="1" x14ac:dyDescent="0.25">
      <c r="A2107" s="131" t="s">
        <v>156</v>
      </c>
      <c r="B2107" s="132" t="s">
        <v>164</v>
      </c>
      <c r="C2107" s="131" t="s">
        <v>156</v>
      </c>
      <c r="D2107" s="98" t="s">
        <v>164</v>
      </c>
      <c r="E2107" s="133">
        <v>4688</v>
      </c>
      <c r="F2107" s="134" t="s">
        <v>75</v>
      </c>
      <c r="G2107" s="135" t="s">
        <v>144</v>
      </c>
      <c r="H2107" s="140" t="s">
        <v>323</v>
      </c>
      <c r="I2107" s="147">
        <v>21</v>
      </c>
    </row>
    <row r="2108" spans="1:9" ht="16.899999999999999" customHeight="1" x14ac:dyDescent="0.25">
      <c r="A2108" s="131" t="s">
        <v>156</v>
      </c>
      <c r="B2108" s="132" t="s">
        <v>164</v>
      </c>
      <c r="C2108" s="131" t="s">
        <v>156</v>
      </c>
      <c r="D2108" s="98" t="s">
        <v>164</v>
      </c>
      <c r="E2108" s="133">
        <v>4689</v>
      </c>
      <c r="F2108" s="134" t="s">
        <v>76</v>
      </c>
      <c r="G2108" s="135" t="s">
        <v>144</v>
      </c>
      <c r="H2108" s="140" t="s">
        <v>323</v>
      </c>
      <c r="I2108" s="147">
        <v>22</v>
      </c>
    </row>
    <row r="2109" spans="1:9" ht="16.899999999999999" customHeight="1" x14ac:dyDescent="0.25">
      <c r="A2109" s="131" t="s">
        <v>156</v>
      </c>
      <c r="B2109" s="132" t="s">
        <v>164</v>
      </c>
      <c r="C2109" s="131" t="s">
        <v>156</v>
      </c>
      <c r="D2109" s="98" t="s">
        <v>164</v>
      </c>
      <c r="E2109" s="133">
        <v>4690</v>
      </c>
      <c r="F2109" s="134" t="s">
        <v>77</v>
      </c>
      <c r="G2109" s="135" t="s">
        <v>144</v>
      </c>
      <c r="H2109" s="140" t="s">
        <v>323</v>
      </c>
      <c r="I2109" s="147">
        <v>16</v>
      </c>
    </row>
    <row r="2110" spans="1:9" ht="16.899999999999999" customHeight="1" x14ac:dyDescent="0.25">
      <c r="A2110" s="131" t="s">
        <v>156</v>
      </c>
      <c r="B2110" s="132" t="s">
        <v>164</v>
      </c>
      <c r="C2110" s="131" t="s">
        <v>156</v>
      </c>
      <c r="D2110" s="98" t="s">
        <v>164</v>
      </c>
      <c r="E2110" s="133">
        <v>4691</v>
      </c>
      <c r="F2110" s="134" t="s">
        <v>78</v>
      </c>
      <c r="G2110" s="135" t="s">
        <v>144</v>
      </c>
      <c r="H2110" s="140" t="s">
        <v>323</v>
      </c>
      <c r="I2110" s="147">
        <v>8</v>
      </c>
    </row>
    <row r="2111" spans="1:9" ht="16.899999999999999" customHeight="1" x14ac:dyDescent="0.25">
      <c r="A2111" s="131" t="s">
        <v>156</v>
      </c>
      <c r="B2111" s="132" t="s">
        <v>164</v>
      </c>
      <c r="C2111" s="131" t="s">
        <v>156</v>
      </c>
      <c r="D2111" s="98" t="s">
        <v>164</v>
      </c>
      <c r="E2111" s="133">
        <v>6925</v>
      </c>
      <c r="F2111" s="134" t="s">
        <v>79</v>
      </c>
      <c r="G2111" s="135" t="s">
        <v>144</v>
      </c>
      <c r="H2111" s="140" t="s">
        <v>323</v>
      </c>
      <c r="I2111" s="147">
        <v>16</v>
      </c>
    </row>
    <row r="2112" spans="1:9" ht="16.899999999999999" customHeight="1" x14ac:dyDescent="0.25">
      <c r="A2112" s="131" t="s">
        <v>156</v>
      </c>
      <c r="B2112" s="132" t="s">
        <v>164</v>
      </c>
      <c r="C2112" s="131" t="s">
        <v>156</v>
      </c>
      <c r="D2112" s="98" t="s">
        <v>164</v>
      </c>
      <c r="E2112" s="133">
        <v>7086</v>
      </c>
      <c r="F2112" s="134" t="s">
        <v>80</v>
      </c>
      <c r="G2112" s="135" t="s">
        <v>144</v>
      </c>
      <c r="H2112" s="140" t="s">
        <v>323</v>
      </c>
      <c r="I2112" s="147">
        <v>10</v>
      </c>
    </row>
    <row r="2113" spans="1:9" ht="16.899999999999999" customHeight="1" x14ac:dyDescent="0.25">
      <c r="A2113" s="131" t="s">
        <v>156</v>
      </c>
      <c r="B2113" s="132" t="s">
        <v>164</v>
      </c>
      <c r="C2113" s="131" t="s">
        <v>156</v>
      </c>
      <c r="D2113" s="98" t="s">
        <v>164</v>
      </c>
      <c r="E2113" s="133">
        <v>7117</v>
      </c>
      <c r="F2113" s="134" t="s">
        <v>81</v>
      </c>
      <c r="G2113" s="135" t="s">
        <v>144</v>
      </c>
      <c r="H2113" s="140" t="s">
        <v>323</v>
      </c>
      <c r="I2113" s="147">
        <v>11</v>
      </c>
    </row>
    <row r="2114" spans="1:9" ht="16.899999999999999" customHeight="1" x14ac:dyDescent="0.25">
      <c r="A2114" s="131" t="s">
        <v>156</v>
      </c>
      <c r="B2114" s="132" t="s">
        <v>164</v>
      </c>
      <c r="C2114" s="131" t="s">
        <v>156</v>
      </c>
      <c r="D2114" s="98" t="s">
        <v>164</v>
      </c>
      <c r="E2114" s="133">
        <v>9326</v>
      </c>
      <c r="F2114" s="134" t="s">
        <v>82</v>
      </c>
      <c r="G2114" s="135" t="s">
        <v>144</v>
      </c>
      <c r="H2114" s="140" t="s">
        <v>323</v>
      </c>
      <c r="I2114" s="147">
        <v>11</v>
      </c>
    </row>
    <row r="2115" spans="1:9" ht="16.899999999999999" customHeight="1" x14ac:dyDescent="0.25">
      <c r="A2115" s="131" t="s">
        <v>156</v>
      </c>
      <c r="B2115" s="132" t="s">
        <v>164</v>
      </c>
      <c r="C2115" s="131" t="s">
        <v>156</v>
      </c>
      <c r="D2115" s="98" t="s">
        <v>164</v>
      </c>
      <c r="E2115" s="133">
        <v>10992</v>
      </c>
      <c r="F2115" s="134" t="s">
        <v>83</v>
      </c>
      <c r="G2115" s="135" t="s">
        <v>144</v>
      </c>
      <c r="H2115" s="140" t="s">
        <v>323</v>
      </c>
      <c r="I2115" s="147">
        <v>11</v>
      </c>
    </row>
    <row r="2116" spans="1:9" ht="16.899999999999999" customHeight="1" x14ac:dyDescent="0.25">
      <c r="A2116" s="131" t="s">
        <v>156</v>
      </c>
      <c r="B2116" s="132" t="s">
        <v>165</v>
      </c>
      <c r="C2116" s="131" t="s">
        <v>156</v>
      </c>
      <c r="D2116" s="98" t="s">
        <v>165</v>
      </c>
      <c r="E2116" s="133">
        <v>4763</v>
      </c>
      <c r="F2116" s="134" t="s">
        <v>187</v>
      </c>
      <c r="G2116" s="135" t="s">
        <v>144</v>
      </c>
      <c r="H2116" s="140" t="s">
        <v>323</v>
      </c>
      <c r="I2116" s="147">
        <v>80</v>
      </c>
    </row>
    <row r="2117" spans="1:9" ht="16.899999999999999" customHeight="1" x14ac:dyDescent="0.25">
      <c r="A2117" s="131" t="s">
        <v>156</v>
      </c>
      <c r="B2117" s="132" t="s">
        <v>248</v>
      </c>
      <c r="C2117" s="131" t="s">
        <v>156</v>
      </c>
      <c r="D2117" s="98" t="s">
        <v>165</v>
      </c>
      <c r="E2117" s="133">
        <v>4764</v>
      </c>
      <c r="F2117" s="134" t="s">
        <v>188</v>
      </c>
      <c r="G2117" s="135" t="s">
        <v>144</v>
      </c>
      <c r="H2117" s="140" t="s">
        <v>323</v>
      </c>
      <c r="I2117" s="147">
        <v>32</v>
      </c>
    </row>
    <row r="2118" spans="1:9" ht="16.899999999999999" customHeight="1" x14ac:dyDescent="0.25">
      <c r="A2118" s="131" t="s">
        <v>156</v>
      </c>
      <c r="B2118" s="132" t="s">
        <v>165</v>
      </c>
      <c r="C2118" s="131" t="s">
        <v>156</v>
      </c>
      <c r="D2118" s="98" t="s">
        <v>165</v>
      </c>
      <c r="E2118" s="133">
        <v>4765</v>
      </c>
      <c r="F2118" s="134" t="s">
        <v>84</v>
      </c>
      <c r="G2118" s="135" t="s">
        <v>144</v>
      </c>
      <c r="H2118" s="140" t="s">
        <v>323</v>
      </c>
      <c r="I2118" s="147">
        <v>12</v>
      </c>
    </row>
    <row r="2119" spans="1:9" ht="16.899999999999999" customHeight="1" x14ac:dyDescent="0.25">
      <c r="A2119" s="131" t="s">
        <v>156</v>
      </c>
      <c r="B2119" s="132" t="s">
        <v>165</v>
      </c>
      <c r="C2119" s="131" t="s">
        <v>156</v>
      </c>
      <c r="D2119" s="98" t="s">
        <v>165</v>
      </c>
      <c r="E2119" s="133">
        <v>4766</v>
      </c>
      <c r="F2119" s="134" t="s">
        <v>85</v>
      </c>
      <c r="G2119" s="135" t="s">
        <v>144</v>
      </c>
      <c r="H2119" s="140" t="s">
        <v>323</v>
      </c>
      <c r="I2119" s="147">
        <v>15</v>
      </c>
    </row>
    <row r="2120" spans="1:9" ht="16.899999999999999" customHeight="1" x14ac:dyDescent="0.25">
      <c r="A2120" s="131" t="s">
        <v>156</v>
      </c>
      <c r="B2120" s="132" t="s">
        <v>165</v>
      </c>
      <c r="C2120" s="131" t="s">
        <v>156</v>
      </c>
      <c r="D2120" s="98" t="s">
        <v>165</v>
      </c>
      <c r="E2120" s="133">
        <v>4767</v>
      </c>
      <c r="F2120" s="134" t="s">
        <v>86</v>
      </c>
      <c r="G2120" s="135" t="s">
        <v>144</v>
      </c>
      <c r="H2120" s="140" t="s">
        <v>323</v>
      </c>
      <c r="I2120" s="147">
        <v>13</v>
      </c>
    </row>
    <row r="2121" spans="1:9" ht="16.899999999999999" customHeight="1" x14ac:dyDescent="0.25">
      <c r="A2121" s="131" t="s">
        <v>156</v>
      </c>
      <c r="B2121" s="132" t="s">
        <v>248</v>
      </c>
      <c r="C2121" s="131" t="s">
        <v>156</v>
      </c>
      <c r="D2121" s="98" t="s">
        <v>165</v>
      </c>
      <c r="E2121" s="133">
        <v>4768</v>
      </c>
      <c r="F2121" s="134" t="s">
        <v>87</v>
      </c>
      <c r="G2121" s="135" t="s">
        <v>144</v>
      </c>
      <c r="H2121" s="140" t="s">
        <v>323</v>
      </c>
      <c r="I2121" s="147">
        <v>22</v>
      </c>
    </row>
    <row r="2122" spans="1:9" ht="16.899999999999999" customHeight="1" x14ac:dyDescent="0.25">
      <c r="A2122" s="131" t="s">
        <v>156</v>
      </c>
      <c r="B2122" s="132" t="s">
        <v>165</v>
      </c>
      <c r="C2122" s="131" t="s">
        <v>156</v>
      </c>
      <c r="D2122" s="98" t="s">
        <v>165</v>
      </c>
      <c r="E2122" s="133">
        <v>4769</v>
      </c>
      <c r="F2122" s="134" t="s">
        <v>88</v>
      </c>
      <c r="G2122" s="135" t="s">
        <v>144</v>
      </c>
      <c r="H2122" s="140" t="s">
        <v>323</v>
      </c>
      <c r="I2122" s="147">
        <v>9</v>
      </c>
    </row>
    <row r="2123" spans="1:9" ht="16.899999999999999" customHeight="1" x14ac:dyDescent="0.25">
      <c r="A2123" s="131" t="s">
        <v>156</v>
      </c>
      <c r="B2123" s="132" t="s">
        <v>165</v>
      </c>
      <c r="C2123" s="131" t="s">
        <v>156</v>
      </c>
      <c r="D2123" s="98" t="s">
        <v>165</v>
      </c>
      <c r="E2123" s="133">
        <v>4770</v>
      </c>
      <c r="F2123" s="134" t="s">
        <v>89</v>
      </c>
      <c r="G2123" s="135" t="s">
        <v>144</v>
      </c>
      <c r="H2123" s="140" t="s">
        <v>323</v>
      </c>
      <c r="I2123" s="147">
        <v>21</v>
      </c>
    </row>
    <row r="2124" spans="1:9" ht="16.899999999999999" customHeight="1" x14ac:dyDescent="0.25">
      <c r="A2124" s="131" t="s">
        <v>156</v>
      </c>
      <c r="B2124" s="132" t="s">
        <v>248</v>
      </c>
      <c r="C2124" s="131" t="s">
        <v>156</v>
      </c>
      <c r="D2124" s="98" t="s">
        <v>165</v>
      </c>
      <c r="E2124" s="133">
        <v>6673</v>
      </c>
      <c r="F2124" s="134" t="s">
        <v>90</v>
      </c>
      <c r="G2124" s="135" t="s">
        <v>144</v>
      </c>
      <c r="H2124" s="140" t="s">
        <v>323</v>
      </c>
      <c r="I2124" s="147">
        <v>46</v>
      </c>
    </row>
    <row r="2125" spans="1:9" ht="16.899999999999999" customHeight="1" x14ac:dyDescent="0.25">
      <c r="A2125" s="131" t="s">
        <v>156</v>
      </c>
      <c r="B2125" s="132" t="s">
        <v>166</v>
      </c>
      <c r="C2125" s="131" t="s">
        <v>156</v>
      </c>
      <c r="D2125" s="98" t="s">
        <v>172</v>
      </c>
      <c r="E2125" s="133">
        <v>4771</v>
      </c>
      <c r="F2125" s="134" t="s">
        <v>91</v>
      </c>
      <c r="G2125" s="135" t="s">
        <v>144</v>
      </c>
      <c r="H2125" s="140" t="s">
        <v>323</v>
      </c>
      <c r="I2125" s="147">
        <v>42</v>
      </c>
    </row>
    <row r="2126" spans="1:9" ht="16.899999999999999" customHeight="1" x14ac:dyDescent="0.25">
      <c r="A2126" s="131" t="s">
        <v>156</v>
      </c>
      <c r="B2126" s="132" t="s">
        <v>166</v>
      </c>
      <c r="C2126" s="131" t="s">
        <v>156</v>
      </c>
      <c r="D2126" s="98" t="s">
        <v>172</v>
      </c>
      <c r="E2126" s="133">
        <v>4772</v>
      </c>
      <c r="F2126" s="134" t="s">
        <v>92</v>
      </c>
      <c r="G2126" s="135" t="s">
        <v>144</v>
      </c>
      <c r="H2126" s="140" t="s">
        <v>323</v>
      </c>
      <c r="I2126" s="147">
        <v>11</v>
      </c>
    </row>
    <row r="2127" spans="1:9" ht="16.899999999999999" customHeight="1" x14ac:dyDescent="0.25">
      <c r="A2127" s="131" t="s">
        <v>156</v>
      </c>
      <c r="B2127" s="132" t="s">
        <v>166</v>
      </c>
      <c r="C2127" s="131" t="s">
        <v>156</v>
      </c>
      <c r="D2127" s="98" t="s">
        <v>172</v>
      </c>
      <c r="E2127" s="133">
        <v>4773</v>
      </c>
      <c r="F2127" s="134" t="s">
        <v>93</v>
      </c>
      <c r="G2127" s="135" t="s">
        <v>144</v>
      </c>
      <c r="H2127" s="140" t="s">
        <v>323</v>
      </c>
      <c r="I2127" s="147">
        <v>7</v>
      </c>
    </row>
    <row r="2128" spans="1:9" ht="16.899999999999999" customHeight="1" x14ac:dyDescent="0.25">
      <c r="A2128" s="131" t="s">
        <v>156</v>
      </c>
      <c r="B2128" s="132" t="s">
        <v>166</v>
      </c>
      <c r="C2128" s="131" t="s">
        <v>156</v>
      </c>
      <c r="D2128" s="98" t="s">
        <v>172</v>
      </c>
      <c r="E2128" s="133">
        <v>4774</v>
      </c>
      <c r="F2128" s="134" t="s">
        <v>189</v>
      </c>
      <c r="G2128" s="135" t="s">
        <v>144</v>
      </c>
      <c r="H2128" s="140" t="s">
        <v>323</v>
      </c>
      <c r="I2128" s="147">
        <v>13</v>
      </c>
    </row>
    <row r="2129" spans="1:9" ht="16.899999999999999" customHeight="1" x14ac:dyDescent="0.25">
      <c r="A2129" s="131" t="s">
        <v>156</v>
      </c>
      <c r="B2129" s="132" t="s">
        <v>166</v>
      </c>
      <c r="C2129" s="131" t="s">
        <v>156</v>
      </c>
      <c r="D2129" s="98" t="s">
        <v>172</v>
      </c>
      <c r="E2129" s="133">
        <v>6670</v>
      </c>
      <c r="F2129" s="134" t="s">
        <v>94</v>
      </c>
      <c r="G2129" s="135" t="s">
        <v>144</v>
      </c>
      <c r="H2129" s="140" t="s">
        <v>323</v>
      </c>
      <c r="I2129" s="147">
        <v>9</v>
      </c>
    </row>
    <row r="2130" spans="1:9" ht="16.899999999999999" customHeight="1" x14ac:dyDescent="0.25">
      <c r="A2130" s="131" t="s">
        <v>156</v>
      </c>
      <c r="B2130" s="132" t="s">
        <v>166</v>
      </c>
      <c r="C2130" s="131" t="s">
        <v>156</v>
      </c>
      <c r="D2130" s="98" t="s">
        <v>172</v>
      </c>
      <c r="E2130" s="133">
        <v>7119</v>
      </c>
      <c r="F2130" s="134" t="s">
        <v>95</v>
      </c>
      <c r="G2130" s="135" t="s">
        <v>144</v>
      </c>
      <c r="H2130" s="140" t="s">
        <v>323</v>
      </c>
      <c r="I2130" s="147">
        <v>10</v>
      </c>
    </row>
    <row r="2131" spans="1:9" ht="16.899999999999999" customHeight="1" x14ac:dyDescent="0.25">
      <c r="A2131" s="131" t="s">
        <v>156</v>
      </c>
      <c r="B2131" s="132" t="s">
        <v>166</v>
      </c>
      <c r="C2131" s="131" t="s">
        <v>156</v>
      </c>
      <c r="D2131" s="98" t="s">
        <v>172</v>
      </c>
      <c r="E2131" s="133">
        <v>31637</v>
      </c>
      <c r="F2131" s="134" t="s">
        <v>315</v>
      </c>
      <c r="G2131" s="135" t="s">
        <v>144</v>
      </c>
      <c r="H2131" s="140" t="s">
        <v>323</v>
      </c>
      <c r="I2131" s="147">
        <v>6</v>
      </c>
    </row>
    <row r="2132" spans="1:9" ht="16.899999999999999" customHeight="1" x14ac:dyDescent="0.25">
      <c r="A2132" s="131" t="s">
        <v>156</v>
      </c>
      <c r="B2132" s="132" t="s">
        <v>158</v>
      </c>
      <c r="C2132" s="131" t="s">
        <v>156</v>
      </c>
      <c r="D2132" s="98" t="s">
        <v>158</v>
      </c>
      <c r="E2132" s="133">
        <v>4730</v>
      </c>
      <c r="F2132" s="134" t="s">
        <v>96</v>
      </c>
      <c r="G2132" s="135" t="s">
        <v>144</v>
      </c>
      <c r="H2132" s="140" t="s">
        <v>323</v>
      </c>
      <c r="I2132" s="147">
        <v>70</v>
      </c>
    </row>
    <row r="2133" spans="1:9" ht="16.899999999999999" customHeight="1" x14ac:dyDescent="0.25">
      <c r="A2133" s="131" t="s">
        <v>156</v>
      </c>
      <c r="B2133" s="132" t="s">
        <v>158</v>
      </c>
      <c r="C2133" s="131" t="s">
        <v>156</v>
      </c>
      <c r="D2133" s="98" t="s">
        <v>158</v>
      </c>
      <c r="E2133" s="133">
        <v>4731</v>
      </c>
      <c r="F2133" s="134" t="s">
        <v>97</v>
      </c>
      <c r="G2133" s="135" t="s">
        <v>144</v>
      </c>
      <c r="H2133" s="140" t="s">
        <v>323</v>
      </c>
      <c r="I2133" s="147">
        <v>13</v>
      </c>
    </row>
    <row r="2134" spans="1:9" ht="16.899999999999999" customHeight="1" x14ac:dyDescent="0.25">
      <c r="A2134" s="131" t="s">
        <v>156</v>
      </c>
      <c r="B2134" s="132" t="s">
        <v>158</v>
      </c>
      <c r="C2134" s="131" t="s">
        <v>156</v>
      </c>
      <c r="D2134" s="98" t="s">
        <v>158</v>
      </c>
      <c r="E2134" s="133">
        <v>4732</v>
      </c>
      <c r="F2134" s="134" t="s">
        <v>190</v>
      </c>
      <c r="G2134" s="135" t="s">
        <v>144</v>
      </c>
      <c r="H2134" s="140" t="s">
        <v>323</v>
      </c>
      <c r="I2134" s="147">
        <v>21</v>
      </c>
    </row>
    <row r="2135" spans="1:9" ht="16.899999999999999" customHeight="1" x14ac:dyDescent="0.25">
      <c r="A2135" s="131" t="s">
        <v>156</v>
      </c>
      <c r="B2135" s="132" t="s">
        <v>158</v>
      </c>
      <c r="C2135" s="131" t="s">
        <v>156</v>
      </c>
      <c r="D2135" s="98" t="s">
        <v>158</v>
      </c>
      <c r="E2135" s="133">
        <v>4733</v>
      </c>
      <c r="F2135" s="134" t="s">
        <v>98</v>
      </c>
      <c r="G2135" s="135" t="s">
        <v>144</v>
      </c>
      <c r="H2135" s="140" t="s">
        <v>323</v>
      </c>
      <c r="I2135" s="147">
        <v>10</v>
      </c>
    </row>
    <row r="2136" spans="1:9" ht="16.899999999999999" customHeight="1" x14ac:dyDescent="0.25">
      <c r="A2136" s="131" t="s">
        <v>156</v>
      </c>
      <c r="B2136" s="132" t="s">
        <v>158</v>
      </c>
      <c r="C2136" s="131" t="s">
        <v>156</v>
      </c>
      <c r="D2136" s="98" t="s">
        <v>158</v>
      </c>
      <c r="E2136" s="133">
        <v>4734</v>
      </c>
      <c r="F2136" s="134" t="s">
        <v>191</v>
      </c>
      <c r="G2136" s="135" t="s">
        <v>144</v>
      </c>
      <c r="H2136" s="140" t="s">
        <v>323</v>
      </c>
      <c r="I2136" s="147">
        <v>7</v>
      </c>
    </row>
    <row r="2137" spans="1:9" ht="16.899999999999999" customHeight="1" x14ac:dyDescent="0.25">
      <c r="A2137" s="131" t="s">
        <v>156</v>
      </c>
      <c r="B2137" s="132" t="s">
        <v>158</v>
      </c>
      <c r="C2137" s="131" t="s">
        <v>156</v>
      </c>
      <c r="D2137" s="98" t="s">
        <v>158</v>
      </c>
      <c r="E2137" s="133">
        <v>7712</v>
      </c>
      <c r="F2137" s="134" t="s">
        <v>99</v>
      </c>
      <c r="G2137" s="135" t="s">
        <v>144</v>
      </c>
      <c r="H2137" s="140" t="s">
        <v>323</v>
      </c>
      <c r="I2137" s="147">
        <v>14</v>
      </c>
    </row>
    <row r="2138" spans="1:9" ht="16.899999999999999" customHeight="1" x14ac:dyDescent="0.25">
      <c r="A2138" s="131" t="s">
        <v>156</v>
      </c>
      <c r="B2138" s="132" t="s">
        <v>158</v>
      </c>
      <c r="C2138" s="131" t="s">
        <v>156</v>
      </c>
      <c r="D2138" s="98" t="s">
        <v>158</v>
      </c>
      <c r="E2138" s="133">
        <v>9871</v>
      </c>
      <c r="F2138" s="134" t="s">
        <v>100</v>
      </c>
      <c r="G2138" s="135" t="s">
        <v>144</v>
      </c>
      <c r="H2138" s="140" t="s">
        <v>323</v>
      </c>
      <c r="I2138" s="147">
        <v>10</v>
      </c>
    </row>
    <row r="2139" spans="1:9" ht="16.899999999999999" customHeight="1" x14ac:dyDescent="0.25">
      <c r="A2139" s="131" t="s">
        <v>156</v>
      </c>
      <c r="B2139" s="132" t="s">
        <v>158</v>
      </c>
      <c r="C2139" s="131" t="s">
        <v>156</v>
      </c>
      <c r="D2139" s="98" t="s">
        <v>158</v>
      </c>
      <c r="E2139" s="133">
        <v>12166</v>
      </c>
      <c r="F2139" s="134" t="s">
        <v>101</v>
      </c>
      <c r="G2139" s="135" t="s">
        <v>144</v>
      </c>
      <c r="H2139" s="140" t="s">
        <v>323</v>
      </c>
      <c r="I2139" s="147">
        <v>14</v>
      </c>
    </row>
    <row r="2140" spans="1:9" ht="16.899999999999999" customHeight="1" x14ac:dyDescent="0.25">
      <c r="A2140" s="131" t="s">
        <v>156</v>
      </c>
      <c r="B2140" s="132" t="s">
        <v>160</v>
      </c>
      <c r="C2140" s="131" t="s">
        <v>156</v>
      </c>
      <c r="D2140" s="98" t="s">
        <v>173</v>
      </c>
      <c r="E2140" s="133">
        <v>4692</v>
      </c>
      <c r="F2140" s="134" t="s">
        <v>102</v>
      </c>
      <c r="G2140" s="135" t="s">
        <v>144</v>
      </c>
      <c r="H2140" s="140" t="s">
        <v>323</v>
      </c>
      <c r="I2140" s="147">
        <v>17</v>
      </c>
    </row>
    <row r="2141" spans="1:9" ht="16.899999999999999" customHeight="1" x14ac:dyDescent="0.25">
      <c r="A2141" s="131" t="s">
        <v>156</v>
      </c>
      <c r="B2141" s="132" t="s">
        <v>160</v>
      </c>
      <c r="C2141" s="131" t="s">
        <v>156</v>
      </c>
      <c r="D2141" s="98" t="s">
        <v>173</v>
      </c>
      <c r="E2141" s="133">
        <v>4693</v>
      </c>
      <c r="F2141" s="134" t="s">
        <v>103</v>
      </c>
      <c r="G2141" s="135" t="s">
        <v>144</v>
      </c>
      <c r="H2141" s="140" t="s">
        <v>323</v>
      </c>
      <c r="I2141" s="147">
        <v>4</v>
      </c>
    </row>
    <row r="2142" spans="1:9" ht="16.899999999999999" customHeight="1" x14ac:dyDescent="0.25">
      <c r="A2142" s="131" t="s">
        <v>156</v>
      </c>
      <c r="B2142" s="132" t="s">
        <v>160</v>
      </c>
      <c r="C2142" s="131" t="s">
        <v>156</v>
      </c>
      <c r="D2142" s="98" t="s">
        <v>173</v>
      </c>
      <c r="E2142" s="133">
        <v>4694</v>
      </c>
      <c r="F2142" s="134" t="s">
        <v>104</v>
      </c>
      <c r="G2142" s="135" t="s">
        <v>144</v>
      </c>
      <c r="H2142" s="140" t="s">
        <v>323</v>
      </c>
      <c r="I2142" s="147">
        <v>10</v>
      </c>
    </row>
    <row r="2143" spans="1:9" ht="16.899999999999999" customHeight="1" x14ac:dyDescent="0.25">
      <c r="A2143" s="131" t="s">
        <v>156</v>
      </c>
      <c r="B2143" s="132" t="s">
        <v>160</v>
      </c>
      <c r="C2143" s="131" t="s">
        <v>156</v>
      </c>
      <c r="D2143" s="98" t="s">
        <v>173</v>
      </c>
      <c r="E2143" s="133">
        <v>7089</v>
      </c>
      <c r="F2143" s="134" t="s">
        <v>105</v>
      </c>
      <c r="G2143" s="135" t="s">
        <v>144</v>
      </c>
      <c r="H2143" s="140" t="s">
        <v>323</v>
      </c>
      <c r="I2143" s="147">
        <v>8</v>
      </c>
    </row>
    <row r="2144" spans="1:9" ht="16.899999999999999" customHeight="1" x14ac:dyDescent="0.25">
      <c r="A2144" s="131" t="s">
        <v>156</v>
      </c>
      <c r="B2144" s="132" t="s">
        <v>167</v>
      </c>
      <c r="C2144" s="131" t="s">
        <v>156</v>
      </c>
      <c r="D2144" s="98" t="s">
        <v>167</v>
      </c>
      <c r="E2144" s="133">
        <v>4711</v>
      </c>
      <c r="F2144" s="134" t="s">
        <v>106</v>
      </c>
      <c r="G2144" s="135" t="s">
        <v>144</v>
      </c>
      <c r="H2144" s="140" t="s">
        <v>323</v>
      </c>
      <c r="I2144" s="147">
        <v>76</v>
      </c>
    </row>
    <row r="2145" spans="1:9" ht="16.899999999999999" customHeight="1" x14ac:dyDescent="0.25">
      <c r="A2145" s="131" t="s">
        <v>156</v>
      </c>
      <c r="B2145" s="132" t="s">
        <v>167</v>
      </c>
      <c r="C2145" s="131" t="s">
        <v>156</v>
      </c>
      <c r="D2145" s="98" t="s">
        <v>167</v>
      </c>
      <c r="E2145" s="133">
        <v>4712</v>
      </c>
      <c r="F2145" s="134" t="s">
        <v>107</v>
      </c>
      <c r="G2145" s="135" t="s">
        <v>144</v>
      </c>
      <c r="H2145" s="140" t="s">
        <v>323</v>
      </c>
      <c r="I2145" s="147">
        <v>11</v>
      </c>
    </row>
    <row r="2146" spans="1:9" ht="16.899999999999999" customHeight="1" x14ac:dyDescent="0.25">
      <c r="A2146" s="131" t="s">
        <v>156</v>
      </c>
      <c r="B2146" s="132" t="s">
        <v>167</v>
      </c>
      <c r="C2146" s="131" t="s">
        <v>156</v>
      </c>
      <c r="D2146" s="98" t="s">
        <v>167</v>
      </c>
      <c r="E2146" s="133">
        <v>4713</v>
      </c>
      <c r="F2146" s="134" t="s">
        <v>108</v>
      </c>
      <c r="G2146" s="135" t="s">
        <v>144</v>
      </c>
      <c r="H2146" s="140" t="s">
        <v>323</v>
      </c>
      <c r="I2146" s="147">
        <v>13</v>
      </c>
    </row>
    <row r="2147" spans="1:9" ht="16.899999999999999" customHeight="1" x14ac:dyDescent="0.25">
      <c r="A2147" s="131" t="s">
        <v>156</v>
      </c>
      <c r="B2147" s="132" t="s">
        <v>167</v>
      </c>
      <c r="C2147" s="131" t="s">
        <v>156</v>
      </c>
      <c r="D2147" s="98" t="s">
        <v>167</v>
      </c>
      <c r="E2147" s="133">
        <v>4714</v>
      </c>
      <c r="F2147" s="134" t="s">
        <v>109</v>
      </c>
      <c r="G2147" s="135" t="s">
        <v>144</v>
      </c>
      <c r="H2147" s="140" t="s">
        <v>323</v>
      </c>
      <c r="I2147" s="147">
        <v>15</v>
      </c>
    </row>
    <row r="2148" spans="1:9" ht="16.899999999999999" customHeight="1" x14ac:dyDescent="0.25">
      <c r="A2148" s="131" t="s">
        <v>156</v>
      </c>
      <c r="B2148" s="132" t="s">
        <v>167</v>
      </c>
      <c r="C2148" s="131" t="s">
        <v>156</v>
      </c>
      <c r="D2148" s="98" t="s">
        <v>167</v>
      </c>
      <c r="E2148" s="133">
        <v>4715</v>
      </c>
      <c r="F2148" s="134" t="s">
        <v>110</v>
      </c>
      <c r="G2148" s="135" t="s">
        <v>144</v>
      </c>
      <c r="H2148" s="140" t="s">
        <v>323</v>
      </c>
      <c r="I2148" s="147">
        <v>36</v>
      </c>
    </row>
    <row r="2149" spans="1:9" ht="16.899999999999999" customHeight="1" x14ac:dyDescent="0.25">
      <c r="A2149" s="131" t="s">
        <v>156</v>
      </c>
      <c r="B2149" s="132" t="s">
        <v>167</v>
      </c>
      <c r="C2149" s="131" t="s">
        <v>156</v>
      </c>
      <c r="D2149" s="98" t="s">
        <v>167</v>
      </c>
      <c r="E2149" s="133">
        <v>4716</v>
      </c>
      <c r="F2149" s="134" t="s">
        <v>111</v>
      </c>
      <c r="G2149" s="135" t="s">
        <v>144</v>
      </c>
      <c r="H2149" s="140" t="s">
        <v>323</v>
      </c>
      <c r="I2149" s="147">
        <v>36</v>
      </c>
    </row>
    <row r="2150" spans="1:9" ht="16.899999999999999" customHeight="1" x14ac:dyDescent="0.25">
      <c r="A2150" s="131" t="s">
        <v>156</v>
      </c>
      <c r="B2150" s="132" t="s">
        <v>167</v>
      </c>
      <c r="C2150" s="131" t="s">
        <v>156</v>
      </c>
      <c r="D2150" s="98" t="s">
        <v>167</v>
      </c>
      <c r="E2150" s="133">
        <v>4717</v>
      </c>
      <c r="F2150" s="134" t="s">
        <v>112</v>
      </c>
      <c r="G2150" s="135" t="s">
        <v>144</v>
      </c>
      <c r="H2150" s="140" t="s">
        <v>323</v>
      </c>
      <c r="I2150" s="147">
        <v>18</v>
      </c>
    </row>
    <row r="2151" spans="1:9" ht="16.899999999999999" customHeight="1" x14ac:dyDescent="0.25">
      <c r="A2151" s="131" t="s">
        <v>156</v>
      </c>
      <c r="B2151" s="132" t="s">
        <v>167</v>
      </c>
      <c r="C2151" s="131" t="s">
        <v>156</v>
      </c>
      <c r="D2151" s="98" t="s">
        <v>167</v>
      </c>
      <c r="E2151" s="133">
        <v>7711</v>
      </c>
      <c r="F2151" s="134" t="s">
        <v>282</v>
      </c>
      <c r="G2151" s="135" t="s">
        <v>144</v>
      </c>
      <c r="H2151" s="140" t="s">
        <v>323</v>
      </c>
      <c r="I2151" s="147">
        <v>38</v>
      </c>
    </row>
    <row r="2152" spans="1:9" ht="16.899999999999999" customHeight="1" x14ac:dyDescent="0.25">
      <c r="A2152" s="131" t="s">
        <v>156</v>
      </c>
      <c r="B2152" s="132" t="s">
        <v>167</v>
      </c>
      <c r="C2152" s="131" t="s">
        <v>156</v>
      </c>
      <c r="D2152" s="98" t="s">
        <v>167</v>
      </c>
      <c r="E2152" s="133">
        <v>7032</v>
      </c>
      <c r="F2152" s="134" t="s">
        <v>113</v>
      </c>
      <c r="G2152" s="135" t="s">
        <v>144</v>
      </c>
      <c r="H2152" s="140" t="s">
        <v>323</v>
      </c>
      <c r="I2152" s="147">
        <v>14</v>
      </c>
    </row>
    <row r="2153" spans="1:9" ht="16.899999999999999" customHeight="1" x14ac:dyDescent="0.25">
      <c r="A2153" s="131" t="s">
        <v>156</v>
      </c>
      <c r="B2153" s="132" t="s">
        <v>167</v>
      </c>
      <c r="C2153" s="131" t="s">
        <v>156</v>
      </c>
      <c r="D2153" s="98" t="s">
        <v>167</v>
      </c>
      <c r="E2153" s="133">
        <v>11327</v>
      </c>
      <c r="F2153" s="134" t="s">
        <v>114</v>
      </c>
      <c r="G2153" s="135" t="s">
        <v>144</v>
      </c>
      <c r="H2153" s="140" t="s">
        <v>323</v>
      </c>
      <c r="I2153" s="147">
        <v>17</v>
      </c>
    </row>
    <row r="2154" spans="1:9" ht="16.899999999999999" customHeight="1" x14ac:dyDescent="0.25">
      <c r="A2154" s="131" t="s">
        <v>156</v>
      </c>
      <c r="B2154" s="132" t="s">
        <v>166</v>
      </c>
      <c r="C2154" s="131" t="s">
        <v>156</v>
      </c>
      <c r="D2154" s="98" t="s">
        <v>174</v>
      </c>
      <c r="E2154" s="133">
        <v>4780</v>
      </c>
      <c r="F2154" s="134" t="s">
        <v>115</v>
      </c>
      <c r="G2154" s="135" t="s">
        <v>144</v>
      </c>
      <c r="H2154" s="140" t="s">
        <v>323</v>
      </c>
      <c r="I2154" s="147">
        <v>17</v>
      </c>
    </row>
    <row r="2155" spans="1:9" ht="16.899999999999999" customHeight="1" x14ac:dyDescent="0.25">
      <c r="A2155" s="131" t="s">
        <v>156</v>
      </c>
      <c r="B2155" s="132" t="s">
        <v>165</v>
      </c>
      <c r="C2155" s="131" t="s">
        <v>156</v>
      </c>
      <c r="D2155" s="98" t="s">
        <v>174</v>
      </c>
      <c r="E2155" s="133">
        <v>6671</v>
      </c>
      <c r="F2155" s="134" t="s">
        <v>116</v>
      </c>
      <c r="G2155" s="135" t="s">
        <v>144</v>
      </c>
      <c r="H2155" s="140" t="s">
        <v>323</v>
      </c>
      <c r="I2155" s="147">
        <v>6</v>
      </c>
    </row>
    <row r="2156" spans="1:9" ht="16.899999999999999" customHeight="1" x14ac:dyDescent="0.25">
      <c r="A2156" s="131" t="s">
        <v>156</v>
      </c>
      <c r="B2156" s="132" t="s">
        <v>166</v>
      </c>
      <c r="C2156" s="131" t="s">
        <v>156</v>
      </c>
      <c r="D2156" s="98" t="s">
        <v>174</v>
      </c>
      <c r="E2156" s="133">
        <v>6819</v>
      </c>
      <c r="F2156" s="134" t="s">
        <v>117</v>
      </c>
      <c r="G2156" s="135" t="s">
        <v>144</v>
      </c>
      <c r="H2156" s="140" t="s">
        <v>323</v>
      </c>
      <c r="I2156" s="147">
        <v>9</v>
      </c>
    </row>
    <row r="2157" spans="1:9" ht="16.899999999999999" customHeight="1" x14ac:dyDescent="0.25">
      <c r="A2157" s="131" t="s">
        <v>156</v>
      </c>
      <c r="B2157" s="132" t="s">
        <v>157</v>
      </c>
      <c r="C2157" s="131" t="s">
        <v>156</v>
      </c>
      <c r="D2157" s="98" t="s">
        <v>157</v>
      </c>
      <c r="E2157" s="133">
        <v>4742</v>
      </c>
      <c r="F2157" s="134" t="s">
        <v>118</v>
      </c>
      <c r="G2157" s="135" t="s">
        <v>144</v>
      </c>
      <c r="H2157" s="140" t="s">
        <v>323</v>
      </c>
      <c r="I2157" s="147">
        <v>216</v>
      </c>
    </row>
    <row r="2158" spans="1:9" ht="16.899999999999999" customHeight="1" x14ac:dyDescent="0.25">
      <c r="A2158" s="131" t="s">
        <v>156</v>
      </c>
      <c r="B2158" s="132" t="s">
        <v>157</v>
      </c>
      <c r="C2158" s="131" t="s">
        <v>156</v>
      </c>
      <c r="D2158" s="98" t="s">
        <v>157</v>
      </c>
      <c r="E2158" s="133">
        <v>4744</v>
      </c>
      <c r="F2158" s="134" t="s">
        <v>119</v>
      </c>
      <c r="G2158" s="135" t="s">
        <v>144</v>
      </c>
      <c r="H2158" s="140" t="s">
        <v>323</v>
      </c>
      <c r="I2158" s="147">
        <v>22</v>
      </c>
    </row>
    <row r="2159" spans="1:9" ht="16.899999999999999" customHeight="1" x14ac:dyDescent="0.25">
      <c r="A2159" s="131" t="s">
        <v>156</v>
      </c>
      <c r="B2159" s="132" t="s">
        <v>157</v>
      </c>
      <c r="C2159" s="131" t="s">
        <v>156</v>
      </c>
      <c r="D2159" s="98" t="s">
        <v>157</v>
      </c>
      <c r="E2159" s="133">
        <v>4745</v>
      </c>
      <c r="F2159" s="134" t="s">
        <v>120</v>
      </c>
      <c r="G2159" s="135" t="s">
        <v>144</v>
      </c>
      <c r="H2159" s="140" t="s">
        <v>323</v>
      </c>
      <c r="I2159" s="147">
        <v>52</v>
      </c>
    </row>
    <row r="2160" spans="1:9" ht="16.899999999999999" customHeight="1" x14ac:dyDescent="0.25">
      <c r="A2160" s="131" t="s">
        <v>156</v>
      </c>
      <c r="B2160" s="132" t="s">
        <v>157</v>
      </c>
      <c r="C2160" s="131" t="s">
        <v>156</v>
      </c>
      <c r="D2160" s="98" t="s">
        <v>157</v>
      </c>
      <c r="E2160" s="133">
        <v>4746</v>
      </c>
      <c r="F2160" s="134" t="s">
        <v>121</v>
      </c>
      <c r="G2160" s="135" t="s">
        <v>144</v>
      </c>
      <c r="H2160" s="140" t="s">
        <v>323</v>
      </c>
      <c r="I2160" s="147">
        <v>12</v>
      </c>
    </row>
    <row r="2161" spans="1:9" ht="16.899999999999999" customHeight="1" x14ac:dyDescent="0.25">
      <c r="A2161" s="131" t="s">
        <v>156</v>
      </c>
      <c r="B2161" s="132" t="s">
        <v>157</v>
      </c>
      <c r="C2161" s="131" t="s">
        <v>156</v>
      </c>
      <c r="D2161" s="98" t="s">
        <v>157</v>
      </c>
      <c r="E2161" s="133">
        <v>4747</v>
      </c>
      <c r="F2161" s="134" t="s">
        <v>193</v>
      </c>
      <c r="G2161" s="135" t="s">
        <v>144</v>
      </c>
      <c r="H2161" s="140" t="s">
        <v>323</v>
      </c>
      <c r="I2161" s="147">
        <v>19</v>
      </c>
    </row>
    <row r="2162" spans="1:9" ht="16.899999999999999" customHeight="1" x14ac:dyDescent="0.25">
      <c r="A2162" s="131" t="s">
        <v>156</v>
      </c>
      <c r="B2162" s="132" t="s">
        <v>156</v>
      </c>
      <c r="C2162" s="131" t="s">
        <v>156</v>
      </c>
      <c r="D2162" s="98" t="s">
        <v>157</v>
      </c>
      <c r="E2162" s="133">
        <v>4743</v>
      </c>
      <c r="F2162" s="134" t="s">
        <v>122</v>
      </c>
      <c r="G2162" s="135" t="s">
        <v>144</v>
      </c>
      <c r="H2162" s="140" t="s">
        <v>323</v>
      </c>
      <c r="I2162" s="147">
        <v>77</v>
      </c>
    </row>
    <row r="2163" spans="1:9" ht="16.899999999999999" customHeight="1" x14ac:dyDescent="0.25">
      <c r="A2163" s="131" t="s">
        <v>156</v>
      </c>
      <c r="B2163" s="132" t="s">
        <v>156</v>
      </c>
      <c r="C2163" s="131" t="s">
        <v>156</v>
      </c>
      <c r="D2163" s="98" t="s">
        <v>157</v>
      </c>
      <c r="E2163" s="133">
        <v>4748</v>
      </c>
      <c r="F2163" s="134" t="s">
        <v>123</v>
      </c>
      <c r="G2163" s="135" t="s">
        <v>144</v>
      </c>
      <c r="H2163" s="140" t="s">
        <v>323</v>
      </c>
      <c r="I2163" s="147">
        <v>19</v>
      </c>
    </row>
    <row r="2164" spans="1:9" ht="16.899999999999999" customHeight="1" x14ac:dyDescent="0.25">
      <c r="A2164" s="131" t="s">
        <v>156</v>
      </c>
      <c r="B2164" s="132" t="s">
        <v>156</v>
      </c>
      <c r="C2164" s="131" t="s">
        <v>156</v>
      </c>
      <c r="D2164" s="98" t="s">
        <v>157</v>
      </c>
      <c r="E2164" s="133">
        <v>4749</v>
      </c>
      <c r="F2164" s="134" t="s">
        <v>124</v>
      </c>
      <c r="G2164" s="135" t="s">
        <v>144</v>
      </c>
      <c r="H2164" s="140" t="s">
        <v>323</v>
      </c>
      <c r="I2164" s="147">
        <v>16</v>
      </c>
    </row>
    <row r="2165" spans="1:9" ht="16.899999999999999" customHeight="1" x14ac:dyDescent="0.25">
      <c r="A2165" s="131" t="s">
        <v>156</v>
      </c>
      <c r="B2165" s="132" t="s">
        <v>157</v>
      </c>
      <c r="C2165" s="131" t="s">
        <v>156</v>
      </c>
      <c r="D2165" s="98" t="s">
        <v>157</v>
      </c>
      <c r="E2165" s="133">
        <v>6843</v>
      </c>
      <c r="F2165" s="134" t="s">
        <v>126</v>
      </c>
      <c r="G2165" s="135" t="s">
        <v>144</v>
      </c>
      <c r="H2165" s="140" t="s">
        <v>323</v>
      </c>
      <c r="I2165" s="147">
        <v>19</v>
      </c>
    </row>
    <row r="2166" spans="1:9" ht="16.899999999999999" customHeight="1" x14ac:dyDescent="0.25">
      <c r="A2166" s="131" t="s">
        <v>156</v>
      </c>
      <c r="B2166" s="132" t="s">
        <v>157</v>
      </c>
      <c r="C2166" s="131" t="s">
        <v>156</v>
      </c>
      <c r="D2166" s="98" t="s">
        <v>157</v>
      </c>
      <c r="E2166" s="133">
        <v>6812</v>
      </c>
      <c r="F2166" s="134" t="s">
        <v>127</v>
      </c>
      <c r="G2166" s="135" t="s">
        <v>144</v>
      </c>
      <c r="H2166" s="140" t="s">
        <v>323</v>
      </c>
      <c r="I2166" s="147">
        <v>15</v>
      </c>
    </row>
    <row r="2167" spans="1:9" ht="16.899999999999999" customHeight="1" x14ac:dyDescent="0.25">
      <c r="A2167" s="131" t="s">
        <v>156</v>
      </c>
      <c r="B2167" s="132" t="s">
        <v>157</v>
      </c>
      <c r="C2167" s="131" t="s">
        <v>156</v>
      </c>
      <c r="D2167" s="98" t="s">
        <v>157</v>
      </c>
      <c r="E2167" s="133">
        <v>8803</v>
      </c>
      <c r="F2167" s="134" t="s">
        <v>128</v>
      </c>
      <c r="G2167" s="135" t="s">
        <v>144</v>
      </c>
      <c r="H2167" s="140" t="s">
        <v>323</v>
      </c>
      <c r="I2167" s="147">
        <v>13</v>
      </c>
    </row>
    <row r="2168" spans="1:9" ht="16.899999999999999" customHeight="1" x14ac:dyDescent="0.25">
      <c r="A2168" s="131" t="s">
        <v>156</v>
      </c>
      <c r="B2168" s="132" t="s">
        <v>157</v>
      </c>
      <c r="C2168" s="131" t="s">
        <v>156</v>
      </c>
      <c r="D2168" s="98" t="s">
        <v>157</v>
      </c>
      <c r="E2168" s="133">
        <v>10993</v>
      </c>
      <c r="F2168" s="134" t="s">
        <v>194</v>
      </c>
      <c r="G2168" s="135" t="s">
        <v>144</v>
      </c>
      <c r="H2168" s="140" t="s">
        <v>323</v>
      </c>
      <c r="I2168" s="147">
        <v>16</v>
      </c>
    </row>
    <row r="2169" spans="1:9" ht="16.899999999999999" customHeight="1" x14ac:dyDescent="0.25">
      <c r="A2169" s="131" t="s">
        <v>156</v>
      </c>
      <c r="B2169" s="132" t="s">
        <v>157</v>
      </c>
      <c r="C2169" s="131" t="s">
        <v>156</v>
      </c>
      <c r="D2169" s="98" t="s">
        <v>157</v>
      </c>
      <c r="E2169" s="133">
        <v>10879</v>
      </c>
      <c r="F2169" s="134" t="s">
        <v>129</v>
      </c>
      <c r="G2169" s="135" t="s">
        <v>144</v>
      </c>
      <c r="H2169" s="140" t="s">
        <v>323</v>
      </c>
      <c r="I2169" s="147">
        <v>18</v>
      </c>
    </row>
    <row r="2170" spans="1:9" ht="16.899999999999999" customHeight="1" x14ac:dyDescent="0.25">
      <c r="A2170" s="131" t="s">
        <v>156</v>
      </c>
      <c r="B2170" s="132" t="s">
        <v>156</v>
      </c>
      <c r="C2170" s="131" t="s">
        <v>156</v>
      </c>
      <c r="D2170" s="98" t="s">
        <v>157</v>
      </c>
      <c r="E2170" s="133">
        <v>25522</v>
      </c>
      <c r="F2170" s="134" t="s">
        <v>136</v>
      </c>
      <c r="G2170" s="135" t="s">
        <v>144</v>
      </c>
      <c r="H2170" s="140" t="s">
        <v>323</v>
      </c>
      <c r="I2170" s="147">
        <v>10</v>
      </c>
    </row>
    <row r="2171" spans="1:9" ht="16.899999999999999" customHeight="1" x14ac:dyDescent="0.25">
      <c r="A2171" s="131" t="s">
        <v>156</v>
      </c>
      <c r="B2171" s="132" t="s">
        <v>156</v>
      </c>
      <c r="C2171" s="131" t="s">
        <v>156</v>
      </c>
      <c r="D2171" s="98" t="s">
        <v>157</v>
      </c>
      <c r="E2171" s="133">
        <v>25513</v>
      </c>
      <c r="F2171" s="134" t="s">
        <v>224</v>
      </c>
      <c r="G2171" s="135" t="s">
        <v>144</v>
      </c>
      <c r="H2171" s="140" t="s">
        <v>323</v>
      </c>
      <c r="I2171" s="147">
        <v>11</v>
      </c>
    </row>
    <row r="2172" spans="1:9" ht="16.899999999999999" customHeight="1" x14ac:dyDescent="0.25">
      <c r="A2172" s="131" t="s">
        <v>156</v>
      </c>
      <c r="B2172" s="132" t="s">
        <v>156</v>
      </c>
      <c r="C2172" s="131" t="s">
        <v>156</v>
      </c>
      <c r="D2172" s="98" t="s">
        <v>157</v>
      </c>
      <c r="E2172" s="133">
        <v>25508</v>
      </c>
      <c r="F2172" s="134" t="s">
        <v>225</v>
      </c>
      <c r="G2172" s="135" t="s">
        <v>144</v>
      </c>
      <c r="H2172" s="140" t="s">
        <v>323</v>
      </c>
      <c r="I2172" s="147">
        <v>11</v>
      </c>
    </row>
    <row r="2173" spans="1:9" ht="16.899999999999999" customHeight="1" x14ac:dyDescent="0.25">
      <c r="A2173" s="131" t="s">
        <v>156</v>
      </c>
      <c r="B2173" s="132" t="s">
        <v>166</v>
      </c>
      <c r="C2173" s="131" t="s">
        <v>156</v>
      </c>
      <c r="D2173" s="98" t="s">
        <v>166</v>
      </c>
      <c r="E2173" s="133">
        <v>4781</v>
      </c>
      <c r="F2173" s="134" t="s">
        <v>130</v>
      </c>
      <c r="G2173" s="135" t="s">
        <v>144</v>
      </c>
      <c r="H2173" s="140" t="s">
        <v>323</v>
      </c>
      <c r="I2173" s="147">
        <v>24</v>
      </c>
    </row>
    <row r="2174" spans="1:9" ht="16.899999999999999" customHeight="1" x14ac:dyDescent="0.25">
      <c r="A2174" s="131" t="s">
        <v>156</v>
      </c>
      <c r="B2174" s="132" t="s">
        <v>168</v>
      </c>
      <c r="C2174" s="131" t="s">
        <v>156</v>
      </c>
      <c r="D2174" s="98" t="s">
        <v>168</v>
      </c>
      <c r="E2174" s="138">
        <v>4718</v>
      </c>
      <c r="F2174" s="134" t="s">
        <v>131</v>
      </c>
      <c r="G2174" s="135" t="s">
        <v>144</v>
      </c>
      <c r="H2174" s="140" t="s">
        <v>323</v>
      </c>
      <c r="I2174" s="147">
        <v>125</v>
      </c>
    </row>
    <row r="2175" spans="1:9" ht="16.899999999999999" customHeight="1" x14ac:dyDescent="0.25">
      <c r="A2175" s="131" t="s">
        <v>156</v>
      </c>
      <c r="B2175" s="132" t="s">
        <v>168</v>
      </c>
      <c r="C2175" s="131" t="s">
        <v>156</v>
      </c>
      <c r="D2175" s="98" t="s">
        <v>168</v>
      </c>
      <c r="E2175" s="133">
        <v>4720</v>
      </c>
      <c r="F2175" s="134" t="s">
        <v>195</v>
      </c>
      <c r="G2175" s="135" t="s">
        <v>144</v>
      </c>
      <c r="H2175" s="140" t="s">
        <v>323</v>
      </c>
      <c r="I2175" s="147">
        <v>14</v>
      </c>
    </row>
    <row r="2176" spans="1:9" ht="16.899999999999999" customHeight="1" x14ac:dyDescent="0.25">
      <c r="A2176" s="131" t="s">
        <v>156</v>
      </c>
      <c r="B2176" s="132" t="s">
        <v>168</v>
      </c>
      <c r="C2176" s="131" t="s">
        <v>156</v>
      </c>
      <c r="D2176" s="98" t="s">
        <v>168</v>
      </c>
      <c r="E2176" s="133">
        <v>4721</v>
      </c>
      <c r="F2176" s="134" t="s">
        <v>132</v>
      </c>
      <c r="G2176" s="135" t="s">
        <v>144</v>
      </c>
      <c r="H2176" s="140" t="s">
        <v>323</v>
      </c>
      <c r="I2176" s="147">
        <v>26</v>
      </c>
    </row>
    <row r="2177" spans="1:9" ht="16.899999999999999" customHeight="1" x14ac:dyDescent="0.25">
      <c r="A2177" s="131" t="s">
        <v>156</v>
      </c>
      <c r="B2177" s="132" t="s">
        <v>168</v>
      </c>
      <c r="C2177" s="131" t="s">
        <v>156</v>
      </c>
      <c r="D2177" s="98" t="s">
        <v>168</v>
      </c>
      <c r="E2177" s="133">
        <v>4722</v>
      </c>
      <c r="F2177" s="134" t="s">
        <v>133</v>
      </c>
      <c r="G2177" s="135" t="s">
        <v>144</v>
      </c>
      <c r="H2177" s="140" t="s">
        <v>323</v>
      </c>
      <c r="I2177" s="147">
        <v>9</v>
      </c>
    </row>
    <row r="2178" spans="1:9" ht="16.899999999999999" customHeight="1" x14ac:dyDescent="0.25">
      <c r="A2178" s="131" t="s">
        <v>156</v>
      </c>
      <c r="B2178" s="132" t="s">
        <v>168</v>
      </c>
      <c r="C2178" s="131" t="s">
        <v>156</v>
      </c>
      <c r="D2178" s="98" t="s">
        <v>168</v>
      </c>
      <c r="E2178" s="133">
        <v>4723</v>
      </c>
      <c r="F2178" s="134" t="s">
        <v>134</v>
      </c>
      <c r="G2178" s="135" t="s">
        <v>144</v>
      </c>
      <c r="H2178" s="140" t="s">
        <v>323</v>
      </c>
      <c r="I2178" s="147">
        <v>11</v>
      </c>
    </row>
    <row r="2179" spans="1:9" ht="16.899999999999999" customHeight="1" x14ac:dyDescent="0.25">
      <c r="A2179" s="131" t="s">
        <v>156</v>
      </c>
      <c r="B2179" s="132" t="s">
        <v>168</v>
      </c>
      <c r="C2179" s="131" t="s">
        <v>156</v>
      </c>
      <c r="D2179" s="98" t="s">
        <v>168</v>
      </c>
      <c r="E2179" s="133">
        <v>4724</v>
      </c>
      <c r="F2179" s="134" t="s">
        <v>135</v>
      </c>
      <c r="G2179" s="135" t="s">
        <v>144</v>
      </c>
      <c r="H2179" s="140" t="s">
        <v>323</v>
      </c>
      <c r="I2179" s="147">
        <v>14</v>
      </c>
    </row>
    <row r="2180" spans="1:9" ht="16.899999999999999" customHeight="1" x14ac:dyDescent="0.25">
      <c r="A2180" s="131" t="s">
        <v>156</v>
      </c>
      <c r="B2180" s="132" t="s">
        <v>168</v>
      </c>
      <c r="C2180" s="131" t="s">
        <v>156</v>
      </c>
      <c r="D2180" s="98" t="s">
        <v>168</v>
      </c>
      <c r="E2180" s="133">
        <v>4719</v>
      </c>
      <c r="F2180" s="134" t="s">
        <v>136</v>
      </c>
      <c r="G2180" s="135" t="s">
        <v>144</v>
      </c>
      <c r="H2180" s="140" t="s">
        <v>323</v>
      </c>
      <c r="I2180" s="147">
        <v>33</v>
      </c>
    </row>
    <row r="2181" spans="1:9" ht="16.899999999999999" customHeight="1" x14ac:dyDescent="0.25">
      <c r="A2181" s="131" t="s">
        <v>156</v>
      </c>
      <c r="B2181" s="132" t="s">
        <v>168</v>
      </c>
      <c r="C2181" s="131" t="s">
        <v>156</v>
      </c>
      <c r="D2181" s="98" t="s">
        <v>168</v>
      </c>
      <c r="E2181" s="133">
        <v>4725</v>
      </c>
      <c r="F2181" s="134" t="s">
        <v>137</v>
      </c>
      <c r="G2181" s="135" t="s">
        <v>144</v>
      </c>
      <c r="H2181" s="140" t="s">
        <v>323</v>
      </c>
      <c r="I2181" s="147">
        <v>15</v>
      </c>
    </row>
    <row r="2182" spans="1:9" ht="16.899999999999999" customHeight="1" x14ac:dyDescent="0.25">
      <c r="A2182" s="131" t="s">
        <v>156</v>
      </c>
      <c r="B2182" s="132" t="s">
        <v>168</v>
      </c>
      <c r="C2182" s="131" t="s">
        <v>156</v>
      </c>
      <c r="D2182" s="98" t="s">
        <v>168</v>
      </c>
      <c r="E2182" s="133">
        <v>4726</v>
      </c>
      <c r="F2182" s="134" t="s">
        <v>138</v>
      </c>
      <c r="G2182" s="135" t="s">
        <v>144</v>
      </c>
      <c r="H2182" s="140" t="s">
        <v>323</v>
      </c>
      <c r="I2182" s="147">
        <v>15</v>
      </c>
    </row>
    <row r="2183" spans="1:9" ht="16.899999999999999" customHeight="1" x14ac:dyDescent="0.25">
      <c r="A2183" s="131" t="s">
        <v>156</v>
      </c>
      <c r="B2183" s="132" t="s">
        <v>168</v>
      </c>
      <c r="C2183" s="131" t="s">
        <v>156</v>
      </c>
      <c r="D2183" s="98" t="s">
        <v>168</v>
      </c>
      <c r="E2183" s="133">
        <v>4727</v>
      </c>
      <c r="F2183" s="134" t="s">
        <v>139</v>
      </c>
      <c r="G2183" s="135" t="s">
        <v>144</v>
      </c>
      <c r="H2183" s="140" t="s">
        <v>323</v>
      </c>
      <c r="I2183" s="147">
        <v>18</v>
      </c>
    </row>
    <row r="2184" spans="1:9" ht="16.899999999999999" customHeight="1" x14ac:dyDescent="0.25">
      <c r="A2184" s="131" t="s">
        <v>156</v>
      </c>
      <c r="B2184" s="132" t="s">
        <v>168</v>
      </c>
      <c r="C2184" s="131" t="s">
        <v>156</v>
      </c>
      <c r="D2184" s="98" t="s">
        <v>168</v>
      </c>
      <c r="E2184" s="133">
        <v>4728</v>
      </c>
      <c r="F2184" s="134" t="s">
        <v>140</v>
      </c>
      <c r="G2184" s="135" t="s">
        <v>144</v>
      </c>
      <c r="H2184" s="140" t="s">
        <v>323</v>
      </c>
      <c r="I2184" s="147">
        <v>35</v>
      </c>
    </row>
    <row r="2185" spans="1:9" ht="16.899999999999999" customHeight="1" x14ac:dyDescent="0.25">
      <c r="A2185" s="131" t="s">
        <v>156</v>
      </c>
      <c r="B2185" s="132" t="s">
        <v>168</v>
      </c>
      <c r="C2185" s="131" t="s">
        <v>156</v>
      </c>
      <c r="D2185" s="98" t="s">
        <v>168</v>
      </c>
      <c r="E2185" s="133">
        <v>4729</v>
      </c>
      <c r="F2185" s="134" t="s">
        <v>141</v>
      </c>
      <c r="G2185" s="135" t="s">
        <v>144</v>
      </c>
      <c r="H2185" s="140" t="s">
        <v>323</v>
      </c>
      <c r="I2185" s="147">
        <v>20</v>
      </c>
    </row>
    <row r="2186" spans="1:9" ht="16.899999999999999" customHeight="1" x14ac:dyDescent="0.25">
      <c r="A2186" s="131" t="s">
        <v>156</v>
      </c>
      <c r="B2186" s="132" t="s">
        <v>168</v>
      </c>
      <c r="C2186" s="131" t="s">
        <v>156</v>
      </c>
      <c r="D2186" s="98" t="s">
        <v>168</v>
      </c>
      <c r="E2186" s="133">
        <v>6811</v>
      </c>
      <c r="F2186" s="134" t="s">
        <v>142</v>
      </c>
      <c r="G2186" s="135" t="s">
        <v>144</v>
      </c>
      <c r="H2186" s="140" t="s">
        <v>323</v>
      </c>
      <c r="I2186" s="147">
        <v>7</v>
      </c>
    </row>
    <row r="2187" spans="1:9" ht="16.899999999999999" customHeight="1" x14ac:dyDescent="0.25">
      <c r="A2187" s="131" t="s">
        <v>156</v>
      </c>
      <c r="B2187" s="132" t="s">
        <v>168</v>
      </c>
      <c r="C2187" s="131" t="s">
        <v>156</v>
      </c>
      <c r="D2187" s="98" t="s">
        <v>168</v>
      </c>
      <c r="E2187" s="133">
        <v>25511</v>
      </c>
      <c r="F2187" s="134" t="s">
        <v>226</v>
      </c>
      <c r="G2187" s="135" t="s">
        <v>144</v>
      </c>
      <c r="H2187" s="140" t="s">
        <v>323</v>
      </c>
      <c r="I2187" s="147">
        <v>7</v>
      </c>
    </row>
    <row r="2188" spans="1:9" ht="16.899999999999999" customHeight="1" x14ac:dyDescent="0.25">
      <c r="A2188" s="131" t="s">
        <v>342</v>
      </c>
      <c r="B2188" s="132" t="s">
        <v>343</v>
      </c>
      <c r="C2188" s="131" t="s">
        <v>156</v>
      </c>
      <c r="D2188" s="98" t="s">
        <v>156</v>
      </c>
      <c r="E2188" s="133">
        <v>4659</v>
      </c>
      <c r="F2188" s="134" t="s">
        <v>266</v>
      </c>
      <c r="G2188" s="135" t="s">
        <v>143</v>
      </c>
      <c r="H2188" s="140" t="s">
        <v>323</v>
      </c>
      <c r="I2188" s="153">
        <v>270</v>
      </c>
    </row>
    <row r="2189" spans="1:9" ht="16.899999999999999" customHeight="1" x14ac:dyDescent="0.25">
      <c r="A2189" s="131" t="s">
        <v>156</v>
      </c>
      <c r="B2189" s="132" t="s">
        <v>156</v>
      </c>
      <c r="C2189" s="131" t="s">
        <v>156</v>
      </c>
      <c r="D2189" s="98" t="s">
        <v>156</v>
      </c>
      <c r="E2189" s="133">
        <v>4660</v>
      </c>
      <c r="F2189" s="134" t="s">
        <v>3</v>
      </c>
      <c r="G2189" s="135" t="s">
        <v>143</v>
      </c>
      <c r="H2189" s="140" t="s">
        <v>323</v>
      </c>
      <c r="I2189" s="153">
        <v>413</v>
      </c>
    </row>
    <row r="2190" spans="1:9" ht="16.899999999999999" customHeight="1" x14ac:dyDescent="0.25">
      <c r="A2190" s="131" t="s">
        <v>156</v>
      </c>
      <c r="B2190" s="132" t="s">
        <v>156</v>
      </c>
      <c r="C2190" s="131" t="s">
        <v>156</v>
      </c>
      <c r="D2190" s="98" t="s">
        <v>156</v>
      </c>
      <c r="E2190" s="133">
        <v>4661</v>
      </c>
      <c r="F2190" s="134" t="s">
        <v>4</v>
      </c>
      <c r="G2190" s="135" t="s">
        <v>143</v>
      </c>
      <c r="H2190" s="140" t="s">
        <v>323</v>
      </c>
      <c r="I2190" s="153">
        <v>32</v>
      </c>
    </row>
    <row r="2191" spans="1:9" ht="16.899999999999999" customHeight="1" x14ac:dyDescent="0.25">
      <c r="A2191" s="131" t="s">
        <v>156</v>
      </c>
      <c r="B2191" s="132" t="s">
        <v>156</v>
      </c>
      <c r="C2191" s="131" t="s">
        <v>156</v>
      </c>
      <c r="D2191" s="98" t="s">
        <v>156</v>
      </c>
      <c r="E2191" s="133">
        <v>4662</v>
      </c>
      <c r="F2191" s="134" t="s">
        <v>177</v>
      </c>
      <c r="G2191" s="135" t="s">
        <v>143</v>
      </c>
      <c r="H2191" s="140" t="s">
        <v>323</v>
      </c>
      <c r="I2191" s="153">
        <v>20</v>
      </c>
    </row>
    <row r="2192" spans="1:9" ht="16.899999999999999" customHeight="1" x14ac:dyDescent="0.25">
      <c r="A2192" s="131" t="s">
        <v>156</v>
      </c>
      <c r="B2192" s="132" t="s">
        <v>156</v>
      </c>
      <c r="C2192" s="131" t="s">
        <v>156</v>
      </c>
      <c r="D2192" s="98" t="s">
        <v>156</v>
      </c>
      <c r="E2192" s="133">
        <v>4663</v>
      </c>
      <c r="F2192" s="134" t="s">
        <v>5</v>
      </c>
      <c r="G2192" s="135" t="s">
        <v>143</v>
      </c>
      <c r="H2192" s="140" t="s">
        <v>323</v>
      </c>
      <c r="I2192" s="153">
        <v>29</v>
      </c>
    </row>
    <row r="2193" spans="1:9" ht="16.899999999999999" customHeight="1" x14ac:dyDescent="0.25">
      <c r="A2193" s="131" t="s">
        <v>156</v>
      </c>
      <c r="B2193" s="132" t="s">
        <v>156</v>
      </c>
      <c r="C2193" s="131" t="s">
        <v>156</v>
      </c>
      <c r="D2193" s="98" t="s">
        <v>156</v>
      </c>
      <c r="E2193" s="133">
        <v>4664</v>
      </c>
      <c r="F2193" s="134" t="s">
        <v>6</v>
      </c>
      <c r="G2193" s="135" t="s">
        <v>143</v>
      </c>
      <c r="H2193" s="140" t="s">
        <v>323</v>
      </c>
      <c r="I2193" s="153">
        <v>12</v>
      </c>
    </row>
    <row r="2194" spans="1:9" ht="16.899999999999999" customHeight="1" x14ac:dyDescent="0.25">
      <c r="A2194" s="131" t="s">
        <v>156</v>
      </c>
      <c r="B2194" s="132" t="s">
        <v>156</v>
      </c>
      <c r="C2194" s="131" t="s">
        <v>156</v>
      </c>
      <c r="D2194" s="98" t="s">
        <v>156</v>
      </c>
      <c r="E2194" s="133">
        <v>4665</v>
      </c>
      <c r="F2194" s="134" t="s">
        <v>178</v>
      </c>
      <c r="G2194" s="135" t="s">
        <v>143</v>
      </c>
      <c r="H2194" s="140" t="s">
        <v>323</v>
      </c>
      <c r="I2194" s="153">
        <v>30</v>
      </c>
    </row>
    <row r="2195" spans="1:9" ht="16.899999999999999" customHeight="1" x14ac:dyDescent="0.25">
      <c r="A2195" s="131" t="s">
        <v>156</v>
      </c>
      <c r="B2195" s="132" t="s">
        <v>156</v>
      </c>
      <c r="C2195" s="131" t="s">
        <v>156</v>
      </c>
      <c r="D2195" s="98" t="s">
        <v>156</v>
      </c>
      <c r="E2195" s="133">
        <v>4666</v>
      </c>
      <c r="F2195" s="134" t="s">
        <v>179</v>
      </c>
      <c r="G2195" s="135" t="s">
        <v>143</v>
      </c>
      <c r="H2195" s="140" t="s">
        <v>323</v>
      </c>
      <c r="I2195" s="153">
        <v>23</v>
      </c>
    </row>
    <row r="2196" spans="1:9" ht="16.899999999999999" customHeight="1" x14ac:dyDescent="0.25">
      <c r="A2196" s="131" t="s">
        <v>156</v>
      </c>
      <c r="B2196" s="132" t="s">
        <v>156</v>
      </c>
      <c r="C2196" s="131" t="s">
        <v>156</v>
      </c>
      <c r="D2196" s="98" t="s">
        <v>156</v>
      </c>
      <c r="E2196" s="133">
        <v>4667</v>
      </c>
      <c r="F2196" s="134" t="s">
        <v>7</v>
      </c>
      <c r="G2196" s="135" t="s">
        <v>143</v>
      </c>
      <c r="H2196" s="140" t="s">
        <v>323</v>
      </c>
      <c r="I2196" s="153">
        <v>11</v>
      </c>
    </row>
    <row r="2197" spans="1:9" ht="16.899999999999999" customHeight="1" x14ac:dyDescent="0.25">
      <c r="A2197" s="131" t="s">
        <v>156</v>
      </c>
      <c r="B2197" s="132" t="s">
        <v>156</v>
      </c>
      <c r="C2197" s="131" t="s">
        <v>156</v>
      </c>
      <c r="D2197" s="98" t="s">
        <v>156</v>
      </c>
      <c r="E2197" s="133">
        <v>4668</v>
      </c>
      <c r="F2197" s="134" t="s">
        <v>8</v>
      </c>
      <c r="G2197" s="135" t="s">
        <v>143</v>
      </c>
      <c r="H2197" s="140" t="s">
        <v>323</v>
      </c>
      <c r="I2197" s="153">
        <v>35</v>
      </c>
    </row>
    <row r="2198" spans="1:9" ht="16.899999999999999" customHeight="1" x14ac:dyDescent="0.25">
      <c r="A2198" s="131" t="s">
        <v>156</v>
      </c>
      <c r="B2198" s="132" t="s">
        <v>156</v>
      </c>
      <c r="C2198" s="131" t="s">
        <v>156</v>
      </c>
      <c r="D2198" s="98" t="s">
        <v>156</v>
      </c>
      <c r="E2198" s="133">
        <v>4669</v>
      </c>
      <c r="F2198" s="134" t="s">
        <v>180</v>
      </c>
      <c r="G2198" s="135" t="s">
        <v>143</v>
      </c>
      <c r="H2198" s="140" t="s">
        <v>323</v>
      </c>
      <c r="I2198" s="153">
        <v>10</v>
      </c>
    </row>
    <row r="2199" spans="1:9" ht="16.899999999999999" customHeight="1" x14ac:dyDescent="0.25">
      <c r="A2199" s="131" t="s">
        <v>156</v>
      </c>
      <c r="B2199" s="132" t="s">
        <v>156</v>
      </c>
      <c r="C2199" s="131" t="s">
        <v>156</v>
      </c>
      <c r="D2199" s="98" t="s">
        <v>156</v>
      </c>
      <c r="E2199" s="133">
        <v>4670</v>
      </c>
      <c r="F2199" s="134" t="s">
        <v>9</v>
      </c>
      <c r="G2199" s="135" t="s">
        <v>143</v>
      </c>
      <c r="H2199" s="140" t="s">
        <v>323</v>
      </c>
      <c r="I2199" s="153">
        <v>19</v>
      </c>
    </row>
    <row r="2200" spans="1:9" ht="16.899999999999999" customHeight="1" x14ac:dyDescent="0.25">
      <c r="A2200" s="131" t="s">
        <v>156</v>
      </c>
      <c r="B2200" s="132" t="s">
        <v>156</v>
      </c>
      <c r="C2200" s="131" t="s">
        <v>156</v>
      </c>
      <c r="D2200" s="98" t="s">
        <v>156</v>
      </c>
      <c r="E2200" s="133">
        <v>4671</v>
      </c>
      <c r="F2200" s="134" t="s">
        <v>10</v>
      </c>
      <c r="G2200" s="135" t="s">
        <v>143</v>
      </c>
      <c r="H2200" s="140" t="s">
        <v>323</v>
      </c>
      <c r="I2200" s="153">
        <v>19</v>
      </c>
    </row>
    <row r="2201" spans="1:9" ht="16.899999999999999" customHeight="1" x14ac:dyDescent="0.25">
      <c r="A2201" s="131" t="s">
        <v>156</v>
      </c>
      <c r="B2201" s="132" t="s">
        <v>156</v>
      </c>
      <c r="C2201" s="131" t="s">
        <v>156</v>
      </c>
      <c r="D2201" s="98" t="s">
        <v>156</v>
      </c>
      <c r="E2201" s="133">
        <v>4672</v>
      </c>
      <c r="F2201" s="134" t="s">
        <v>11</v>
      </c>
      <c r="G2201" s="135" t="s">
        <v>143</v>
      </c>
      <c r="H2201" s="140" t="s">
        <v>323</v>
      </c>
      <c r="I2201" s="153">
        <v>34</v>
      </c>
    </row>
    <row r="2202" spans="1:9" ht="16.899999999999999" customHeight="1" x14ac:dyDescent="0.25">
      <c r="A2202" s="131" t="s">
        <v>156</v>
      </c>
      <c r="B2202" s="132" t="s">
        <v>156</v>
      </c>
      <c r="C2202" s="131" t="s">
        <v>156</v>
      </c>
      <c r="D2202" s="98" t="s">
        <v>156</v>
      </c>
      <c r="E2202" s="133">
        <v>4673</v>
      </c>
      <c r="F2202" s="134" t="s">
        <v>12</v>
      </c>
      <c r="G2202" s="135" t="s">
        <v>143</v>
      </c>
      <c r="H2202" s="140" t="s">
        <v>323</v>
      </c>
      <c r="I2202" s="153">
        <v>15</v>
      </c>
    </row>
    <row r="2203" spans="1:9" ht="16.899999999999999" customHeight="1" x14ac:dyDescent="0.25">
      <c r="A2203" s="131" t="s">
        <v>156</v>
      </c>
      <c r="B2203" s="132" t="s">
        <v>156</v>
      </c>
      <c r="C2203" s="131" t="s">
        <v>156</v>
      </c>
      <c r="D2203" s="98" t="s">
        <v>156</v>
      </c>
      <c r="E2203" s="133">
        <v>4674</v>
      </c>
      <c r="F2203" s="134" t="s">
        <v>13</v>
      </c>
      <c r="G2203" s="135" t="s">
        <v>143</v>
      </c>
      <c r="H2203" s="140" t="s">
        <v>323</v>
      </c>
      <c r="I2203" s="153">
        <v>10</v>
      </c>
    </row>
    <row r="2204" spans="1:9" ht="16.899999999999999" customHeight="1" x14ac:dyDescent="0.25">
      <c r="A2204" s="131" t="s">
        <v>156</v>
      </c>
      <c r="B2204" s="132" t="s">
        <v>156</v>
      </c>
      <c r="C2204" s="131" t="s">
        <v>156</v>
      </c>
      <c r="D2204" s="98" t="s">
        <v>156</v>
      </c>
      <c r="E2204" s="133">
        <v>4675</v>
      </c>
      <c r="F2204" s="134" t="s">
        <v>181</v>
      </c>
      <c r="G2204" s="135" t="s">
        <v>143</v>
      </c>
      <c r="H2204" s="140" t="s">
        <v>323</v>
      </c>
      <c r="I2204" s="153">
        <v>15</v>
      </c>
    </row>
    <row r="2205" spans="1:9" ht="16.899999999999999" customHeight="1" x14ac:dyDescent="0.25">
      <c r="A2205" s="131" t="s">
        <v>156</v>
      </c>
      <c r="B2205" s="132" t="s">
        <v>156</v>
      </c>
      <c r="C2205" s="131" t="s">
        <v>156</v>
      </c>
      <c r="D2205" s="98" t="s">
        <v>156</v>
      </c>
      <c r="E2205" s="133">
        <v>4676</v>
      </c>
      <c r="F2205" s="134" t="s">
        <v>14</v>
      </c>
      <c r="G2205" s="135" t="s">
        <v>143</v>
      </c>
      <c r="H2205" s="140" t="s">
        <v>323</v>
      </c>
      <c r="I2205" s="153">
        <v>23</v>
      </c>
    </row>
    <row r="2206" spans="1:9" ht="16.899999999999999" customHeight="1" x14ac:dyDescent="0.25">
      <c r="A2206" s="131" t="s">
        <v>156</v>
      </c>
      <c r="B2206" s="132" t="s">
        <v>156</v>
      </c>
      <c r="C2206" s="131" t="s">
        <v>156</v>
      </c>
      <c r="D2206" s="98" t="s">
        <v>156</v>
      </c>
      <c r="E2206" s="133">
        <v>4677</v>
      </c>
      <c r="F2206" s="134" t="s">
        <v>182</v>
      </c>
      <c r="G2206" s="135" t="s">
        <v>143</v>
      </c>
      <c r="H2206" s="140" t="s">
        <v>323</v>
      </c>
      <c r="I2206" s="153">
        <v>16</v>
      </c>
    </row>
    <row r="2207" spans="1:9" ht="16.899999999999999" customHeight="1" x14ac:dyDescent="0.25">
      <c r="A2207" s="131" t="s">
        <v>156</v>
      </c>
      <c r="B2207" s="132" t="s">
        <v>156</v>
      </c>
      <c r="C2207" s="131" t="s">
        <v>156</v>
      </c>
      <c r="D2207" s="98" t="s">
        <v>156</v>
      </c>
      <c r="E2207" s="133">
        <v>4678</v>
      </c>
      <c r="F2207" s="134" t="s">
        <v>15</v>
      </c>
      <c r="G2207" s="135" t="s">
        <v>143</v>
      </c>
      <c r="H2207" s="140" t="s">
        <v>323</v>
      </c>
      <c r="I2207" s="153">
        <v>13</v>
      </c>
    </row>
    <row r="2208" spans="1:9" ht="16.899999999999999" customHeight="1" x14ac:dyDescent="0.25">
      <c r="A2208" s="131" t="s">
        <v>156</v>
      </c>
      <c r="B2208" s="132" t="s">
        <v>156</v>
      </c>
      <c r="C2208" s="131" t="s">
        <v>156</v>
      </c>
      <c r="D2208" s="98" t="s">
        <v>156</v>
      </c>
      <c r="E2208" s="133">
        <v>4679</v>
      </c>
      <c r="F2208" s="134" t="s">
        <v>16</v>
      </c>
      <c r="G2208" s="135" t="s">
        <v>143</v>
      </c>
      <c r="H2208" s="140" t="s">
        <v>323</v>
      </c>
      <c r="I2208" s="153">
        <v>15</v>
      </c>
    </row>
    <row r="2209" spans="1:9" ht="16.899999999999999" customHeight="1" x14ac:dyDescent="0.25">
      <c r="A2209" s="131" t="s">
        <v>156</v>
      </c>
      <c r="B2209" s="132" t="s">
        <v>156</v>
      </c>
      <c r="C2209" s="131" t="s">
        <v>156</v>
      </c>
      <c r="D2209" s="98" t="s">
        <v>156</v>
      </c>
      <c r="E2209" s="133">
        <v>4680</v>
      </c>
      <c r="F2209" s="134" t="s">
        <v>17</v>
      </c>
      <c r="G2209" s="135" t="s">
        <v>143</v>
      </c>
      <c r="H2209" s="140" t="s">
        <v>323</v>
      </c>
      <c r="I2209" s="153">
        <v>28</v>
      </c>
    </row>
    <row r="2210" spans="1:9" ht="16.899999999999999" customHeight="1" x14ac:dyDescent="0.25">
      <c r="A2210" s="131" t="s">
        <v>156</v>
      </c>
      <c r="B2210" s="132" t="s">
        <v>156</v>
      </c>
      <c r="C2210" s="131" t="s">
        <v>156</v>
      </c>
      <c r="D2210" s="98" t="s">
        <v>156</v>
      </c>
      <c r="E2210" s="133">
        <v>7710</v>
      </c>
      <c r="F2210" s="134" t="s">
        <v>18</v>
      </c>
      <c r="G2210" s="135" t="s">
        <v>143</v>
      </c>
      <c r="H2210" s="140" t="s">
        <v>323</v>
      </c>
      <c r="I2210" s="153">
        <v>14</v>
      </c>
    </row>
    <row r="2211" spans="1:9" ht="16.899999999999999" customHeight="1" x14ac:dyDescent="0.25">
      <c r="A2211" s="131" t="s">
        <v>156</v>
      </c>
      <c r="B2211" s="132" t="s">
        <v>156</v>
      </c>
      <c r="C2211" s="131" t="s">
        <v>156</v>
      </c>
      <c r="D2211" s="98" t="s">
        <v>156</v>
      </c>
      <c r="E2211" s="133">
        <v>4681</v>
      </c>
      <c r="F2211" s="134" t="s">
        <v>19</v>
      </c>
      <c r="G2211" s="135" t="s">
        <v>143</v>
      </c>
      <c r="H2211" s="140" t="s">
        <v>323</v>
      </c>
      <c r="I2211" s="153">
        <v>26</v>
      </c>
    </row>
    <row r="2212" spans="1:9" ht="16.899999999999999" customHeight="1" x14ac:dyDescent="0.25">
      <c r="A2212" s="131" t="s">
        <v>156</v>
      </c>
      <c r="B2212" s="132" t="s">
        <v>156</v>
      </c>
      <c r="C2212" s="131" t="s">
        <v>156</v>
      </c>
      <c r="D2212" s="98" t="s">
        <v>156</v>
      </c>
      <c r="E2212" s="133">
        <v>6842</v>
      </c>
      <c r="F2212" s="134" t="s">
        <v>20</v>
      </c>
      <c r="G2212" s="135" t="s">
        <v>143</v>
      </c>
      <c r="H2212" s="140" t="s">
        <v>323</v>
      </c>
      <c r="I2212" s="153">
        <v>13</v>
      </c>
    </row>
    <row r="2213" spans="1:9" ht="16.899999999999999" customHeight="1" x14ac:dyDescent="0.25">
      <c r="A2213" s="131" t="s">
        <v>156</v>
      </c>
      <c r="B2213" s="132" t="s">
        <v>156</v>
      </c>
      <c r="C2213" s="131" t="s">
        <v>156</v>
      </c>
      <c r="D2213" s="98" t="s">
        <v>156</v>
      </c>
      <c r="E2213" s="133">
        <v>6926</v>
      </c>
      <c r="F2213" s="134" t="s">
        <v>21</v>
      </c>
      <c r="G2213" s="135" t="s">
        <v>143</v>
      </c>
      <c r="H2213" s="140" t="s">
        <v>323</v>
      </c>
      <c r="I2213" s="153">
        <v>8</v>
      </c>
    </row>
    <row r="2214" spans="1:9" ht="16.899999999999999" customHeight="1" x14ac:dyDescent="0.25">
      <c r="A2214" s="131" t="s">
        <v>156</v>
      </c>
      <c r="B2214" s="132" t="s">
        <v>156</v>
      </c>
      <c r="C2214" s="131" t="s">
        <v>156</v>
      </c>
      <c r="D2214" s="98" t="s">
        <v>156</v>
      </c>
      <c r="E2214" s="133">
        <v>6928</v>
      </c>
      <c r="F2214" s="134" t="s">
        <v>183</v>
      </c>
      <c r="G2214" s="135" t="s">
        <v>143</v>
      </c>
      <c r="H2214" s="140" t="s">
        <v>323</v>
      </c>
      <c r="I2214" s="153">
        <v>10</v>
      </c>
    </row>
    <row r="2215" spans="1:9" ht="16.899999999999999" customHeight="1" x14ac:dyDescent="0.25">
      <c r="A2215" s="131" t="s">
        <v>156</v>
      </c>
      <c r="B2215" s="132" t="s">
        <v>156</v>
      </c>
      <c r="C2215" s="131" t="s">
        <v>156</v>
      </c>
      <c r="D2215" s="98" t="s">
        <v>156</v>
      </c>
      <c r="E2215" s="133">
        <v>6955</v>
      </c>
      <c r="F2215" s="134" t="s">
        <v>22</v>
      </c>
      <c r="G2215" s="135" t="s">
        <v>143</v>
      </c>
      <c r="H2215" s="140" t="s">
        <v>323</v>
      </c>
      <c r="I2215" s="153">
        <v>12</v>
      </c>
    </row>
    <row r="2216" spans="1:9" ht="16.899999999999999" customHeight="1" x14ac:dyDescent="0.25">
      <c r="A2216" s="131" t="s">
        <v>156</v>
      </c>
      <c r="B2216" s="132" t="s">
        <v>156</v>
      </c>
      <c r="C2216" s="131" t="s">
        <v>156</v>
      </c>
      <c r="D2216" s="98" t="s">
        <v>156</v>
      </c>
      <c r="E2216" s="133">
        <v>6957</v>
      </c>
      <c r="F2216" s="134" t="s">
        <v>23</v>
      </c>
      <c r="G2216" s="135" t="s">
        <v>143</v>
      </c>
      <c r="H2216" s="140" t="s">
        <v>323</v>
      </c>
      <c r="I2216" s="153">
        <v>23</v>
      </c>
    </row>
    <row r="2217" spans="1:9" ht="16.899999999999999" customHeight="1" x14ac:dyDescent="0.25">
      <c r="A2217" s="131" t="s">
        <v>156</v>
      </c>
      <c r="B2217" s="132" t="s">
        <v>156</v>
      </c>
      <c r="C2217" s="131" t="s">
        <v>156</v>
      </c>
      <c r="D2217" s="98" t="s">
        <v>156</v>
      </c>
      <c r="E2217" s="133">
        <v>10880</v>
      </c>
      <c r="F2217" s="134" t="s">
        <v>24</v>
      </c>
      <c r="G2217" s="135" t="s">
        <v>143</v>
      </c>
      <c r="H2217" s="140" t="s">
        <v>323</v>
      </c>
      <c r="I2217" s="153">
        <v>8</v>
      </c>
    </row>
    <row r="2218" spans="1:9" ht="16.899999999999999" customHeight="1" x14ac:dyDescent="0.25">
      <c r="A2218" s="131" t="s">
        <v>156</v>
      </c>
      <c r="B2218" s="132" t="s">
        <v>156</v>
      </c>
      <c r="C2218" s="131" t="s">
        <v>156</v>
      </c>
      <c r="D2218" s="98" t="s">
        <v>156</v>
      </c>
      <c r="E2218" s="133">
        <v>10991</v>
      </c>
      <c r="F2218" s="134" t="s">
        <v>25</v>
      </c>
      <c r="G2218" s="135" t="s">
        <v>143</v>
      </c>
      <c r="H2218" s="140" t="s">
        <v>323</v>
      </c>
      <c r="I2218" s="153">
        <v>16</v>
      </c>
    </row>
    <row r="2219" spans="1:9" ht="16.899999999999999" customHeight="1" x14ac:dyDescent="0.25">
      <c r="A2219" s="131" t="s">
        <v>342</v>
      </c>
      <c r="B2219" s="132" t="s">
        <v>343</v>
      </c>
      <c r="C2219" s="131" t="s">
        <v>156</v>
      </c>
      <c r="D2219" s="98" t="s">
        <v>156</v>
      </c>
      <c r="E2219" s="133">
        <v>10929</v>
      </c>
      <c r="F2219" s="134" t="s">
        <v>353</v>
      </c>
      <c r="G2219" s="135" t="s">
        <v>143</v>
      </c>
      <c r="H2219" s="140" t="s">
        <v>323</v>
      </c>
      <c r="I2219" s="153">
        <v>38</v>
      </c>
    </row>
    <row r="2220" spans="1:9" ht="16.899999999999999" customHeight="1" x14ac:dyDescent="0.25">
      <c r="A2220" s="131" t="s">
        <v>342</v>
      </c>
      <c r="B2220" s="132" t="s">
        <v>343</v>
      </c>
      <c r="C2220" s="131" t="s">
        <v>156</v>
      </c>
      <c r="D2220" s="98" t="s">
        <v>156</v>
      </c>
      <c r="E2220" s="133">
        <v>32601</v>
      </c>
      <c r="F2220" s="134" t="s">
        <v>26</v>
      </c>
      <c r="G2220" s="135" t="s">
        <v>143</v>
      </c>
      <c r="H2220" s="140" t="s">
        <v>323</v>
      </c>
      <c r="I2220" s="153">
        <v>798</v>
      </c>
    </row>
    <row r="2221" spans="1:9" ht="16.899999999999999" customHeight="1" x14ac:dyDescent="0.25">
      <c r="A2221" s="131" t="s">
        <v>156</v>
      </c>
      <c r="B2221" s="132" t="s">
        <v>157</v>
      </c>
      <c r="C2221" s="131" t="s">
        <v>156</v>
      </c>
      <c r="D2221" s="98" t="s">
        <v>170</v>
      </c>
      <c r="E2221" s="133">
        <v>4750</v>
      </c>
      <c r="F2221" s="134" t="s">
        <v>27</v>
      </c>
      <c r="G2221" s="135" t="s">
        <v>143</v>
      </c>
      <c r="H2221" s="140" t="s">
        <v>323</v>
      </c>
      <c r="I2221" s="153">
        <v>33</v>
      </c>
    </row>
    <row r="2222" spans="1:9" ht="16.899999999999999" customHeight="1" x14ac:dyDescent="0.25">
      <c r="A2222" s="131" t="s">
        <v>156</v>
      </c>
      <c r="B2222" s="132" t="s">
        <v>157</v>
      </c>
      <c r="C2222" s="131" t="s">
        <v>156</v>
      </c>
      <c r="D2222" s="98" t="s">
        <v>170</v>
      </c>
      <c r="E2222" s="133">
        <v>4751</v>
      </c>
      <c r="F2222" s="134" t="s">
        <v>28</v>
      </c>
      <c r="G2222" s="135" t="s">
        <v>143</v>
      </c>
      <c r="H2222" s="140" t="s">
        <v>323</v>
      </c>
      <c r="I2222" s="153">
        <v>22</v>
      </c>
    </row>
    <row r="2223" spans="1:9" ht="16.899999999999999" customHeight="1" x14ac:dyDescent="0.25">
      <c r="A2223" s="131" t="s">
        <v>156</v>
      </c>
      <c r="B2223" s="132" t="s">
        <v>157</v>
      </c>
      <c r="C2223" s="131" t="s">
        <v>156</v>
      </c>
      <c r="D2223" s="98" t="s">
        <v>170</v>
      </c>
      <c r="E2223" s="133">
        <v>4752</v>
      </c>
      <c r="F2223" s="134" t="s">
        <v>29</v>
      </c>
      <c r="G2223" s="135" t="s">
        <v>143</v>
      </c>
      <c r="H2223" s="140" t="s">
        <v>323</v>
      </c>
      <c r="I2223" s="153">
        <v>17</v>
      </c>
    </row>
    <row r="2224" spans="1:9" ht="16.899999999999999" customHeight="1" x14ac:dyDescent="0.25">
      <c r="A2224" s="131" t="s">
        <v>156</v>
      </c>
      <c r="B2224" s="132" t="s">
        <v>157</v>
      </c>
      <c r="C2224" s="131" t="s">
        <v>156</v>
      </c>
      <c r="D2224" s="98" t="s">
        <v>170</v>
      </c>
      <c r="E2224" s="133">
        <v>4753</v>
      </c>
      <c r="F2224" s="134" t="s">
        <v>30</v>
      </c>
      <c r="G2224" s="135" t="s">
        <v>143</v>
      </c>
      <c r="H2224" s="140" t="s">
        <v>323</v>
      </c>
      <c r="I2224" s="153">
        <v>9</v>
      </c>
    </row>
    <row r="2225" spans="1:9" ht="16.899999999999999" customHeight="1" x14ac:dyDescent="0.25">
      <c r="A2225" s="131" t="s">
        <v>156</v>
      </c>
      <c r="B2225" s="132" t="s">
        <v>157</v>
      </c>
      <c r="C2225" s="131" t="s">
        <v>156</v>
      </c>
      <c r="D2225" s="98" t="s">
        <v>170</v>
      </c>
      <c r="E2225" s="133">
        <v>4754</v>
      </c>
      <c r="F2225" s="134" t="s">
        <v>125</v>
      </c>
      <c r="G2225" s="135" t="s">
        <v>143</v>
      </c>
      <c r="H2225" s="140" t="s">
        <v>323</v>
      </c>
      <c r="I2225" s="153">
        <v>11</v>
      </c>
    </row>
    <row r="2226" spans="1:9" ht="16.899999999999999" customHeight="1" x14ac:dyDescent="0.25">
      <c r="A2226" s="131" t="s">
        <v>156</v>
      </c>
      <c r="B2226" s="132" t="s">
        <v>158</v>
      </c>
      <c r="C2226" s="131" t="s">
        <v>156</v>
      </c>
      <c r="D2226" s="98" t="s">
        <v>171</v>
      </c>
      <c r="E2226" s="133">
        <v>4735</v>
      </c>
      <c r="F2226" s="134" t="s">
        <v>344</v>
      </c>
      <c r="G2226" s="135" t="s">
        <v>143</v>
      </c>
      <c r="H2226" s="140" t="s">
        <v>323</v>
      </c>
      <c r="I2226" s="153">
        <v>58</v>
      </c>
    </row>
    <row r="2227" spans="1:9" ht="16.899999999999999" customHeight="1" x14ac:dyDescent="0.25">
      <c r="A2227" s="131" t="s">
        <v>156</v>
      </c>
      <c r="B2227" s="132" t="s">
        <v>158</v>
      </c>
      <c r="C2227" s="131" t="s">
        <v>156</v>
      </c>
      <c r="D2227" s="98" t="s">
        <v>171</v>
      </c>
      <c r="E2227" s="133">
        <v>4736</v>
      </c>
      <c r="F2227" s="134" t="s">
        <v>31</v>
      </c>
      <c r="G2227" s="135" t="s">
        <v>143</v>
      </c>
      <c r="H2227" s="140" t="s">
        <v>323</v>
      </c>
      <c r="I2227" s="153">
        <v>31</v>
      </c>
    </row>
    <row r="2228" spans="1:9" ht="16.899999999999999" customHeight="1" x14ac:dyDescent="0.25">
      <c r="A2228" s="131" t="s">
        <v>156</v>
      </c>
      <c r="B2228" s="132" t="s">
        <v>158</v>
      </c>
      <c r="C2228" s="131" t="s">
        <v>156</v>
      </c>
      <c r="D2228" s="98" t="s">
        <v>171</v>
      </c>
      <c r="E2228" s="133">
        <v>4737</v>
      </c>
      <c r="F2228" s="134" t="s">
        <v>32</v>
      </c>
      <c r="G2228" s="135" t="s">
        <v>143</v>
      </c>
      <c r="H2228" s="140" t="s">
        <v>323</v>
      </c>
      <c r="I2228" s="153">
        <v>15</v>
      </c>
    </row>
    <row r="2229" spans="1:9" ht="16.899999999999999" customHeight="1" x14ac:dyDescent="0.25">
      <c r="A2229" s="131" t="s">
        <v>156</v>
      </c>
      <c r="B2229" s="132" t="s">
        <v>158</v>
      </c>
      <c r="C2229" s="131" t="s">
        <v>156</v>
      </c>
      <c r="D2229" s="98" t="s">
        <v>171</v>
      </c>
      <c r="E2229" s="133">
        <v>4738</v>
      </c>
      <c r="F2229" s="134" t="s">
        <v>33</v>
      </c>
      <c r="G2229" s="135" t="s">
        <v>143</v>
      </c>
      <c r="H2229" s="140" t="s">
        <v>323</v>
      </c>
      <c r="I2229" s="153">
        <v>17</v>
      </c>
    </row>
    <row r="2230" spans="1:9" ht="16.899999999999999" customHeight="1" x14ac:dyDescent="0.25">
      <c r="A2230" s="131" t="s">
        <v>156</v>
      </c>
      <c r="B2230" s="132" t="s">
        <v>158</v>
      </c>
      <c r="C2230" s="131" t="s">
        <v>156</v>
      </c>
      <c r="D2230" s="98" t="s">
        <v>171</v>
      </c>
      <c r="E2230" s="133">
        <v>12266</v>
      </c>
      <c r="F2230" s="134" t="s">
        <v>34</v>
      </c>
      <c r="G2230" s="135" t="s">
        <v>143</v>
      </c>
      <c r="H2230" s="140" t="s">
        <v>323</v>
      </c>
      <c r="I2230" s="153">
        <v>12</v>
      </c>
    </row>
    <row r="2231" spans="1:9" ht="16.899999999999999" customHeight="1" x14ac:dyDescent="0.25">
      <c r="A2231" s="131" t="s">
        <v>156</v>
      </c>
      <c r="B2231" s="132" t="s">
        <v>159</v>
      </c>
      <c r="C2231" s="131" t="s">
        <v>156</v>
      </c>
      <c r="D2231" s="98" t="s">
        <v>159</v>
      </c>
      <c r="E2231" s="133">
        <v>4755</v>
      </c>
      <c r="F2231" s="134" t="s">
        <v>35</v>
      </c>
      <c r="G2231" s="135" t="s">
        <v>143</v>
      </c>
      <c r="H2231" s="140" t="s">
        <v>323</v>
      </c>
      <c r="I2231" s="153">
        <v>48</v>
      </c>
    </row>
    <row r="2232" spans="1:9" ht="16.899999999999999" customHeight="1" x14ac:dyDescent="0.25">
      <c r="A2232" s="131" t="s">
        <v>156</v>
      </c>
      <c r="B2232" s="132" t="s">
        <v>159</v>
      </c>
      <c r="C2232" s="131" t="s">
        <v>156</v>
      </c>
      <c r="D2232" s="98" t="s">
        <v>159</v>
      </c>
      <c r="E2232" s="133">
        <v>4756</v>
      </c>
      <c r="F2232" s="134" t="s">
        <v>36</v>
      </c>
      <c r="G2232" s="135" t="s">
        <v>143</v>
      </c>
      <c r="H2232" s="140" t="s">
        <v>323</v>
      </c>
      <c r="I2232" s="153">
        <v>12</v>
      </c>
    </row>
    <row r="2233" spans="1:9" ht="16.899999999999999" customHeight="1" x14ac:dyDescent="0.25">
      <c r="A2233" s="131" t="s">
        <v>156</v>
      </c>
      <c r="B2233" s="132" t="s">
        <v>159</v>
      </c>
      <c r="C2233" s="131" t="s">
        <v>156</v>
      </c>
      <c r="D2233" s="98" t="s">
        <v>159</v>
      </c>
      <c r="E2233" s="133">
        <v>4757</v>
      </c>
      <c r="F2233" s="134" t="s">
        <v>37</v>
      </c>
      <c r="G2233" s="135" t="s">
        <v>143</v>
      </c>
      <c r="H2233" s="140" t="s">
        <v>323</v>
      </c>
      <c r="I2233" s="153">
        <v>12</v>
      </c>
    </row>
    <row r="2234" spans="1:9" ht="16.899999999999999" customHeight="1" x14ac:dyDescent="0.25">
      <c r="A2234" s="131" t="s">
        <v>156</v>
      </c>
      <c r="B2234" s="132" t="s">
        <v>159</v>
      </c>
      <c r="C2234" s="131" t="s">
        <v>156</v>
      </c>
      <c r="D2234" s="98" t="s">
        <v>159</v>
      </c>
      <c r="E2234" s="133">
        <v>4758</v>
      </c>
      <c r="F2234" s="134" t="s">
        <v>38</v>
      </c>
      <c r="G2234" s="135" t="s">
        <v>143</v>
      </c>
      <c r="H2234" s="140" t="s">
        <v>323</v>
      </c>
      <c r="I2234" s="153">
        <v>26</v>
      </c>
    </row>
    <row r="2235" spans="1:9" ht="16.899999999999999" customHeight="1" x14ac:dyDescent="0.25">
      <c r="A2235" s="131" t="s">
        <v>156</v>
      </c>
      <c r="B2235" s="132" t="s">
        <v>159</v>
      </c>
      <c r="C2235" s="131" t="s">
        <v>156</v>
      </c>
      <c r="D2235" s="98" t="s">
        <v>159</v>
      </c>
      <c r="E2235" s="133">
        <v>7033</v>
      </c>
      <c r="F2235" s="134" t="s">
        <v>39</v>
      </c>
      <c r="G2235" s="135" t="s">
        <v>143</v>
      </c>
      <c r="H2235" s="140" t="s">
        <v>323</v>
      </c>
      <c r="I2235" s="153">
        <v>10</v>
      </c>
    </row>
    <row r="2236" spans="1:9" ht="16.899999999999999" customHeight="1" x14ac:dyDescent="0.25">
      <c r="A2236" s="131" t="s">
        <v>156</v>
      </c>
      <c r="B2236" s="132" t="s">
        <v>159</v>
      </c>
      <c r="C2236" s="131" t="s">
        <v>156</v>
      </c>
      <c r="D2236" s="98" t="s">
        <v>159</v>
      </c>
      <c r="E2236" s="133">
        <v>7118</v>
      </c>
      <c r="F2236" s="134" t="s">
        <v>40</v>
      </c>
      <c r="G2236" s="135" t="s">
        <v>143</v>
      </c>
      <c r="H2236" s="140" t="s">
        <v>323</v>
      </c>
      <c r="I2236" s="153">
        <v>7</v>
      </c>
    </row>
    <row r="2237" spans="1:9" ht="16.899999999999999" customHeight="1" x14ac:dyDescent="0.25">
      <c r="A2237" s="131" t="s">
        <v>156</v>
      </c>
      <c r="B2237" s="132" t="s">
        <v>160</v>
      </c>
      <c r="C2237" s="131" t="s">
        <v>156</v>
      </c>
      <c r="D2237" s="98" t="s">
        <v>160</v>
      </c>
      <c r="E2237" s="133">
        <v>4701</v>
      </c>
      <c r="F2237" s="134" t="s">
        <v>184</v>
      </c>
      <c r="G2237" s="135" t="s">
        <v>143</v>
      </c>
      <c r="H2237" s="140" t="s">
        <v>323</v>
      </c>
      <c r="I2237" s="153">
        <v>35</v>
      </c>
    </row>
    <row r="2238" spans="1:9" ht="16.899999999999999" customHeight="1" x14ac:dyDescent="0.25">
      <c r="A2238" s="131" t="s">
        <v>156</v>
      </c>
      <c r="B2238" s="132" t="s">
        <v>160</v>
      </c>
      <c r="C2238" s="131" t="s">
        <v>156</v>
      </c>
      <c r="D2238" s="98" t="s">
        <v>160</v>
      </c>
      <c r="E2238" s="133">
        <v>4702</v>
      </c>
      <c r="F2238" s="134" t="s">
        <v>185</v>
      </c>
      <c r="G2238" s="135" t="s">
        <v>143</v>
      </c>
      <c r="H2238" s="140" t="s">
        <v>323</v>
      </c>
      <c r="I2238" s="153">
        <v>15</v>
      </c>
    </row>
    <row r="2239" spans="1:9" ht="16.899999999999999" customHeight="1" x14ac:dyDescent="0.25">
      <c r="A2239" s="131" t="s">
        <v>156</v>
      </c>
      <c r="B2239" s="132" t="s">
        <v>160</v>
      </c>
      <c r="C2239" s="131" t="s">
        <v>156</v>
      </c>
      <c r="D2239" s="98" t="s">
        <v>160</v>
      </c>
      <c r="E2239" s="133">
        <v>4703</v>
      </c>
      <c r="F2239" s="134" t="s">
        <v>41</v>
      </c>
      <c r="G2239" s="135" t="s">
        <v>143</v>
      </c>
      <c r="H2239" s="140" t="s">
        <v>323</v>
      </c>
      <c r="I2239" s="153">
        <v>14</v>
      </c>
    </row>
    <row r="2240" spans="1:9" ht="16.899999999999999" customHeight="1" x14ac:dyDescent="0.25">
      <c r="A2240" s="131" t="s">
        <v>156</v>
      </c>
      <c r="B2240" s="132" t="s">
        <v>160</v>
      </c>
      <c r="C2240" s="131" t="s">
        <v>156</v>
      </c>
      <c r="D2240" s="98" t="s">
        <v>160</v>
      </c>
      <c r="E2240" s="133">
        <v>7091</v>
      </c>
      <c r="F2240" s="134" t="s">
        <v>42</v>
      </c>
      <c r="G2240" s="135" t="s">
        <v>143</v>
      </c>
      <c r="H2240" s="140" t="s">
        <v>323</v>
      </c>
      <c r="I2240" s="153">
        <v>6</v>
      </c>
    </row>
    <row r="2241" spans="1:9" ht="16.899999999999999" customHeight="1" x14ac:dyDescent="0.25">
      <c r="A2241" s="131" t="s">
        <v>156</v>
      </c>
      <c r="B2241" s="132" t="s">
        <v>158</v>
      </c>
      <c r="C2241" s="131" t="s">
        <v>156</v>
      </c>
      <c r="D2241" s="98" t="s">
        <v>158</v>
      </c>
      <c r="E2241" s="133">
        <v>4739</v>
      </c>
      <c r="F2241" s="134" t="s">
        <v>43</v>
      </c>
      <c r="G2241" s="135" t="s">
        <v>143</v>
      </c>
      <c r="H2241" s="140" t="s">
        <v>323</v>
      </c>
      <c r="I2241" s="153">
        <v>46</v>
      </c>
    </row>
    <row r="2242" spans="1:9" ht="16.899999999999999" customHeight="1" x14ac:dyDescent="0.25">
      <c r="A2242" s="131" t="s">
        <v>156</v>
      </c>
      <c r="B2242" s="132" t="s">
        <v>158</v>
      </c>
      <c r="C2242" s="131" t="s">
        <v>156</v>
      </c>
      <c r="D2242" s="98" t="s">
        <v>158</v>
      </c>
      <c r="E2242" s="133">
        <v>4740</v>
      </c>
      <c r="F2242" s="134" t="s">
        <v>44</v>
      </c>
      <c r="G2242" s="135" t="s">
        <v>143</v>
      </c>
      <c r="H2242" s="140" t="s">
        <v>323</v>
      </c>
      <c r="I2242" s="153">
        <v>10</v>
      </c>
    </row>
    <row r="2243" spans="1:9" ht="16.899999999999999" customHeight="1" x14ac:dyDescent="0.25">
      <c r="A2243" s="131" t="s">
        <v>156</v>
      </c>
      <c r="B2243" s="132" t="s">
        <v>158</v>
      </c>
      <c r="C2243" s="131" t="s">
        <v>156</v>
      </c>
      <c r="D2243" s="98" t="s">
        <v>158</v>
      </c>
      <c r="E2243" s="133">
        <v>4741</v>
      </c>
      <c r="F2243" s="134" t="s">
        <v>45</v>
      </c>
      <c r="G2243" s="135" t="s">
        <v>143</v>
      </c>
      <c r="H2243" s="140" t="s">
        <v>323</v>
      </c>
      <c r="I2243" s="153">
        <v>21</v>
      </c>
    </row>
    <row r="2244" spans="1:9" ht="16.899999999999999" customHeight="1" x14ac:dyDescent="0.25">
      <c r="A2244" s="131" t="s">
        <v>156</v>
      </c>
      <c r="B2244" s="132" t="s">
        <v>158</v>
      </c>
      <c r="C2244" s="131" t="s">
        <v>156</v>
      </c>
      <c r="D2244" s="98" t="s">
        <v>158</v>
      </c>
      <c r="E2244" s="133">
        <v>7123</v>
      </c>
      <c r="F2244" s="134" t="s">
        <v>46</v>
      </c>
      <c r="G2244" s="135" t="s">
        <v>143</v>
      </c>
      <c r="H2244" s="140" t="s">
        <v>323</v>
      </c>
      <c r="I2244" s="153">
        <v>4</v>
      </c>
    </row>
    <row r="2245" spans="1:9" ht="16.899999999999999" customHeight="1" x14ac:dyDescent="0.25">
      <c r="A2245" s="131" t="s">
        <v>156</v>
      </c>
      <c r="B2245" s="132" t="s">
        <v>161</v>
      </c>
      <c r="C2245" s="131" t="s">
        <v>156</v>
      </c>
      <c r="D2245" s="98" t="s">
        <v>161</v>
      </c>
      <c r="E2245" s="133">
        <v>4695</v>
      </c>
      <c r="F2245" s="134" t="s">
        <v>47</v>
      </c>
      <c r="G2245" s="135" t="s">
        <v>143</v>
      </c>
      <c r="H2245" s="140" t="s">
        <v>323</v>
      </c>
      <c r="I2245" s="153">
        <v>90</v>
      </c>
    </row>
    <row r="2246" spans="1:9" ht="16.899999999999999" customHeight="1" x14ac:dyDescent="0.25">
      <c r="A2246" s="131" t="s">
        <v>156</v>
      </c>
      <c r="B2246" s="132" t="s">
        <v>161</v>
      </c>
      <c r="C2246" s="131" t="s">
        <v>156</v>
      </c>
      <c r="D2246" s="98" t="s">
        <v>161</v>
      </c>
      <c r="E2246" s="133">
        <v>4696</v>
      </c>
      <c r="F2246" s="134" t="s">
        <v>48</v>
      </c>
      <c r="G2246" s="135" t="s">
        <v>143</v>
      </c>
      <c r="H2246" s="140" t="s">
        <v>323</v>
      </c>
      <c r="I2246" s="153">
        <v>7</v>
      </c>
    </row>
    <row r="2247" spans="1:9" ht="16.899999999999999" customHeight="1" x14ac:dyDescent="0.25">
      <c r="A2247" s="131" t="s">
        <v>156</v>
      </c>
      <c r="B2247" s="132" t="s">
        <v>161</v>
      </c>
      <c r="C2247" s="131" t="s">
        <v>156</v>
      </c>
      <c r="D2247" s="98" t="s">
        <v>161</v>
      </c>
      <c r="E2247" s="133">
        <v>4697</v>
      </c>
      <c r="F2247" s="134" t="s">
        <v>49</v>
      </c>
      <c r="G2247" s="135" t="s">
        <v>143</v>
      </c>
      <c r="H2247" s="140" t="s">
        <v>323</v>
      </c>
      <c r="I2247" s="153">
        <v>9</v>
      </c>
    </row>
    <row r="2248" spans="1:9" ht="16.899999999999999" customHeight="1" x14ac:dyDescent="0.25">
      <c r="A2248" s="131" t="s">
        <v>156</v>
      </c>
      <c r="B2248" s="132" t="s">
        <v>161</v>
      </c>
      <c r="C2248" s="131" t="s">
        <v>156</v>
      </c>
      <c r="D2248" s="98" t="s">
        <v>161</v>
      </c>
      <c r="E2248" s="133">
        <v>4698</v>
      </c>
      <c r="F2248" s="134" t="s">
        <v>50</v>
      </c>
      <c r="G2248" s="135" t="s">
        <v>143</v>
      </c>
      <c r="H2248" s="140" t="s">
        <v>323</v>
      </c>
      <c r="I2248" s="153">
        <v>15</v>
      </c>
    </row>
    <row r="2249" spans="1:9" ht="16.899999999999999" customHeight="1" x14ac:dyDescent="0.25">
      <c r="A2249" s="131" t="s">
        <v>156</v>
      </c>
      <c r="B2249" s="132" t="s">
        <v>161</v>
      </c>
      <c r="C2249" s="131" t="s">
        <v>156</v>
      </c>
      <c r="D2249" s="98" t="s">
        <v>161</v>
      </c>
      <c r="E2249" s="133">
        <v>4699</v>
      </c>
      <c r="F2249" s="134" t="s">
        <v>51</v>
      </c>
      <c r="G2249" s="135" t="s">
        <v>143</v>
      </c>
      <c r="H2249" s="140" t="s">
        <v>323</v>
      </c>
      <c r="I2249" s="153">
        <v>15</v>
      </c>
    </row>
    <row r="2250" spans="1:9" ht="16.899999999999999" customHeight="1" x14ac:dyDescent="0.25">
      <c r="A2250" s="131" t="s">
        <v>156</v>
      </c>
      <c r="B2250" s="132" t="s">
        <v>161</v>
      </c>
      <c r="C2250" s="131" t="s">
        <v>156</v>
      </c>
      <c r="D2250" s="98" t="s">
        <v>161</v>
      </c>
      <c r="E2250" s="133">
        <v>4700</v>
      </c>
      <c r="F2250" s="134" t="s">
        <v>52</v>
      </c>
      <c r="G2250" s="135" t="s">
        <v>143</v>
      </c>
      <c r="H2250" s="140" t="s">
        <v>323</v>
      </c>
      <c r="I2250" s="153">
        <v>11</v>
      </c>
    </row>
    <row r="2251" spans="1:9" ht="16.899999999999999" customHeight="1" x14ac:dyDescent="0.25">
      <c r="A2251" s="131" t="s">
        <v>156</v>
      </c>
      <c r="B2251" s="132" t="s">
        <v>161</v>
      </c>
      <c r="C2251" s="131" t="s">
        <v>156</v>
      </c>
      <c r="D2251" s="98" t="s">
        <v>161</v>
      </c>
      <c r="E2251" s="133">
        <v>7088</v>
      </c>
      <c r="F2251" s="134" t="s">
        <v>53</v>
      </c>
      <c r="G2251" s="135" t="s">
        <v>143</v>
      </c>
      <c r="H2251" s="140" t="s">
        <v>323</v>
      </c>
      <c r="I2251" s="153">
        <v>8</v>
      </c>
    </row>
    <row r="2252" spans="1:9" ht="16.899999999999999" customHeight="1" x14ac:dyDescent="0.25">
      <c r="A2252" s="131" t="s">
        <v>156</v>
      </c>
      <c r="B2252" s="132" t="s">
        <v>161</v>
      </c>
      <c r="C2252" s="131" t="s">
        <v>156</v>
      </c>
      <c r="D2252" s="98" t="s">
        <v>161</v>
      </c>
      <c r="E2252" s="133">
        <v>10878</v>
      </c>
      <c r="F2252" s="134" t="s">
        <v>54</v>
      </c>
      <c r="G2252" s="135" t="s">
        <v>143</v>
      </c>
      <c r="H2252" s="140" t="s">
        <v>323</v>
      </c>
      <c r="I2252" s="153">
        <v>9</v>
      </c>
    </row>
    <row r="2253" spans="1:9" ht="16.899999999999999" customHeight="1" x14ac:dyDescent="0.25">
      <c r="A2253" s="131" t="s">
        <v>156</v>
      </c>
      <c r="B2253" s="132" t="s">
        <v>162</v>
      </c>
      <c r="C2253" s="131" t="s">
        <v>156</v>
      </c>
      <c r="D2253" s="98" t="s">
        <v>162</v>
      </c>
      <c r="E2253" s="133">
        <v>4759</v>
      </c>
      <c r="F2253" s="134" t="s">
        <v>55</v>
      </c>
      <c r="G2253" s="135" t="s">
        <v>143</v>
      </c>
      <c r="H2253" s="140" t="s">
        <v>323</v>
      </c>
      <c r="I2253" s="153">
        <v>72</v>
      </c>
    </row>
    <row r="2254" spans="1:9" ht="16.899999999999999" customHeight="1" x14ac:dyDescent="0.25">
      <c r="A2254" s="131" t="s">
        <v>156</v>
      </c>
      <c r="B2254" s="132" t="s">
        <v>162</v>
      </c>
      <c r="C2254" s="131" t="s">
        <v>156</v>
      </c>
      <c r="D2254" s="98" t="s">
        <v>162</v>
      </c>
      <c r="E2254" s="133">
        <v>4760</v>
      </c>
      <c r="F2254" s="134" t="s">
        <v>56</v>
      </c>
      <c r="G2254" s="135" t="s">
        <v>143</v>
      </c>
      <c r="H2254" s="140" t="s">
        <v>323</v>
      </c>
      <c r="I2254" s="153">
        <v>28</v>
      </c>
    </row>
    <row r="2255" spans="1:9" ht="16.899999999999999" customHeight="1" x14ac:dyDescent="0.25">
      <c r="A2255" s="131" t="s">
        <v>156</v>
      </c>
      <c r="B2255" s="132" t="s">
        <v>162</v>
      </c>
      <c r="C2255" s="131" t="s">
        <v>156</v>
      </c>
      <c r="D2255" s="98" t="s">
        <v>162</v>
      </c>
      <c r="E2255" s="133">
        <v>4761</v>
      </c>
      <c r="F2255" s="134" t="s">
        <v>57</v>
      </c>
      <c r="G2255" s="135" t="s">
        <v>143</v>
      </c>
      <c r="H2255" s="140" t="s">
        <v>323</v>
      </c>
      <c r="I2255" s="153">
        <v>31</v>
      </c>
    </row>
    <row r="2256" spans="1:9" ht="16.899999999999999" customHeight="1" x14ac:dyDescent="0.25">
      <c r="A2256" s="131" t="s">
        <v>156</v>
      </c>
      <c r="B2256" s="132" t="s">
        <v>162</v>
      </c>
      <c r="C2256" s="131" t="s">
        <v>156</v>
      </c>
      <c r="D2256" s="98" t="s">
        <v>162</v>
      </c>
      <c r="E2256" s="133">
        <v>4762</v>
      </c>
      <c r="F2256" s="134" t="s">
        <v>58</v>
      </c>
      <c r="G2256" s="135" t="s">
        <v>143</v>
      </c>
      <c r="H2256" s="140" t="s">
        <v>323</v>
      </c>
      <c r="I2256" s="153">
        <v>20</v>
      </c>
    </row>
    <row r="2257" spans="1:9" ht="16.899999999999999" customHeight="1" x14ac:dyDescent="0.25">
      <c r="A2257" s="131" t="s">
        <v>156</v>
      </c>
      <c r="B2257" s="132" t="s">
        <v>162</v>
      </c>
      <c r="C2257" s="131" t="s">
        <v>156</v>
      </c>
      <c r="D2257" s="98" t="s">
        <v>162</v>
      </c>
      <c r="E2257" s="133">
        <v>6813</v>
      </c>
      <c r="F2257" s="134" t="s">
        <v>59</v>
      </c>
      <c r="G2257" s="135" t="s">
        <v>143</v>
      </c>
      <c r="H2257" s="140" t="s">
        <v>323</v>
      </c>
      <c r="I2257" s="153">
        <v>13</v>
      </c>
    </row>
    <row r="2258" spans="1:9" ht="16.899999999999999" customHeight="1" x14ac:dyDescent="0.25">
      <c r="A2258" s="131" t="s">
        <v>156</v>
      </c>
      <c r="B2258" s="132" t="s">
        <v>162</v>
      </c>
      <c r="C2258" s="131" t="s">
        <v>156</v>
      </c>
      <c r="D2258" s="98" t="s">
        <v>162</v>
      </c>
      <c r="E2258" s="133">
        <v>6956</v>
      </c>
      <c r="F2258" s="134" t="s">
        <v>60</v>
      </c>
      <c r="G2258" s="135" t="s">
        <v>143</v>
      </c>
      <c r="H2258" s="140" t="s">
        <v>323</v>
      </c>
      <c r="I2258" s="153">
        <v>16</v>
      </c>
    </row>
    <row r="2259" spans="1:9" ht="16.899999999999999" customHeight="1" x14ac:dyDescent="0.25">
      <c r="A2259" s="131" t="s">
        <v>156</v>
      </c>
      <c r="B2259" s="132" t="s">
        <v>162</v>
      </c>
      <c r="C2259" s="131" t="s">
        <v>156</v>
      </c>
      <c r="D2259" s="98" t="s">
        <v>162</v>
      </c>
      <c r="E2259" s="133">
        <v>7087</v>
      </c>
      <c r="F2259" s="134" t="s">
        <v>61</v>
      </c>
      <c r="G2259" s="135" t="s">
        <v>143</v>
      </c>
      <c r="H2259" s="140" t="s">
        <v>323</v>
      </c>
      <c r="I2259" s="153">
        <v>10</v>
      </c>
    </row>
    <row r="2260" spans="1:9" ht="16.899999999999999" customHeight="1" x14ac:dyDescent="0.25">
      <c r="A2260" s="131" t="s">
        <v>156</v>
      </c>
      <c r="B2260" s="132" t="s">
        <v>163</v>
      </c>
      <c r="C2260" s="131" t="s">
        <v>156</v>
      </c>
      <c r="D2260" s="98" t="s">
        <v>163</v>
      </c>
      <c r="E2260" s="133">
        <v>4704</v>
      </c>
      <c r="F2260" s="134" t="s">
        <v>62</v>
      </c>
      <c r="G2260" s="135" t="s">
        <v>143</v>
      </c>
      <c r="H2260" s="140" t="s">
        <v>323</v>
      </c>
      <c r="I2260" s="153">
        <v>87</v>
      </c>
    </row>
    <row r="2261" spans="1:9" ht="16.899999999999999" customHeight="1" x14ac:dyDescent="0.25">
      <c r="A2261" s="131" t="s">
        <v>156</v>
      </c>
      <c r="B2261" s="132" t="s">
        <v>163</v>
      </c>
      <c r="C2261" s="131" t="s">
        <v>156</v>
      </c>
      <c r="D2261" s="98" t="s">
        <v>163</v>
      </c>
      <c r="E2261" s="133">
        <v>4705</v>
      </c>
      <c r="F2261" s="134" t="s">
        <v>63</v>
      </c>
      <c r="G2261" s="135" t="s">
        <v>143</v>
      </c>
      <c r="H2261" s="140" t="s">
        <v>323</v>
      </c>
      <c r="I2261" s="153">
        <v>35</v>
      </c>
    </row>
    <row r="2262" spans="1:9" ht="16.899999999999999" customHeight="1" x14ac:dyDescent="0.25">
      <c r="A2262" s="131" t="s">
        <v>156</v>
      </c>
      <c r="B2262" s="132" t="s">
        <v>163</v>
      </c>
      <c r="C2262" s="131" t="s">
        <v>156</v>
      </c>
      <c r="D2262" s="98" t="s">
        <v>163</v>
      </c>
      <c r="E2262" s="133">
        <v>4706</v>
      </c>
      <c r="F2262" s="134" t="s">
        <v>64</v>
      </c>
      <c r="G2262" s="135" t="s">
        <v>143</v>
      </c>
      <c r="H2262" s="140" t="s">
        <v>323</v>
      </c>
      <c r="I2262" s="153">
        <v>28</v>
      </c>
    </row>
    <row r="2263" spans="1:9" ht="16.899999999999999" customHeight="1" x14ac:dyDescent="0.25">
      <c r="A2263" s="131" t="s">
        <v>156</v>
      </c>
      <c r="B2263" s="132" t="s">
        <v>163</v>
      </c>
      <c r="C2263" s="131" t="s">
        <v>156</v>
      </c>
      <c r="D2263" s="98" t="s">
        <v>163</v>
      </c>
      <c r="E2263" s="133">
        <v>4707</v>
      </c>
      <c r="F2263" s="134" t="s">
        <v>65</v>
      </c>
      <c r="G2263" s="135" t="s">
        <v>143</v>
      </c>
      <c r="H2263" s="140" t="s">
        <v>323</v>
      </c>
      <c r="I2263" s="153">
        <v>11</v>
      </c>
    </row>
    <row r="2264" spans="1:9" ht="16.899999999999999" customHeight="1" x14ac:dyDescent="0.25">
      <c r="A2264" s="131" t="s">
        <v>156</v>
      </c>
      <c r="B2264" s="132" t="s">
        <v>163</v>
      </c>
      <c r="C2264" s="131" t="s">
        <v>156</v>
      </c>
      <c r="D2264" s="98" t="s">
        <v>163</v>
      </c>
      <c r="E2264" s="133">
        <v>4708</v>
      </c>
      <c r="F2264" s="134" t="s">
        <v>66</v>
      </c>
      <c r="G2264" s="135" t="s">
        <v>143</v>
      </c>
      <c r="H2264" s="140" t="s">
        <v>323</v>
      </c>
      <c r="I2264" s="153">
        <v>32</v>
      </c>
    </row>
    <row r="2265" spans="1:9" ht="16.899999999999999" customHeight="1" x14ac:dyDescent="0.25">
      <c r="A2265" s="131" t="s">
        <v>156</v>
      </c>
      <c r="B2265" s="132" t="s">
        <v>163</v>
      </c>
      <c r="C2265" s="131" t="s">
        <v>156</v>
      </c>
      <c r="D2265" s="98" t="s">
        <v>163</v>
      </c>
      <c r="E2265" s="133">
        <v>4709</v>
      </c>
      <c r="F2265" s="134" t="s">
        <v>67</v>
      </c>
      <c r="G2265" s="135" t="s">
        <v>143</v>
      </c>
      <c r="H2265" s="140" t="s">
        <v>323</v>
      </c>
      <c r="I2265" s="153">
        <v>18</v>
      </c>
    </row>
    <row r="2266" spans="1:9" ht="16.899999999999999" customHeight="1" x14ac:dyDescent="0.25">
      <c r="A2266" s="131" t="s">
        <v>156</v>
      </c>
      <c r="B2266" s="132" t="s">
        <v>163</v>
      </c>
      <c r="C2266" s="131" t="s">
        <v>156</v>
      </c>
      <c r="D2266" s="98" t="s">
        <v>163</v>
      </c>
      <c r="E2266" s="133">
        <v>7137</v>
      </c>
      <c r="F2266" s="134" t="s">
        <v>68</v>
      </c>
      <c r="G2266" s="135" t="s">
        <v>143</v>
      </c>
      <c r="H2266" s="140" t="s">
        <v>323</v>
      </c>
      <c r="I2266" s="153">
        <v>17</v>
      </c>
    </row>
    <row r="2267" spans="1:9" ht="16.899999999999999" customHeight="1" x14ac:dyDescent="0.25">
      <c r="A2267" s="131" t="s">
        <v>156</v>
      </c>
      <c r="B2267" s="132" t="s">
        <v>163</v>
      </c>
      <c r="C2267" s="131" t="s">
        <v>156</v>
      </c>
      <c r="D2267" s="98" t="s">
        <v>163</v>
      </c>
      <c r="E2267" s="133">
        <v>11328</v>
      </c>
      <c r="F2267" s="134" t="s">
        <v>69</v>
      </c>
      <c r="G2267" s="135" t="s">
        <v>143</v>
      </c>
      <c r="H2267" s="140" t="s">
        <v>323</v>
      </c>
      <c r="I2267" s="153">
        <v>14</v>
      </c>
    </row>
    <row r="2268" spans="1:9" ht="16.899999999999999" customHeight="1" x14ac:dyDescent="0.25">
      <c r="A2268" s="131" t="s">
        <v>156</v>
      </c>
      <c r="B2268" s="132" t="s">
        <v>163</v>
      </c>
      <c r="C2268" s="131" t="s">
        <v>156</v>
      </c>
      <c r="D2268" s="98" t="s">
        <v>163</v>
      </c>
      <c r="E2268" s="133">
        <v>31638</v>
      </c>
      <c r="F2268" s="134" t="s">
        <v>314</v>
      </c>
      <c r="G2268" s="135" t="s">
        <v>143</v>
      </c>
      <c r="H2268" s="140" t="s">
        <v>323</v>
      </c>
      <c r="I2268" s="153">
        <v>11</v>
      </c>
    </row>
    <row r="2269" spans="1:9" ht="16.899999999999999" customHeight="1" x14ac:dyDescent="0.25">
      <c r="A2269" s="131" t="s">
        <v>156</v>
      </c>
      <c r="B2269" s="132" t="s">
        <v>164</v>
      </c>
      <c r="C2269" s="131" t="s">
        <v>156</v>
      </c>
      <c r="D2269" s="98" t="s">
        <v>164</v>
      </c>
      <c r="E2269" s="133">
        <v>4682</v>
      </c>
      <c r="F2269" s="134" t="s">
        <v>70</v>
      </c>
      <c r="G2269" s="135" t="s">
        <v>143</v>
      </c>
      <c r="H2269" s="140" t="s">
        <v>323</v>
      </c>
      <c r="I2269" s="153">
        <v>132</v>
      </c>
    </row>
    <row r="2270" spans="1:9" ht="16.899999999999999" customHeight="1" x14ac:dyDescent="0.25">
      <c r="A2270" s="131" t="s">
        <v>156</v>
      </c>
      <c r="B2270" s="132" t="s">
        <v>164</v>
      </c>
      <c r="C2270" s="131" t="s">
        <v>156</v>
      </c>
      <c r="D2270" s="98" t="s">
        <v>164</v>
      </c>
      <c r="E2270" s="133">
        <v>4683</v>
      </c>
      <c r="F2270" s="134" t="s">
        <v>276</v>
      </c>
      <c r="G2270" s="135" t="s">
        <v>143</v>
      </c>
      <c r="H2270" s="140" t="s">
        <v>323</v>
      </c>
      <c r="I2270" s="153">
        <v>27</v>
      </c>
    </row>
    <row r="2271" spans="1:9" ht="16.899999999999999" customHeight="1" x14ac:dyDescent="0.25">
      <c r="A2271" s="131" t="s">
        <v>156</v>
      </c>
      <c r="B2271" s="132" t="s">
        <v>164</v>
      </c>
      <c r="C2271" s="131" t="s">
        <v>156</v>
      </c>
      <c r="D2271" s="98" t="s">
        <v>164</v>
      </c>
      <c r="E2271" s="133">
        <v>4684</v>
      </c>
      <c r="F2271" s="134" t="s">
        <v>71</v>
      </c>
      <c r="G2271" s="135" t="s">
        <v>143</v>
      </c>
      <c r="H2271" s="140" t="s">
        <v>323</v>
      </c>
      <c r="I2271" s="153">
        <v>13</v>
      </c>
    </row>
    <row r="2272" spans="1:9" ht="16.899999999999999" customHeight="1" x14ac:dyDescent="0.25">
      <c r="A2272" s="131" t="s">
        <v>156</v>
      </c>
      <c r="B2272" s="132" t="s">
        <v>164</v>
      </c>
      <c r="C2272" s="131" t="s">
        <v>156</v>
      </c>
      <c r="D2272" s="98" t="s">
        <v>164</v>
      </c>
      <c r="E2272" s="133">
        <v>4685</v>
      </c>
      <c r="F2272" s="134" t="s">
        <v>72</v>
      </c>
      <c r="G2272" s="135" t="s">
        <v>143</v>
      </c>
      <c r="H2272" s="140" t="s">
        <v>323</v>
      </c>
      <c r="I2272" s="153">
        <v>9</v>
      </c>
    </row>
    <row r="2273" spans="1:9" ht="16.899999999999999" customHeight="1" x14ac:dyDescent="0.25">
      <c r="A2273" s="131" t="s">
        <v>156</v>
      </c>
      <c r="B2273" s="132" t="s">
        <v>164</v>
      </c>
      <c r="C2273" s="131" t="s">
        <v>156</v>
      </c>
      <c r="D2273" s="98" t="s">
        <v>164</v>
      </c>
      <c r="E2273" s="133">
        <v>4686</v>
      </c>
      <c r="F2273" s="134" t="s">
        <v>73</v>
      </c>
      <c r="G2273" s="135" t="s">
        <v>143</v>
      </c>
      <c r="H2273" s="140" t="s">
        <v>323</v>
      </c>
      <c r="I2273" s="153">
        <v>24</v>
      </c>
    </row>
    <row r="2274" spans="1:9" ht="16.899999999999999" customHeight="1" x14ac:dyDescent="0.25">
      <c r="A2274" s="131" t="s">
        <v>156</v>
      </c>
      <c r="B2274" s="132" t="s">
        <v>164</v>
      </c>
      <c r="C2274" s="131" t="s">
        <v>156</v>
      </c>
      <c r="D2274" s="98" t="s">
        <v>164</v>
      </c>
      <c r="E2274" s="133">
        <v>4687</v>
      </c>
      <c r="F2274" s="134" t="s">
        <v>74</v>
      </c>
      <c r="G2274" s="135" t="s">
        <v>143</v>
      </c>
      <c r="H2274" s="140" t="s">
        <v>323</v>
      </c>
      <c r="I2274" s="153">
        <v>22</v>
      </c>
    </row>
    <row r="2275" spans="1:9" ht="16.899999999999999" customHeight="1" x14ac:dyDescent="0.25">
      <c r="A2275" s="131" t="s">
        <v>156</v>
      </c>
      <c r="B2275" s="132" t="s">
        <v>164</v>
      </c>
      <c r="C2275" s="131" t="s">
        <v>156</v>
      </c>
      <c r="D2275" s="98" t="s">
        <v>164</v>
      </c>
      <c r="E2275" s="133">
        <v>4688</v>
      </c>
      <c r="F2275" s="134" t="s">
        <v>75</v>
      </c>
      <c r="G2275" s="135" t="s">
        <v>143</v>
      </c>
      <c r="H2275" s="140" t="s">
        <v>323</v>
      </c>
      <c r="I2275" s="153">
        <v>20</v>
      </c>
    </row>
    <row r="2276" spans="1:9" ht="16.899999999999999" customHeight="1" x14ac:dyDescent="0.25">
      <c r="A2276" s="131" t="s">
        <v>156</v>
      </c>
      <c r="B2276" s="132" t="s">
        <v>164</v>
      </c>
      <c r="C2276" s="131" t="s">
        <v>156</v>
      </c>
      <c r="D2276" s="98" t="s">
        <v>164</v>
      </c>
      <c r="E2276" s="133">
        <v>4689</v>
      </c>
      <c r="F2276" s="134" t="s">
        <v>76</v>
      </c>
      <c r="G2276" s="135" t="s">
        <v>143</v>
      </c>
      <c r="H2276" s="140" t="s">
        <v>323</v>
      </c>
      <c r="I2276" s="153">
        <v>21</v>
      </c>
    </row>
    <row r="2277" spans="1:9" ht="16.899999999999999" customHeight="1" x14ac:dyDescent="0.25">
      <c r="A2277" s="131" t="s">
        <v>156</v>
      </c>
      <c r="B2277" s="132" t="s">
        <v>164</v>
      </c>
      <c r="C2277" s="131" t="s">
        <v>156</v>
      </c>
      <c r="D2277" s="98" t="s">
        <v>164</v>
      </c>
      <c r="E2277" s="133">
        <v>4690</v>
      </c>
      <c r="F2277" s="134" t="s">
        <v>77</v>
      </c>
      <c r="G2277" s="135" t="s">
        <v>143</v>
      </c>
      <c r="H2277" s="140" t="s">
        <v>323</v>
      </c>
      <c r="I2277" s="153">
        <v>15</v>
      </c>
    </row>
    <row r="2278" spans="1:9" ht="16.899999999999999" customHeight="1" x14ac:dyDescent="0.25">
      <c r="A2278" s="131" t="s">
        <v>156</v>
      </c>
      <c r="B2278" s="132" t="s">
        <v>164</v>
      </c>
      <c r="C2278" s="131" t="s">
        <v>156</v>
      </c>
      <c r="D2278" s="98" t="s">
        <v>164</v>
      </c>
      <c r="E2278" s="133">
        <v>4691</v>
      </c>
      <c r="F2278" s="134" t="s">
        <v>78</v>
      </c>
      <c r="G2278" s="135" t="s">
        <v>143</v>
      </c>
      <c r="H2278" s="140" t="s">
        <v>323</v>
      </c>
      <c r="I2278" s="153">
        <v>8</v>
      </c>
    </row>
    <row r="2279" spans="1:9" ht="16.899999999999999" customHeight="1" x14ac:dyDescent="0.25">
      <c r="A2279" s="131" t="s">
        <v>156</v>
      </c>
      <c r="B2279" s="132" t="s">
        <v>164</v>
      </c>
      <c r="C2279" s="131" t="s">
        <v>156</v>
      </c>
      <c r="D2279" s="98" t="s">
        <v>164</v>
      </c>
      <c r="E2279" s="133">
        <v>6925</v>
      </c>
      <c r="F2279" s="134" t="s">
        <v>79</v>
      </c>
      <c r="G2279" s="135" t="s">
        <v>143</v>
      </c>
      <c r="H2279" s="140" t="s">
        <v>323</v>
      </c>
      <c r="I2279" s="153">
        <v>15</v>
      </c>
    </row>
    <row r="2280" spans="1:9" ht="16.899999999999999" customHeight="1" x14ac:dyDescent="0.25">
      <c r="A2280" s="131" t="s">
        <v>156</v>
      </c>
      <c r="B2280" s="132" t="s">
        <v>164</v>
      </c>
      <c r="C2280" s="131" t="s">
        <v>156</v>
      </c>
      <c r="D2280" s="98" t="s">
        <v>164</v>
      </c>
      <c r="E2280" s="133">
        <v>7086</v>
      </c>
      <c r="F2280" s="134" t="s">
        <v>80</v>
      </c>
      <c r="G2280" s="135" t="s">
        <v>143</v>
      </c>
      <c r="H2280" s="140" t="s">
        <v>323</v>
      </c>
      <c r="I2280" s="153">
        <v>9</v>
      </c>
    </row>
    <row r="2281" spans="1:9" ht="16.899999999999999" customHeight="1" x14ac:dyDescent="0.25">
      <c r="A2281" s="131" t="s">
        <v>156</v>
      </c>
      <c r="B2281" s="132" t="s">
        <v>164</v>
      </c>
      <c r="C2281" s="131" t="s">
        <v>156</v>
      </c>
      <c r="D2281" s="98" t="s">
        <v>164</v>
      </c>
      <c r="E2281" s="133">
        <v>7117</v>
      </c>
      <c r="F2281" s="134" t="s">
        <v>81</v>
      </c>
      <c r="G2281" s="135" t="s">
        <v>143</v>
      </c>
      <c r="H2281" s="140" t="s">
        <v>323</v>
      </c>
      <c r="I2281" s="153">
        <v>10</v>
      </c>
    </row>
    <row r="2282" spans="1:9" ht="16.899999999999999" customHeight="1" x14ac:dyDescent="0.25">
      <c r="A2282" s="131" t="s">
        <v>156</v>
      </c>
      <c r="B2282" s="132" t="s">
        <v>164</v>
      </c>
      <c r="C2282" s="131" t="s">
        <v>156</v>
      </c>
      <c r="D2282" s="98" t="s">
        <v>164</v>
      </c>
      <c r="E2282" s="133">
        <v>9326</v>
      </c>
      <c r="F2282" s="134" t="s">
        <v>82</v>
      </c>
      <c r="G2282" s="135" t="s">
        <v>143</v>
      </c>
      <c r="H2282" s="140" t="s">
        <v>323</v>
      </c>
      <c r="I2282" s="153">
        <v>11</v>
      </c>
    </row>
    <row r="2283" spans="1:9" ht="16.899999999999999" customHeight="1" x14ac:dyDescent="0.25">
      <c r="A2283" s="131" t="s">
        <v>156</v>
      </c>
      <c r="B2283" s="132" t="s">
        <v>164</v>
      </c>
      <c r="C2283" s="131" t="s">
        <v>156</v>
      </c>
      <c r="D2283" s="98" t="s">
        <v>164</v>
      </c>
      <c r="E2283" s="133">
        <v>10992</v>
      </c>
      <c r="F2283" s="134" t="s">
        <v>83</v>
      </c>
      <c r="G2283" s="135" t="s">
        <v>143</v>
      </c>
      <c r="H2283" s="140" t="s">
        <v>323</v>
      </c>
      <c r="I2283" s="153">
        <v>11</v>
      </c>
    </row>
    <row r="2284" spans="1:9" ht="16.899999999999999" customHeight="1" x14ac:dyDescent="0.25">
      <c r="A2284" s="131" t="s">
        <v>156</v>
      </c>
      <c r="B2284" s="132" t="s">
        <v>165</v>
      </c>
      <c r="C2284" s="131" t="s">
        <v>156</v>
      </c>
      <c r="D2284" s="98" t="s">
        <v>165</v>
      </c>
      <c r="E2284" s="133">
        <v>4763</v>
      </c>
      <c r="F2284" s="134" t="s">
        <v>187</v>
      </c>
      <c r="G2284" s="135" t="s">
        <v>143</v>
      </c>
      <c r="H2284" s="140" t="s">
        <v>323</v>
      </c>
      <c r="I2284" s="153">
        <v>73</v>
      </c>
    </row>
    <row r="2285" spans="1:9" ht="16.899999999999999" customHeight="1" x14ac:dyDescent="0.25">
      <c r="A2285" s="131" t="s">
        <v>156</v>
      </c>
      <c r="B2285" s="132" t="s">
        <v>248</v>
      </c>
      <c r="C2285" s="131" t="s">
        <v>156</v>
      </c>
      <c r="D2285" s="98" t="s">
        <v>165</v>
      </c>
      <c r="E2285" s="133">
        <v>4764</v>
      </c>
      <c r="F2285" s="134" t="s">
        <v>188</v>
      </c>
      <c r="G2285" s="135" t="s">
        <v>143</v>
      </c>
      <c r="H2285" s="140" t="s">
        <v>323</v>
      </c>
      <c r="I2285" s="153">
        <v>29</v>
      </c>
    </row>
    <row r="2286" spans="1:9" ht="16.899999999999999" customHeight="1" x14ac:dyDescent="0.25">
      <c r="A2286" s="131" t="s">
        <v>156</v>
      </c>
      <c r="B2286" s="132" t="s">
        <v>165</v>
      </c>
      <c r="C2286" s="131" t="s">
        <v>156</v>
      </c>
      <c r="D2286" s="98" t="s">
        <v>165</v>
      </c>
      <c r="E2286" s="133">
        <v>4765</v>
      </c>
      <c r="F2286" s="134" t="s">
        <v>84</v>
      </c>
      <c r="G2286" s="135" t="s">
        <v>143</v>
      </c>
      <c r="H2286" s="140" t="s">
        <v>323</v>
      </c>
      <c r="I2286" s="153">
        <v>10</v>
      </c>
    </row>
    <row r="2287" spans="1:9" ht="16.899999999999999" customHeight="1" x14ac:dyDescent="0.25">
      <c r="A2287" s="131" t="s">
        <v>156</v>
      </c>
      <c r="B2287" s="132" t="s">
        <v>165</v>
      </c>
      <c r="C2287" s="131" t="s">
        <v>156</v>
      </c>
      <c r="D2287" s="98" t="s">
        <v>165</v>
      </c>
      <c r="E2287" s="133">
        <v>4766</v>
      </c>
      <c r="F2287" s="134" t="s">
        <v>85</v>
      </c>
      <c r="G2287" s="135" t="s">
        <v>143</v>
      </c>
      <c r="H2287" s="140" t="s">
        <v>323</v>
      </c>
      <c r="I2287" s="153">
        <v>13</v>
      </c>
    </row>
    <row r="2288" spans="1:9" ht="16.899999999999999" customHeight="1" x14ac:dyDescent="0.25">
      <c r="A2288" s="131" t="s">
        <v>156</v>
      </c>
      <c r="B2288" s="132" t="s">
        <v>165</v>
      </c>
      <c r="C2288" s="131" t="s">
        <v>156</v>
      </c>
      <c r="D2288" s="98" t="s">
        <v>165</v>
      </c>
      <c r="E2288" s="133">
        <v>4767</v>
      </c>
      <c r="F2288" s="134" t="s">
        <v>86</v>
      </c>
      <c r="G2288" s="135" t="s">
        <v>143</v>
      </c>
      <c r="H2288" s="140" t="s">
        <v>323</v>
      </c>
      <c r="I2288" s="153">
        <v>11</v>
      </c>
    </row>
    <row r="2289" spans="1:9" ht="16.899999999999999" customHeight="1" x14ac:dyDescent="0.25">
      <c r="A2289" s="131" t="s">
        <v>156</v>
      </c>
      <c r="B2289" s="132" t="s">
        <v>248</v>
      </c>
      <c r="C2289" s="131" t="s">
        <v>156</v>
      </c>
      <c r="D2289" s="98" t="s">
        <v>165</v>
      </c>
      <c r="E2289" s="133">
        <v>4768</v>
      </c>
      <c r="F2289" s="134" t="s">
        <v>87</v>
      </c>
      <c r="G2289" s="135" t="s">
        <v>143</v>
      </c>
      <c r="H2289" s="140" t="s">
        <v>323</v>
      </c>
      <c r="I2289" s="153">
        <v>20</v>
      </c>
    </row>
    <row r="2290" spans="1:9" ht="16.899999999999999" customHeight="1" x14ac:dyDescent="0.25">
      <c r="A2290" s="131" t="s">
        <v>156</v>
      </c>
      <c r="B2290" s="132" t="s">
        <v>165</v>
      </c>
      <c r="C2290" s="131" t="s">
        <v>156</v>
      </c>
      <c r="D2290" s="98" t="s">
        <v>165</v>
      </c>
      <c r="E2290" s="133">
        <v>4769</v>
      </c>
      <c r="F2290" s="134" t="s">
        <v>88</v>
      </c>
      <c r="G2290" s="135" t="s">
        <v>143</v>
      </c>
      <c r="H2290" s="140" t="s">
        <v>323</v>
      </c>
      <c r="I2290" s="153">
        <v>8</v>
      </c>
    </row>
    <row r="2291" spans="1:9" ht="16.899999999999999" customHeight="1" x14ac:dyDescent="0.25">
      <c r="A2291" s="131" t="s">
        <v>156</v>
      </c>
      <c r="B2291" s="132" t="s">
        <v>165</v>
      </c>
      <c r="C2291" s="131" t="s">
        <v>156</v>
      </c>
      <c r="D2291" s="98" t="s">
        <v>165</v>
      </c>
      <c r="E2291" s="133">
        <v>4770</v>
      </c>
      <c r="F2291" s="134" t="s">
        <v>89</v>
      </c>
      <c r="G2291" s="135" t="s">
        <v>143</v>
      </c>
      <c r="H2291" s="140" t="s">
        <v>323</v>
      </c>
      <c r="I2291" s="153">
        <v>19</v>
      </c>
    </row>
    <row r="2292" spans="1:9" ht="16.899999999999999" customHeight="1" x14ac:dyDescent="0.25">
      <c r="A2292" s="131" t="s">
        <v>156</v>
      </c>
      <c r="B2292" s="132" t="s">
        <v>248</v>
      </c>
      <c r="C2292" s="131" t="s">
        <v>156</v>
      </c>
      <c r="D2292" s="98" t="s">
        <v>165</v>
      </c>
      <c r="E2292" s="133">
        <v>6673</v>
      </c>
      <c r="F2292" s="134" t="s">
        <v>90</v>
      </c>
      <c r="G2292" s="135" t="s">
        <v>143</v>
      </c>
      <c r="H2292" s="140" t="s">
        <v>323</v>
      </c>
      <c r="I2292" s="153">
        <v>40</v>
      </c>
    </row>
    <row r="2293" spans="1:9" ht="16.899999999999999" customHeight="1" x14ac:dyDescent="0.25">
      <c r="A2293" s="131" t="s">
        <v>156</v>
      </c>
      <c r="B2293" s="132" t="s">
        <v>166</v>
      </c>
      <c r="C2293" s="131" t="s">
        <v>156</v>
      </c>
      <c r="D2293" s="98" t="s">
        <v>172</v>
      </c>
      <c r="E2293" s="133">
        <v>4771</v>
      </c>
      <c r="F2293" s="134" t="s">
        <v>91</v>
      </c>
      <c r="G2293" s="135" t="s">
        <v>143</v>
      </c>
      <c r="H2293" s="140" t="s">
        <v>323</v>
      </c>
      <c r="I2293" s="153">
        <v>34</v>
      </c>
    </row>
    <row r="2294" spans="1:9" ht="16.899999999999999" customHeight="1" x14ac:dyDescent="0.25">
      <c r="A2294" s="131" t="s">
        <v>156</v>
      </c>
      <c r="B2294" s="132" t="s">
        <v>166</v>
      </c>
      <c r="C2294" s="131" t="s">
        <v>156</v>
      </c>
      <c r="D2294" s="98" t="s">
        <v>172</v>
      </c>
      <c r="E2294" s="133">
        <v>4772</v>
      </c>
      <c r="F2294" s="134" t="s">
        <v>92</v>
      </c>
      <c r="G2294" s="135" t="s">
        <v>143</v>
      </c>
      <c r="H2294" s="140" t="s">
        <v>323</v>
      </c>
      <c r="I2294" s="153">
        <v>9</v>
      </c>
    </row>
    <row r="2295" spans="1:9" ht="16.899999999999999" customHeight="1" x14ac:dyDescent="0.25">
      <c r="A2295" s="131" t="s">
        <v>156</v>
      </c>
      <c r="B2295" s="132" t="s">
        <v>166</v>
      </c>
      <c r="C2295" s="131" t="s">
        <v>156</v>
      </c>
      <c r="D2295" s="98" t="s">
        <v>172</v>
      </c>
      <c r="E2295" s="133">
        <v>4773</v>
      </c>
      <c r="F2295" s="134" t="s">
        <v>93</v>
      </c>
      <c r="G2295" s="135" t="s">
        <v>143</v>
      </c>
      <c r="H2295" s="140" t="s">
        <v>323</v>
      </c>
      <c r="I2295" s="153">
        <v>6</v>
      </c>
    </row>
    <row r="2296" spans="1:9" ht="16.899999999999999" customHeight="1" x14ac:dyDescent="0.25">
      <c r="A2296" s="131" t="s">
        <v>156</v>
      </c>
      <c r="B2296" s="132" t="s">
        <v>166</v>
      </c>
      <c r="C2296" s="131" t="s">
        <v>156</v>
      </c>
      <c r="D2296" s="98" t="s">
        <v>172</v>
      </c>
      <c r="E2296" s="133">
        <v>4774</v>
      </c>
      <c r="F2296" s="134" t="s">
        <v>189</v>
      </c>
      <c r="G2296" s="135" t="s">
        <v>143</v>
      </c>
      <c r="H2296" s="140" t="s">
        <v>323</v>
      </c>
      <c r="I2296" s="153">
        <v>10</v>
      </c>
    </row>
    <row r="2297" spans="1:9" ht="16.899999999999999" customHeight="1" x14ac:dyDescent="0.25">
      <c r="A2297" s="131" t="s">
        <v>156</v>
      </c>
      <c r="B2297" s="132" t="s">
        <v>166</v>
      </c>
      <c r="C2297" s="131" t="s">
        <v>156</v>
      </c>
      <c r="D2297" s="98" t="s">
        <v>172</v>
      </c>
      <c r="E2297" s="133">
        <v>6670</v>
      </c>
      <c r="F2297" s="134" t="s">
        <v>94</v>
      </c>
      <c r="G2297" s="135" t="s">
        <v>143</v>
      </c>
      <c r="H2297" s="140" t="s">
        <v>323</v>
      </c>
      <c r="I2297" s="153">
        <v>6</v>
      </c>
    </row>
    <row r="2298" spans="1:9" ht="16.899999999999999" customHeight="1" x14ac:dyDescent="0.25">
      <c r="A2298" s="131" t="s">
        <v>156</v>
      </c>
      <c r="B2298" s="132" t="s">
        <v>166</v>
      </c>
      <c r="C2298" s="131" t="s">
        <v>156</v>
      </c>
      <c r="D2298" s="98" t="s">
        <v>172</v>
      </c>
      <c r="E2298" s="133">
        <v>7119</v>
      </c>
      <c r="F2298" s="134" t="s">
        <v>95</v>
      </c>
      <c r="G2298" s="135" t="s">
        <v>143</v>
      </c>
      <c r="H2298" s="140" t="s">
        <v>323</v>
      </c>
      <c r="I2298" s="153">
        <v>7</v>
      </c>
    </row>
    <row r="2299" spans="1:9" ht="16.899999999999999" customHeight="1" x14ac:dyDescent="0.25">
      <c r="A2299" s="131" t="s">
        <v>156</v>
      </c>
      <c r="B2299" s="132" t="s">
        <v>166</v>
      </c>
      <c r="C2299" s="131" t="s">
        <v>156</v>
      </c>
      <c r="D2299" s="98" t="s">
        <v>172</v>
      </c>
      <c r="E2299" s="133">
        <v>31637</v>
      </c>
      <c r="F2299" s="134" t="s">
        <v>315</v>
      </c>
      <c r="G2299" s="135" t="s">
        <v>143</v>
      </c>
      <c r="H2299" s="140" t="s">
        <v>323</v>
      </c>
      <c r="I2299" s="153">
        <v>4</v>
      </c>
    </row>
    <row r="2300" spans="1:9" ht="16.899999999999999" customHeight="1" x14ac:dyDescent="0.25">
      <c r="A2300" s="131" t="s">
        <v>156</v>
      </c>
      <c r="B2300" s="132" t="s">
        <v>158</v>
      </c>
      <c r="C2300" s="131" t="s">
        <v>156</v>
      </c>
      <c r="D2300" s="98" t="s">
        <v>158</v>
      </c>
      <c r="E2300" s="133">
        <v>4730</v>
      </c>
      <c r="F2300" s="134" t="s">
        <v>96</v>
      </c>
      <c r="G2300" s="135" t="s">
        <v>143</v>
      </c>
      <c r="H2300" s="140" t="s">
        <v>323</v>
      </c>
      <c r="I2300" s="153">
        <v>68</v>
      </c>
    </row>
    <row r="2301" spans="1:9" ht="16.899999999999999" customHeight="1" x14ac:dyDescent="0.25">
      <c r="A2301" s="131" t="s">
        <v>156</v>
      </c>
      <c r="B2301" s="132" t="s">
        <v>158</v>
      </c>
      <c r="C2301" s="131" t="s">
        <v>156</v>
      </c>
      <c r="D2301" s="98" t="s">
        <v>158</v>
      </c>
      <c r="E2301" s="133">
        <v>4731</v>
      </c>
      <c r="F2301" s="134" t="s">
        <v>97</v>
      </c>
      <c r="G2301" s="135" t="s">
        <v>143</v>
      </c>
      <c r="H2301" s="140" t="s">
        <v>323</v>
      </c>
      <c r="I2301" s="153">
        <v>13</v>
      </c>
    </row>
    <row r="2302" spans="1:9" ht="16.899999999999999" customHeight="1" x14ac:dyDescent="0.25">
      <c r="A2302" s="131" t="s">
        <v>156</v>
      </c>
      <c r="B2302" s="132" t="s">
        <v>158</v>
      </c>
      <c r="C2302" s="131" t="s">
        <v>156</v>
      </c>
      <c r="D2302" s="98" t="s">
        <v>158</v>
      </c>
      <c r="E2302" s="133">
        <v>4732</v>
      </c>
      <c r="F2302" s="134" t="s">
        <v>190</v>
      </c>
      <c r="G2302" s="135" t="s">
        <v>143</v>
      </c>
      <c r="H2302" s="140" t="s">
        <v>323</v>
      </c>
      <c r="I2302" s="153">
        <v>20</v>
      </c>
    </row>
    <row r="2303" spans="1:9" ht="16.899999999999999" customHeight="1" x14ac:dyDescent="0.25">
      <c r="A2303" s="131" t="s">
        <v>156</v>
      </c>
      <c r="B2303" s="132" t="s">
        <v>158</v>
      </c>
      <c r="C2303" s="131" t="s">
        <v>156</v>
      </c>
      <c r="D2303" s="98" t="s">
        <v>158</v>
      </c>
      <c r="E2303" s="133">
        <v>4733</v>
      </c>
      <c r="F2303" s="134" t="s">
        <v>98</v>
      </c>
      <c r="G2303" s="135" t="s">
        <v>143</v>
      </c>
      <c r="H2303" s="140" t="s">
        <v>323</v>
      </c>
      <c r="I2303" s="153">
        <v>9</v>
      </c>
    </row>
    <row r="2304" spans="1:9" ht="16.899999999999999" customHeight="1" x14ac:dyDescent="0.25">
      <c r="A2304" s="131" t="s">
        <v>156</v>
      </c>
      <c r="B2304" s="132" t="s">
        <v>158</v>
      </c>
      <c r="C2304" s="131" t="s">
        <v>156</v>
      </c>
      <c r="D2304" s="98" t="s">
        <v>158</v>
      </c>
      <c r="E2304" s="133">
        <v>4734</v>
      </c>
      <c r="F2304" s="134" t="s">
        <v>191</v>
      </c>
      <c r="G2304" s="135" t="s">
        <v>143</v>
      </c>
      <c r="H2304" s="140" t="s">
        <v>323</v>
      </c>
      <c r="I2304" s="153">
        <v>7</v>
      </c>
    </row>
    <row r="2305" spans="1:9" ht="16.899999999999999" customHeight="1" x14ac:dyDescent="0.25">
      <c r="A2305" s="131" t="s">
        <v>156</v>
      </c>
      <c r="B2305" s="132" t="s">
        <v>158</v>
      </c>
      <c r="C2305" s="131" t="s">
        <v>156</v>
      </c>
      <c r="D2305" s="98" t="s">
        <v>158</v>
      </c>
      <c r="E2305" s="133">
        <v>7712</v>
      </c>
      <c r="F2305" s="134" t="s">
        <v>99</v>
      </c>
      <c r="G2305" s="135" t="s">
        <v>143</v>
      </c>
      <c r="H2305" s="140" t="s">
        <v>323</v>
      </c>
      <c r="I2305" s="153">
        <v>14</v>
      </c>
    </row>
    <row r="2306" spans="1:9" ht="16.899999999999999" customHeight="1" x14ac:dyDescent="0.25">
      <c r="A2306" s="131" t="s">
        <v>156</v>
      </c>
      <c r="B2306" s="132" t="s">
        <v>158</v>
      </c>
      <c r="C2306" s="131" t="s">
        <v>156</v>
      </c>
      <c r="D2306" s="98" t="s">
        <v>158</v>
      </c>
      <c r="E2306" s="133">
        <v>9871</v>
      </c>
      <c r="F2306" s="134" t="s">
        <v>100</v>
      </c>
      <c r="G2306" s="135" t="s">
        <v>143</v>
      </c>
      <c r="H2306" s="140" t="s">
        <v>323</v>
      </c>
      <c r="I2306" s="153">
        <v>9</v>
      </c>
    </row>
    <row r="2307" spans="1:9" ht="16.899999999999999" customHeight="1" x14ac:dyDescent="0.25">
      <c r="A2307" s="131" t="s">
        <v>156</v>
      </c>
      <c r="B2307" s="132" t="s">
        <v>158</v>
      </c>
      <c r="C2307" s="131" t="s">
        <v>156</v>
      </c>
      <c r="D2307" s="98" t="s">
        <v>158</v>
      </c>
      <c r="E2307" s="133">
        <v>12166</v>
      </c>
      <c r="F2307" s="134" t="s">
        <v>101</v>
      </c>
      <c r="G2307" s="135" t="s">
        <v>143</v>
      </c>
      <c r="H2307" s="140" t="s">
        <v>323</v>
      </c>
      <c r="I2307" s="153">
        <v>14</v>
      </c>
    </row>
    <row r="2308" spans="1:9" ht="16.899999999999999" customHeight="1" x14ac:dyDescent="0.25">
      <c r="A2308" s="131" t="s">
        <v>156</v>
      </c>
      <c r="B2308" s="132" t="s">
        <v>160</v>
      </c>
      <c r="C2308" s="131" t="s">
        <v>156</v>
      </c>
      <c r="D2308" s="98" t="s">
        <v>173</v>
      </c>
      <c r="E2308" s="133">
        <v>4692</v>
      </c>
      <c r="F2308" s="134" t="s">
        <v>102</v>
      </c>
      <c r="G2308" s="135" t="s">
        <v>143</v>
      </c>
      <c r="H2308" s="140" t="s">
        <v>323</v>
      </c>
      <c r="I2308" s="153">
        <v>17</v>
      </c>
    </row>
    <row r="2309" spans="1:9" ht="16.899999999999999" customHeight="1" x14ac:dyDescent="0.25">
      <c r="A2309" s="131" t="s">
        <v>156</v>
      </c>
      <c r="B2309" s="132" t="s">
        <v>160</v>
      </c>
      <c r="C2309" s="131" t="s">
        <v>156</v>
      </c>
      <c r="D2309" s="98" t="s">
        <v>173</v>
      </c>
      <c r="E2309" s="133">
        <v>4693</v>
      </c>
      <c r="F2309" s="134" t="s">
        <v>103</v>
      </c>
      <c r="G2309" s="135" t="s">
        <v>143</v>
      </c>
      <c r="H2309" s="140" t="s">
        <v>323</v>
      </c>
      <c r="I2309" s="153">
        <v>4</v>
      </c>
    </row>
    <row r="2310" spans="1:9" ht="16.899999999999999" customHeight="1" x14ac:dyDescent="0.25">
      <c r="A2310" s="131" t="s">
        <v>156</v>
      </c>
      <c r="B2310" s="132" t="s">
        <v>160</v>
      </c>
      <c r="C2310" s="131" t="s">
        <v>156</v>
      </c>
      <c r="D2310" s="98" t="s">
        <v>173</v>
      </c>
      <c r="E2310" s="133">
        <v>4694</v>
      </c>
      <c r="F2310" s="134" t="s">
        <v>104</v>
      </c>
      <c r="G2310" s="135" t="s">
        <v>143</v>
      </c>
      <c r="H2310" s="140" t="s">
        <v>323</v>
      </c>
      <c r="I2310" s="153">
        <v>10</v>
      </c>
    </row>
    <row r="2311" spans="1:9" ht="16.899999999999999" customHeight="1" x14ac:dyDescent="0.25">
      <c r="A2311" s="131" t="s">
        <v>156</v>
      </c>
      <c r="B2311" s="132" t="s">
        <v>160</v>
      </c>
      <c r="C2311" s="131" t="s">
        <v>156</v>
      </c>
      <c r="D2311" s="98" t="s">
        <v>173</v>
      </c>
      <c r="E2311" s="133">
        <v>7089</v>
      </c>
      <c r="F2311" s="134" t="s">
        <v>105</v>
      </c>
      <c r="G2311" s="135" t="s">
        <v>143</v>
      </c>
      <c r="H2311" s="140" t="s">
        <v>323</v>
      </c>
      <c r="I2311" s="153">
        <v>8</v>
      </c>
    </row>
    <row r="2312" spans="1:9" ht="16.899999999999999" customHeight="1" x14ac:dyDescent="0.25">
      <c r="A2312" s="131" t="s">
        <v>156</v>
      </c>
      <c r="B2312" s="132" t="s">
        <v>167</v>
      </c>
      <c r="C2312" s="131" t="s">
        <v>156</v>
      </c>
      <c r="D2312" s="98" t="s">
        <v>167</v>
      </c>
      <c r="E2312" s="133">
        <v>4711</v>
      </c>
      <c r="F2312" s="134" t="s">
        <v>106</v>
      </c>
      <c r="G2312" s="135" t="s">
        <v>143</v>
      </c>
      <c r="H2312" s="140" t="s">
        <v>323</v>
      </c>
      <c r="I2312" s="153">
        <v>70</v>
      </c>
    </row>
    <row r="2313" spans="1:9" ht="16.899999999999999" customHeight="1" x14ac:dyDescent="0.25">
      <c r="A2313" s="131" t="s">
        <v>156</v>
      </c>
      <c r="B2313" s="132" t="s">
        <v>167</v>
      </c>
      <c r="C2313" s="131" t="s">
        <v>156</v>
      </c>
      <c r="D2313" s="98" t="s">
        <v>167</v>
      </c>
      <c r="E2313" s="133">
        <v>4712</v>
      </c>
      <c r="F2313" s="134" t="s">
        <v>107</v>
      </c>
      <c r="G2313" s="135" t="s">
        <v>143</v>
      </c>
      <c r="H2313" s="140" t="s">
        <v>323</v>
      </c>
      <c r="I2313" s="153">
        <v>11</v>
      </c>
    </row>
    <row r="2314" spans="1:9" ht="16.899999999999999" customHeight="1" x14ac:dyDescent="0.25">
      <c r="A2314" s="131" t="s">
        <v>156</v>
      </c>
      <c r="B2314" s="132" t="s">
        <v>167</v>
      </c>
      <c r="C2314" s="131" t="s">
        <v>156</v>
      </c>
      <c r="D2314" s="98" t="s">
        <v>167</v>
      </c>
      <c r="E2314" s="133">
        <v>4713</v>
      </c>
      <c r="F2314" s="134" t="s">
        <v>108</v>
      </c>
      <c r="G2314" s="135" t="s">
        <v>143</v>
      </c>
      <c r="H2314" s="140" t="s">
        <v>323</v>
      </c>
      <c r="I2314" s="153">
        <v>12</v>
      </c>
    </row>
    <row r="2315" spans="1:9" ht="16.899999999999999" customHeight="1" x14ac:dyDescent="0.25">
      <c r="A2315" s="131" t="s">
        <v>156</v>
      </c>
      <c r="B2315" s="132" t="s">
        <v>167</v>
      </c>
      <c r="C2315" s="131" t="s">
        <v>156</v>
      </c>
      <c r="D2315" s="98" t="s">
        <v>167</v>
      </c>
      <c r="E2315" s="133">
        <v>4714</v>
      </c>
      <c r="F2315" s="134" t="s">
        <v>109</v>
      </c>
      <c r="G2315" s="135" t="s">
        <v>143</v>
      </c>
      <c r="H2315" s="140" t="s">
        <v>323</v>
      </c>
      <c r="I2315" s="153">
        <v>14</v>
      </c>
    </row>
    <row r="2316" spans="1:9" ht="16.899999999999999" customHeight="1" x14ac:dyDescent="0.25">
      <c r="A2316" s="131" t="s">
        <v>156</v>
      </c>
      <c r="B2316" s="132" t="s">
        <v>167</v>
      </c>
      <c r="C2316" s="131" t="s">
        <v>156</v>
      </c>
      <c r="D2316" s="98" t="s">
        <v>167</v>
      </c>
      <c r="E2316" s="133">
        <v>4715</v>
      </c>
      <c r="F2316" s="134" t="s">
        <v>110</v>
      </c>
      <c r="G2316" s="135" t="s">
        <v>143</v>
      </c>
      <c r="H2316" s="140" t="s">
        <v>323</v>
      </c>
      <c r="I2316" s="153">
        <v>33</v>
      </c>
    </row>
    <row r="2317" spans="1:9" ht="16.899999999999999" customHeight="1" x14ac:dyDescent="0.25">
      <c r="A2317" s="131" t="s">
        <v>156</v>
      </c>
      <c r="B2317" s="132" t="s">
        <v>167</v>
      </c>
      <c r="C2317" s="131" t="s">
        <v>156</v>
      </c>
      <c r="D2317" s="98" t="s">
        <v>167</v>
      </c>
      <c r="E2317" s="133">
        <v>4716</v>
      </c>
      <c r="F2317" s="134" t="s">
        <v>111</v>
      </c>
      <c r="G2317" s="135" t="s">
        <v>143</v>
      </c>
      <c r="H2317" s="140" t="s">
        <v>323</v>
      </c>
      <c r="I2317" s="153">
        <v>33</v>
      </c>
    </row>
    <row r="2318" spans="1:9" ht="16.899999999999999" customHeight="1" x14ac:dyDescent="0.25">
      <c r="A2318" s="131" t="s">
        <v>156</v>
      </c>
      <c r="B2318" s="132" t="s">
        <v>167</v>
      </c>
      <c r="C2318" s="131" t="s">
        <v>156</v>
      </c>
      <c r="D2318" s="98" t="s">
        <v>167</v>
      </c>
      <c r="E2318" s="133">
        <v>4717</v>
      </c>
      <c r="F2318" s="134" t="s">
        <v>112</v>
      </c>
      <c r="G2318" s="135" t="s">
        <v>143</v>
      </c>
      <c r="H2318" s="140" t="s">
        <v>323</v>
      </c>
      <c r="I2318" s="153">
        <v>16</v>
      </c>
    </row>
    <row r="2319" spans="1:9" ht="16.899999999999999" customHeight="1" x14ac:dyDescent="0.25">
      <c r="A2319" s="131" t="s">
        <v>156</v>
      </c>
      <c r="B2319" s="132" t="s">
        <v>167</v>
      </c>
      <c r="C2319" s="131" t="s">
        <v>156</v>
      </c>
      <c r="D2319" s="98" t="s">
        <v>167</v>
      </c>
      <c r="E2319" s="133">
        <v>7711</v>
      </c>
      <c r="F2319" s="134" t="s">
        <v>282</v>
      </c>
      <c r="G2319" s="135" t="s">
        <v>143</v>
      </c>
      <c r="H2319" s="140" t="s">
        <v>323</v>
      </c>
      <c r="I2319" s="153">
        <v>35</v>
      </c>
    </row>
    <row r="2320" spans="1:9" ht="16.899999999999999" customHeight="1" x14ac:dyDescent="0.25">
      <c r="A2320" s="131" t="s">
        <v>156</v>
      </c>
      <c r="B2320" s="132" t="s">
        <v>167</v>
      </c>
      <c r="C2320" s="131" t="s">
        <v>156</v>
      </c>
      <c r="D2320" s="98" t="s">
        <v>167</v>
      </c>
      <c r="E2320" s="133">
        <v>7032</v>
      </c>
      <c r="F2320" s="134" t="s">
        <v>113</v>
      </c>
      <c r="G2320" s="135" t="s">
        <v>143</v>
      </c>
      <c r="H2320" s="140" t="s">
        <v>323</v>
      </c>
      <c r="I2320" s="153">
        <v>12</v>
      </c>
    </row>
    <row r="2321" spans="1:9" ht="16.899999999999999" customHeight="1" x14ac:dyDescent="0.25">
      <c r="A2321" s="131" t="s">
        <v>156</v>
      </c>
      <c r="B2321" s="132" t="s">
        <v>167</v>
      </c>
      <c r="C2321" s="131" t="s">
        <v>156</v>
      </c>
      <c r="D2321" s="98" t="s">
        <v>167</v>
      </c>
      <c r="E2321" s="133">
        <v>11327</v>
      </c>
      <c r="F2321" s="134" t="s">
        <v>114</v>
      </c>
      <c r="G2321" s="135" t="s">
        <v>143</v>
      </c>
      <c r="H2321" s="140" t="s">
        <v>323</v>
      </c>
      <c r="I2321" s="153">
        <v>16</v>
      </c>
    </row>
    <row r="2322" spans="1:9" ht="16.899999999999999" customHeight="1" x14ac:dyDescent="0.25">
      <c r="A2322" s="131" t="s">
        <v>156</v>
      </c>
      <c r="B2322" s="132" t="s">
        <v>166</v>
      </c>
      <c r="C2322" s="131" t="s">
        <v>156</v>
      </c>
      <c r="D2322" s="98" t="s">
        <v>174</v>
      </c>
      <c r="E2322" s="133">
        <v>4780</v>
      </c>
      <c r="F2322" s="134" t="s">
        <v>115</v>
      </c>
      <c r="G2322" s="135" t="s">
        <v>143</v>
      </c>
      <c r="H2322" s="140" t="s">
        <v>323</v>
      </c>
      <c r="I2322" s="153">
        <v>15</v>
      </c>
    </row>
    <row r="2323" spans="1:9" ht="16.899999999999999" customHeight="1" x14ac:dyDescent="0.25">
      <c r="A2323" s="131" t="s">
        <v>156</v>
      </c>
      <c r="B2323" s="132" t="s">
        <v>165</v>
      </c>
      <c r="C2323" s="131" t="s">
        <v>156</v>
      </c>
      <c r="D2323" s="98" t="s">
        <v>174</v>
      </c>
      <c r="E2323" s="133">
        <v>6671</v>
      </c>
      <c r="F2323" s="134" t="s">
        <v>116</v>
      </c>
      <c r="G2323" s="135" t="s">
        <v>143</v>
      </c>
      <c r="H2323" s="140" t="s">
        <v>323</v>
      </c>
      <c r="I2323" s="153">
        <v>5</v>
      </c>
    </row>
    <row r="2324" spans="1:9" ht="16.899999999999999" customHeight="1" x14ac:dyDescent="0.25">
      <c r="A2324" s="131" t="s">
        <v>156</v>
      </c>
      <c r="B2324" s="132" t="s">
        <v>166</v>
      </c>
      <c r="C2324" s="131" t="s">
        <v>156</v>
      </c>
      <c r="D2324" s="98" t="s">
        <v>174</v>
      </c>
      <c r="E2324" s="133">
        <v>6819</v>
      </c>
      <c r="F2324" s="134" t="s">
        <v>117</v>
      </c>
      <c r="G2324" s="135" t="s">
        <v>143</v>
      </c>
      <c r="H2324" s="140" t="s">
        <v>323</v>
      </c>
      <c r="I2324" s="153">
        <v>9</v>
      </c>
    </row>
    <row r="2325" spans="1:9" ht="16.899999999999999" customHeight="1" x14ac:dyDescent="0.25">
      <c r="A2325" s="131" t="s">
        <v>156</v>
      </c>
      <c r="B2325" s="132" t="s">
        <v>157</v>
      </c>
      <c r="C2325" s="131" t="s">
        <v>156</v>
      </c>
      <c r="D2325" s="98" t="s">
        <v>157</v>
      </c>
      <c r="E2325" s="133">
        <v>4742</v>
      </c>
      <c r="F2325" s="134" t="s">
        <v>118</v>
      </c>
      <c r="G2325" s="135" t="s">
        <v>143</v>
      </c>
      <c r="H2325" s="140" t="s">
        <v>323</v>
      </c>
      <c r="I2325" s="153">
        <v>211</v>
      </c>
    </row>
    <row r="2326" spans="1:9" ht="16.899999999999999" customHeight="1" x14ac:dyDescent="0.25">
      <c r="A2326" s="131" t="s">
        <v>156</v>
      </c>
      <c r="B2326" s="132" t="s">
        <v>157</v>
      </c>
      <c r="C2326" s="131" t="s">
        <v>156</v>
      </c>
      <c r="D2326" s="98" t="s">
        <v>157</v>
      </c>
      <c r="E2326" s="133">
        <v>4744</v>
      </c>
      <c r="F2326" s="134" t="s">
        <v>119</v>
      </c>
      <c r="G2326" s="135" t="s">
        <v>143</v>
      </c>
      <c r="H2326" s="140" t="s">
        <v>323</v>
      </c>
      <c r="I2326" s="153">
        <v>20</v>
      </c>
    </row>
    <row r="2327" spans="1:9" ht="16.899999999999999" customHeight="1" x14ac:dyDescent="0.25">
      <c r="A2327" s="131" t="s">
        <v>156</v>
      </c>
      <c r="B2327" s="132" t="s">
        <v>157</v>
      </c>
      <c r="C2327" s="131" t="s">
        <v>156</v>
      </c>
      <c r="D2327" s="98" t="s">
        <v>157</v>
      </c>
      <c r="E2327" s="133">
        <v>4745</v>
      </c>
      <c r="F2327" s="134" t="s">
        <v>120</v>
      </c>
      <c r="G2327" s="135" t="s">
        <v>143</v>
      </c>
      <c r="H2327" s="140" t="s">
        <v>323</v>
      </c>
      <c r="I2327" s="153">
        <v>49</v>
      </c>
    </row>
    <row r="2328" spans="1:9" ht="16.899999999999999" customHeight="1" x14ac:dyDescent="0.25">
      <c r="A2328" s="131" t="s">
        <v>156</v>
      </c>
      <c r="B2328" s="132" t="s">
        <v>157</v>
      </c>
      <c r="C2328" s="131" t="s">
        <v>156</v>
      </c>
      <c r="D2328" s="98" t="s">
        <v>157</v>
      </c>
      <c r="E2328" s="133">
        <v>4746</v>
      </c>
      <c r="F2328" s="134" t="s">
        <v>121</v>
      </c>
      <c r="G2328" s="135" t="s">
        <v>143</v>
      </c>
      <c r="H2328" s="140" t="s">
        <v>323</v>
      </c>
      <c r="I2328" s="153">
        <v>11</v>
      </c>
    </row>
    <row r="2329" spans="1:9" ht="16.899999999999999" customHeight="1" x14ac:dyDescent="0.25">
      <c r="A2329" s="131" t="s">
        <v>156</v>
      </c>
      <c r="B2329" s="132" t="s">
        <v>157</v>
      </c>
      <c r="C2329" s="131" t="s">
        <v>156</v>
      </c>
      <c r="D2329" s="98" t="s">
        <v>157</v>
      </c>
      <c r="E2329" s="133">
        <v>4747</v>
      </c>
      <c r="F2329" s="134" t="s">
        <v>193</v>
      </c>
      <c r="G2329" s="135" t="s">
        <v>143</v>
      </c>
      <c r="H2329" s="140" t="s">
        <v>323</v>
      </c>
      <c r="I2329" s="153">
        <v>19</v>
      </c>
    </row>
    <row r="2330" spans="1:9" ht="16.899999999999999" customHeight="1" x14ac:dyDescent="0.25">
      <c r="A2330" s="131" t="s">
        <v>156</v>
      </c>
      <c r="B2330" s="132" t="s">
        <v>156</v>
      </c>
      <c r="C2330" s="131" t="s">
        <v>156</v>
      </c>
      <c r="D2330" s="98" t="s">
        <v>157</v>
      </c>
      <c r="E2330" s="133">
        <v>4743</v>
      </c>
      <c r="F2330" s="134" t="s">
        <v>122</v>
      </c>
      <c r="G2330" s="135" t="s">
        <v>143</v>
      </c>
      <c r="H2330" s="140" t="s">
        <v>323</v>
      </c>
      <c r="I2330" s="153">
        <v>74</v>
      </c>
    </row>
    <row r="2331" spans="1:9" ht="16.899999999999999" customHeight="1" x14ac:dyDescent="0.25">
      <c r="A2331" s="131" t="s">
        <v>156</v>
      </c>
      <c r="B2331" s="132" t="s">
        <v>156</v>
      </c>
      <c r="C2331" s="131" t="s">
        <v>156</v>
      </c>
      <c r="D2331" s="98" t="s">
        <v>157</v>
      </c>
      <c r="E2331" s="133">
        <v>4748</v>
      </c>
      <c r="F2331" s="134" t="s">
        <v>123</v>
      </c>
      <c r="G2331" s="135" t="s">
        <v>143</v>
      </c>
      <c r="H2331" s="140" t="s">
        <v>323</v>
      </c>
      <c r="I2331" s="153">
        <v>17</v>
      </c>
    </row>
    <row r="2332" spans="1:9" ht="16.899999999999999" customHeight="1" x14ac:dyDescent="0.25">
      <c r="A2332" s="131" t="s">
        <v>156</v>
      </c>
      <c r="B2332" s="132" t="s">
        <v>156</v>
      </c>
      <c r="C2332" s="131" t="s">
        <v>156</v>
      </c>
      <c r="D2332" s="98" t="s">
        <v>157</v>
      </c>
      <c r="E2332" s="133">
        <v>4749</v>
      </c>
      <c r="F2332" s="134" t="s">
        <v>124</v>
      </c>
      <c r="G2332" s="135" t="s">
        <v>143</v>
      </c>
      <c r="H2332" s="140" t="s">
        <v>323</v>
      </c>
      <c r="I2332" s="153">
        <v>14</v>
      </c>
    </row>
    <row r="2333" spans="1:9" ht="16.899999999999999" customHeight="1" x14ac:dyDescent="0.25">
      <c r="A2333" s="131" t="s">
        <v>156</v>
      </c>
      <c r="B2333" s="132" t="s">
        <v>157</v>
      </c>
      <c r="C2333" s="131" t="s">
        <v>156</v>
      </c>
      <c r="D2333" s="98" t="s">
        <v>157</v>
      </c>
      <c r="E2333" s="133">
        <v>6843</v>
      </c>
      <c r="F2333" s="134" t="s">
        <v>126</v>
      </c>
      <c r="G2333" s="135" t="s">
        <v>143</v>
      </c>
      <c r="H2333" s="140" t="s">
        <v>323</v>
      </c>
      <c r="I2333" s="153">
        <v>19</v>
      </c>
    </row>
    <row r="2334" spans="1:9" ht="16.899999999999999" customHeight="1" x14ac:dyDescent="0.25">
      <c r="A2334" s="131" t="s">
        <v>156</v>
      </c>
      <c r="B2334" s="132" t="s">
        <v>157</v>
      </c>
      <c r="C2334" s="131" t="s">
        <v>156</v>
      </c>
      <c r="D2334" s="98" t="s">
        <v>157</v>
      </c>
      <c r="E2334" s="133">
        <v>6812</v>
      </c>
      <c r="F2334" s="134" t="s">
        <v>127</v>
      </c>
      <c r="G2334" s="135" t="s">
        <v>143</v>
      </c>
      <c r="H2334" s="140" t="s">
        <v>323</v>
      </c>
      <c r="I2334" s="153">
        <v>13</v>
      </c>
    </row>
    <row r="2335" spans="1:9" ht="16.899999999999999" customHeight="1" x14ac:dyDescent="0.25">
      <c r="A2335" s="131" t="s">
        <v>156</v>
      </c>
      <c r="B2335" s="132" t="s">
        <v>157</v>
      </c>
      <c r="C2335" s="131" t="s">
        <v>156</v>
      </c>
      <c r="D2335" s="98" t="s">
        <v>157</v>
      </c>
      <c r="E2335" s="133">
        <v>8803</v>
      </c>
      <c r="F2335" s="134" t="s">
        <v>128</v>
      </c>
      <c r="G2335" s="135" t="s">
        <v>143</v>
      </c>
      <c r="H2335" s="140" t="s">
        <v>323</v>
      </c>
      <c r="I2335" s="153">
        <v>12</v>
      </c>
    </row>
    <row r="2336" spans="1:9" ht="16.899999999999999" customHeight="1" x14ac:dyDescent="0.25">
      <c r="A2336" s="131" t="s">
        <v>156</v>
      </c>
      <c r="B2336" s="132" t="s">
        <v>157</v>
      </c>
      <c r="C2336" s="131" t="s">
        <v>156</v>
      </c>
      <c r="D2336" s="98" t="s">
        <v>157</v>
      </c>
      <c r="E2336" s="133">
        <v>10993</v>
      </c>
      <c r="F2336" s="134" t="s">
        <v>194</v>
      </c>
      <c r="G2336" s="135" t="s">
        <v>143</v>
      </c>
      <c r="H2336" s="140" t="s">
        <v>323</v>
      </c>
      <c r="I2336" s="153">
        <v>15</v>
      </c>
    </row>
    <row r="2337" spans="1:9" ht="16.899999999999999" customHeight="1" x14ac:dyDescent="0.25">
      <c r="A2337" s="131" t="s">
        <v>156</v>
      </c>
      <c r="B2337" s="132" t="s">
        <v>157</v>
      </c>
      <c r="C2337" s="131" t="s">
        <v>156</v>
      </c>
      <c r="D2337" s="98" t="s">
        <v>157</v>
      </c>
      <c r="E2337" s="133">
        <v>10879</v>
      </c>
      <c r="F2337" s="134" t="s">
        <v>129</v>
      </c>
      <c r="G2337" s="135" t="s">
        <v>143</v>
      </c>
      <c r="H2337" s="140" t="s">
        <v>323</v>
      </c>
      <c r="I2337" s="153">
        <v>17</v>
      </c>
    </row>
    <row r="2338" spans="1:9" ht="16.899999999999999" customHeight="1" x14ac:dyDescent="0.25">
      <c r="A2338" s="131" t="s">
        <v>156</v>
      </c>
      <c r="B2338" s="132" t="s">
        <v>156</v>
      </c>
      <c r="C2338" s="131" t="s">
        <v>156</v>
      </c>
      <c r="D2338" s="98" t="s">
        <v>157</v>
      </c>
      <c r="E2338" s="133">
        <v>25522</v>
      </c>
      <c r="F2338" s="134" t="s">
        <v>136</v>
      </c>
      <c r="G2338" s="135" t="s">
        <v>143</v>
      </c>
      <c r="H2338" s="140" t="s">
        <v>323</v>
      </c>
      <c r="I2338" s="153">
        <v>9</v>
      </c>
    </row>
    <row r="2339" spans="1:9" ht="16.899999999999999" customHeight="1" x14ac:dyDescent="0.25">
      <c r="A2339" s="131" t="s">
        <v>156</v>
      </c>
      <c r="B2339" s="132" t="s">
        <v>156</v>
      </c>
      <c r="C2339" s="131" t="s">
        <v>156</v>
      </c>
      <c r="D2339" s="98" t="s">
        <v>157</v>
      </c>
      <c r="E2339" s="133">
        <v>25513</v>
      </c>
      <c r="F2339" s="134" t="s">
        <v>224</v>
      </c>
      <c r="G2339" s="135" t="s">
        <v>143</v>
      </c>
      <c r="H2339" s="140" t="s">
        <v>323</v>
      </c>
      <c r="I2339" s="153">
        <v>10</v>
      </c>
    </row>
    <row r="2340" spans="1:9" ht="16.899999999999999" customHeight="1" x14ac:dyDescent="0.25">
      <c r="A2340" s="131" t="s">
        <v>156</v>
      </c>
      <c r="B2340" s="132" t="s">
        <v>156</v>
      </c>
      <c r="C2340" s="131" t="s">
        <v>156</v>
      </c>
      <c r="D2340" s="98" t="s">
        <v>157</v>
      </c>
      <c r="E2340" s="133">
        <v>25508</v>
      </c>
      <c r="F2340" s="134" t="s">
        <v>225</v>
      </c>
      <c r="G2340" s="135" t="s">
        <v>143</v>
      </c>
      <c r="H2340" s="140" t="s">
        <v>323</v>
      </c>
      <c r="I2340" s="153">
        <v>10</v>
      </c>
    </row>
    <row r="2341" spans="1:9" ht="16.899999999999999" customHeight="1" x14ac:dyDescent="0.25">
      <c r="A2341" s="131" t="s">
        <v>156</v>
      </c>
      <c r="B2341" s="132" t="s">
        <v>166</v>
      </c>
      <c r="C2341" s="131" t="s">
        <v>156</v>
      </c>
      <c r="D2341" s="98" t="s">
        <v>166</v>
      </c>
      <c r="E2341" s="138">
        <v>4781</v>
      </c>
      <c r="F2341" s="134" t="s">
        <v>130</v>
      </c>
      <c r="G2341" s="135" t="s">
        <v>143</v>
      </c>
      <c r="H2341" s="140" t="s">
        <v>323</v>
      </c>
      <c r="I2341" s="153">
        <v>25</v>
      </c>
    </row>
    <row r="2342" spans="1:9" ht="16.899999999999999" customHeight="1" x14ac:dyDescent="0.25">
      <c r="A2342" s="131" t="s">
        <v>156</v>
      </c>
      <c r="B2342" s="132" t="s">
        <v>168</v>
      </c>
      <c r="C2342" s="131" t="s">
        <v>156</v>
      </c>
      <c r="D2342" s="98" t="s">
        <v>168</v>
      </c>
      <c r="E2342" s="133">
        <v>4718</v>
      </c>
      <c r="F2342" s="134" t="s">
        <v>131</v>
      </c>
      <c r="G2342" s="135" t="s">
        <v>143</v>
      </c>
      <c r="H2342" s="141" t="s">
        <v>323</v>
      </c>
      <c r="I2342" s="153">
        <v>133</v>
      </c>
    </row>
    <row r="2343" spans="1:9" ht="16.899999999999999" customHeight="1" x14ac:dyDescent="0.25">
      <c r="A2343" s="131" t="s">
        <v>156</v>
      </c>
      <c r="B2343" s="132" t="s">
        <v>168</v>
      </c>
      <c r="C2343" s="131" t="s">
        <v>156</v>
      </c>
      <c r="D2343" s="98" t="s">
        <v>168</v>
      </c>
      <c r="E2343" s="133">
        <v>4720</v>
      </c>
      <c r="F2343" s="134" t="s">
        <v>195</v>
      </c>
      <c r="G2343" s="135" t="s">
        <v>143</v>
      </c>
      <c r="H2343" s="141" t="s">
        <v>323</v>
      </c>
      <c r="I2343" s="153">
        <v>14</v>
      </c>
    </row>
    <row r="2344" spans="1:9" ht="16.899999999999999" customHeight="1" x14ac:dyDescent="0.25">
      <c r="A2344" s="131" t="s">
        <v>156</v>
      </c>
      <c r="B2344" s="132" t="s">
        <v>168</v>
      </c>
      <c r="C2344" s="131" t="s">
        <v>156</v>
      </c>
      <c r="D2344" s="98" t="s">
        <v>168</v>
      </c>
      <c r="E2344" s="133">
        <v>4721</v>
      </c>
      <c r="F2344" s="134" t="s">
        <v>132</v>
      </c>
      <c r="G2344" s="135" t="s">
        <v>143</v>
      </c>
      <c r="H2344" s="141" t="s">
        <v>323</v>
      </c>
      <c r="I2344" s="153">
        <v>26</v>
      </c>
    </row>
    <row r="2345" spans="1:9" ht="16.899999999999999" customHeight="1" x14ac:dyDescent="0.25">
      <c r="A2345" s="131" t="s">
        <v>156</v>
      </c>
      <c r="B2345" s="132" t="s">
        <v>168</v>
      </c>
      <c r="C2345" s="131" t="s">
        <v>156</v>
      </c>
      <c r="D2345" s="98" t="s">
        <v>168</v>
      </c>
      <c r="E2345" s="133">
        <v>4722</v>
      </c>
      <c r="F2345" s="134" t="s">
        <v>133</v>
      </c>
      <c r="G2345" s="135" t="s">
        <v>143</v>
      </c>
      <c r="H2345" s="141" t="s">
        <v>323</v>
      </c>
      <c r="I2345" s="153">
        <v>10</v>
      </c>
    </row>
    <row r="2346" spans="1:9" ht="16.899999999999999" customHeight="1" x14ac:dyDescent="0.25">
      <c r="A2346" s="131" t="s">
        <v>156</v>
      </c>
      <c r="B2346" s="132" t="s">
        <v>168</v>
      </c>
      <c r="C2346" s="131" t="s">
        <v>156</v>
      </c>
      <c r="D2346" s="98" t="s">
        <v>168</v>
      </c>
      <c r="E2346" s="133">
        <v>4723</v>
      </c>
      <c r="F2346" s="134" t="s">
        <v>134</v>
      </c>
      <c r="G2346" s="135" t="s">
        <v>143</v>
      </c>
      <c r="H2346" s="141" t="s">
        <v>323</v>
      </c>
      <c r="I2346" s="153">
        <v>11</v>
      </c>
    </row>
    <row r="2347" spans="1:9" ht="16.899999999999999" customHeight="1" x14ac:dyDescent="0.25">
      <c r="A2347" s="131" t="s">
        <v>156</v>
      </c>
      <c r="B2347" s="132" t="s">
        <v>168</v>
      </c>
      <c r="C2347" s="131" t="s">
        <v>156</v>
      </c>
      <c r="D2347" s="98" t="s">
        <v>168</v>
      </c>
      <c r="E2347" s="133">
        <v>4724</v>
      </c>
      <c r="F2347" s="134" t="s">
        <v>135</v>
      </c>
      <c r="G2347" s="135" t="s">
        <v>143</v>
      </c>
      <c r="H2347" s="141" t="s">
        <v>323</v>
      </c>
      <c r="I2347" s="153">
        <v>14</v>
      </c>
    </row>
    <row r="2348" spans="1:9" ht="16.899999999999999" customHeight="1" x14ac:dyDescent="0.25">
      <c r="A2348" s="131" t="s">
        <v>156</v>
      </c>
      <c r="B2348" s="132" t="s">
        <v>168</v>
      </c>
      <c r="C2348" s="131" t="s">
        <v>156</v>
      </c>
      <c r="D2348" s="98" t="s">
        <v>168</v>
      </c>
      <c r="E2348" s="133">
        <v>4719</v>
      </c>
      <c r="F2348" s="134" t="s">
        <v>136</v>
      </c>
      <c r="G2348" s="135" t="s">
        <v>143</v>
      </c>
      <c r="H2348" s="141" t="s">
        <v>323</v>
      </c>
      <c r="I2348" s="153">
        <v>34</v>
      </c>
    </row>
    <row r="2349" spans="1:9" ht="16.899999999999999" customHeight="1" x14ac:dyDescent="0.25">
      <c r="A2349" s="131" t="s">
        <v>156</v>
      </c>
      <c r="B2349" s="132" t="s">
        <v>168</v>
      </c>
      <c r="C2349" s="131" t="s">
        <v>156</v>
      </c>
      <c r="D2349" s="98" t="s">
        <v>168</v>
      </c>
      <c r="E2349" s="133">
        <v>4725</v>
      </c>
      <c r="F2349" s="134" t="s">
        <v>137</v>
      </c>
      <c r="G2349" s="135" t="s">
        <v>143</v>
      </c>
      <c r="H2349" s="141" t="s">
        <v>323</v>
      </c>
      <c r="I2349" s="153">
        <v>15</v>
      </c>
    </row>
    <row r="2350" spans="1:9" ht="16.899999999999999" customHeight="1" x14ac:dyDescent="0.25">
      <c r="A2350" s="131" t="s">
        <v>156</v>
      </c>
      <c r="B2350" s="132" t="s">
        <v>168</v>
      </c>
      <c r="C2350" s="131" t="s">
        <v>156</v>
      </c>
      <c r="D2350" s="98" t="s">
        <v>168</v>
      </c>
      <c r="E2350" s="133">
        <v>4726</v>
      </c>
      <c r="F2350" s="134" t="s">
        <v>138</v>
      </c>
      <c r="G2350" s="135" t="s">
        <v>143</v>
      </c>
      <c r="H2350" s="141" t="s">
        <v>323</v>
      </c>
      <c r="I2350" s="153">
        <v>16</v>
      </c>
    </row>
    <row r="2351" spans="1:9" ht="16.899999999999999" customHeight="1" x14ac:dyDescent="0.25">
      <c r="A2351" s="131" t="s">
        <v>156</v>
      </c>
      <c r="B2351" s="132" t="s">
        <v>168</v>
      </c>
      <c r="C2351" s="131" t="s">
        <v>156</v>
      </c>
      <c r="D2351" s="98" t="s">
        <v>168</v>
      </c>
      <c r="E2351" s="133">
        <v>4727</v>
      </c>
      <c r="F2351" s="134" t="s">
        <v>139</v>
      </c>
      <c r="G2351" s="135" t="s">
        <v>143</v>
      </c>
      <c r="H2351" s="141" t="s">
        <v>323</v>
      </c>
      <c r="I2351" s="153">
        <v>18</v>
      </c>
    </row>
    <row r="2352" spans="1:9" ht="16.899999999999999" customHeight="1" x14ac:dyDescent="0.25">
      <c r="A2352" s="131" t="s">
        <v>156</v>
      </c>
      <c r="B2352" s="132" t="s">
        <v>168</v>
      </c>
      <c r="C2352" s="131" t="s">
        <v>156</v>
      </c>
      <c r="D2352" s="98" t="s">
        <v>168</v>
      </c>
      <c r="E2352" s="133">
        <v>4728</v>
      </c>
      <c r="F2352" s="134" t="s">
        <v>140</v>
      </c>
      <c r="G2352" s="135" t="s">
        <v>143</v>
      </c>
      <c r="H2352" s="141" t="s">
        <v>323</v>
      </c>
      <c r="I2352" s="153">
        <v>35</v>
      </c>
    </row>
    <row r="2353" spans="1:9" ht="16.899999999999999" customHeight="1" x14ac:dyDescent="0.25">
      <c r="A2353" s="131" t="s">
        <v>156</v>
      </c>
      <c r="B2353" s="132" t="s">
        <v>168</v>
      </c>
      <c r="C2353" s="131" t="s">
        <v>156</v>
      </c>
      <c r="D2353" s="98" t="s">
        <v>168</v>
      </c>
      <c r="E2353" s="133">
        <v>4729</v>
      </c>
      <c r="F2353" s="134" t="s">
        <v>141</v>
      </c>
      <c r="G2353" s="135" t="s">
        <v>143</v>
      </c>
      <c r="H2353" s="141" t="s">
        <v>323</v>
      </c>
      <c r="I2353" s="153">
        <v>20</v>
      </c>
    </row>
    <row r="2354" spans="1:9" ht="16.899999999999999" customHeight="1" x14ac:dyDescent="0.25">
      <c r="A2354" s="131" t="s">
        <v>156</v>
      </c>
      <c r="B2354" s="132" t="s">
        <v>168</v>
      </c>
      <c r="C2354" s="131" t="s">
        <v>156</v>
      </c>
      <c r="D2354" s="98" t="s">
        <v>168</v>
      </c>
      <c r="E2354" s="133">
        <v>6811</v>
      </c>
      <c r="F2354" s="134" t="s">
        <v>142</v>
      </c>
      <c r="G2354" s="135" t="s">
        <v>143</v>
      </c>
      <c r="H2354" s="141" t="s">
        <v>323</v>
      </c>
      <c r="I2354" s="153">
        <v>7</v>
      </c>
    </row>
    <row r="2355" spans="1:9" ht="16.899999999999999" customHeight="1" x14ac:dyDescent="0.25">
      <c r="A2355" s="131" t="s">
        <v>156</v>
      </c>
      <c r="B2355" s="132" t="s">
        <v>168</v>
      </c>
      <c r="C2355" s="131" t="s">
        <v>156</v>
      </c>
      <c r="D2355" s="98" t="s">
        <v>168</v>
      </c>
      <c r="E2355" s="133">
        <v>25511</v>
      </c>
      <c r="F2355" s="134" t="s">
        <v>226</v>
      </c>
      <c r="G2355" s="135" t="s">
        <v>143</v>
      </c>
      <c r="H2355" s="141" t="s">
        <v>323</v>
      </c>
      <c r="I2355" s="153">
        <v>7</v>
      </c>
    </row>
    <row r="2356" spans="1:9" ht="16.899999999999999" customHeight="1" x14ac:dyDescent="0.25">
      <c r="A2356" s="131" t="s">
        <v>342</v>
      </c>
      <c r="B2356" s="132" t="s">
        <v>343</v>
      </c>
      <c r="C2356" s="131" t="s">
        <v>156</v>
      </c>
      <c r="D2356" s="98" t="s">
        <v>156</v>
      </c>
      <c r="E2356" s="133">
        <v>4659</v>
      </c>
      <c r="F2356" s="134" t="s">
        <v>266</v>
      </c>
      <c r="G2356" s="135" t="s">
        <v>144</v>
      </c>
      <c r="H2356" s="141" t="s">
        <v>324</v>
      </c>
      <c r="I2356" s="147">
        <v>249</v>
      </c>
    </row>
    <row r="2357" spans="1:9" ht="16.899999999999999" customHeight="1" x14ac:dyDescent="0.25">
      <c r="A2357" s="131" t="s">
        <v>156</v>
      </c>
      <c r="B2357" s="132" t="s">
        <v>156</v>
      </c>
      <c r="C2357" s="131" t="s">
        <v>156</v>
      </c>
      <c r="D2357" s="98" t="s">
        <v>156</v>
      </c>
      <c r="E2357" s="133">
        <v>4660</v>
      </c>
      <c r="F2357" s="134" t="s">
        <v>3</v>
      </c>
      <c r="G2357" s="135" t="s">
        <v>144</v>
      </c>
      <c r="H2357" s="141" t="s">
        <v>324</v>
      </c>
      <c r="I2357" s="147">
        <v>387</v>
      </c>
    </row>
    <row r="2358" spans="1:9" ht="16.899999999999999" customHeight="1" x14ac:dyDescent="0.25">
      <c r="A2358" s="131" t="s">
        <v>156</v>
      </c>
      <c r="B2358" s="132" t="s">
        <v>156</v>
      </c>
      <c r="C2358" s="131" t="s">
        <v>156</v>
      </c>
      <c r="D2358" s="98" t="s">
        <v>156</v>
      </c>
      <c r="E2358" s="133">
        <v>4661</v>
      </c>
      <c r="F2358" s="134" t="s">
        <v>4</v>
      </c>
      <c r="G2358" s="135" t="s">
        <v>144</v>
      </c>
      <c r="H2358" s="141" t="s">
        <v>324</v>
      </c>
      <c r="I2358" s="147">
        <v>30</v>
      </c>
    </row>
    <row r="2359" spans="1:9" ht="16.899999999999999" customHeight="1" x14ac:dyDescent="0.25">
      <c r="A2359" s="131" t="s">
        <v>156</v>
      </c>
      <c r="B2359" s="132" t="s">
        <v>156</v>
      </c>
      <c r="C2359" s="131" t="s">
        <v>156</v>
      </c>
      <c r="D2359" s="98" t="s">
        <v>156</v>
      </c>
      <c r="E2359" s="133">
        <v>4662</v>
      </c>
      <c r="F2359" s="134" t="s">
        <v>177</v>
      </c>
      <c r="G2359" s="135" t="s">
        <v>144</v>
      </c>
      <c r="H2359" s="141" t="s">
        <v>324</v>
      </c>
      <c r="I2359" s="147">
        <v>19</v>
      </c>
    </row>
    <row r="2360" spans="1:9" ht="16.899999999999999" customHeight="1" x14ac:dyDescent="0.25">
      <c r="A2360" s="131" t="s">
        <v>156</v>
      </c>
      <c r="B2360" s="132" t="s">
        <v>156</v>
      </c>
      <c r="C2360" s="131" t="s">
        <v>156</v>
      </c>
      <c r="D2360" s="98" t="s">
        <v>156</v>
      </c>
      <c r="E2360" s="133">
        <v>4663</v>
      </c>
      <c r="F2360" s="134" t="s">
        <v>5</v>
      </c>
      <c r="G2360" s="135" t="s">
        <v>144</v>
      </c>
      <c r="H2360" s="141" t="s">
        <v>324</v>
      </c>
      <c r="I2360" s="147">
        <v>28</v>
      </c>
    </row>
    <row r="2361" spans="1:9" ht="16.899999999999999" customHeight="1" x14ac:dyDescent="0.25">
      <c r="A2361" s="131" t="s">
        <v>156</v>
      </c>
      <c r="B2361" s="132" t="s">
        <v>156</v>
      </c>
      <c r="C2361" s="131" t="s">
        <v>156</v>
      </c>
      <c r="D2361" s="98" t="s">
        <v>156</v>
      </c>
      <c r="E2361" s="133">
        <v>4664</v>
      </c>
      <c r="F2361" s="134" t="s">
        <v>6</v>
      </c>
      <c r="G2361" s="135" t="s">
        <v>144</v>
      </c>
      <c r="H2361" s="141" t="s">
        <v>324</v>
      </c>
      <c r="I2361" s="147">
        <v>11</v>
      </c>
    </row>
    <row r="2362" spans="1:9" ht="16.899999999999999" customHeight="1" x14ac:dyDescent="0.25">
      <c r="A2362" s="131" t="s">
        <v>156</v>
      </c>
      <c r="B2362" s="132" t="s">
        <v>156</v>
      </c>
      <c r="C2362" s="131" t="s">
        <v>156</v>
      </c>
      <c r="D2362" s="98" t="s">
        <v>156</v>
      </c>
      <c r="E2362" s="133">
        <v>4665</v>
      </c>
      <c r="F2362" s="134" t="s">
        <v>178</v>
      </c>
      <c r="G2362" s="135" t="s">
        <v>144</v>
      </c>
      <c r="H2362" s="141" t="s">
        <v>324</v>
      </c>
      <c r="I2362" s="147">
        <v>28</v>
      </c>
    </row>
    <row r="2363" spans="1:9" ht="16.899999999999999" customHeight="1" x14ac:dyDescent="0.25">
      <c r="A2363" s="131" t="s">
        <v>156</v>
      </c>
      <c r="B2363" s="132" t="s">
        <v>156</v>
      </c>
      <c r="C2363" s="131" t="s">
        <v>156</v>
      </c>
      <c r="D2363" s="98" t="s">
        <v>156</v>
      </c>
      <c r="E2363" s="133">
        <v>4666</v>
      </c>
      <c r="F2363" s="134" t="s">
        <v>179</v>
      </c>
      <c r="G2363" s="135" t="s">
        <v>144</v>
      </c>
      <c r="H2363" s="141" t="s">
        <v>324</v>
      </c>
      <c r="I2363" s="147">
        <v>21</v>
      </c>
    </row>
    <row r="2364" spans="1:9" ht="16.899999999999999" customHeight="1" x14ac:dyDescent="0.25">
      <c r="A2364" s="131" t="s">
        <v>156</v>
      </c>
      <c r="B2364" s="132" t="s">
        <v>156</v>
      </c>
      <c r="C2364" s="131" t="s">
        <v>156</v>
      </c>
      <c r="D2364" s="98" t="s">
        <v>156</v>
      </c>
      <c r="E2364" s="133">
        <v>4667</v>
      </c>
      <c r="F2364" s="134" t="s">
        <v>7</v>
      </c>
      <c r="G2364" s="135" t="s">
        <v>144</v>
      </c>
      <c r="H2364" s="141" t="s">
        <v>324</v>
      </c>
      <c r="I2364" s="147">
        <v>10</v>
      </c>
    </row>
    <row r="2365" spans="1:9" ht="16.899999999999999" customHeight="1" x14ac:dyDescent="0.25">
      <c r="A2365" s="131" t="s">
        <v>156</v>
      </c>
      <c r="B2365" s="132" t="s">
        <v>156</v>
      </c>
      <c r="C2365" s="131" t="s">
        <v>156</v>
      </c>
      <c r="D2365" s="98" t="s">
        <v>156</v>
      </c>
      <c r="E2365" s="133">
        <v>4668</v>
      </c>
      <c r="F2365" s="134" t="s">
        <v>8</v>
      </c>
      <c r="G2365" s="135" t="s">
        <v>144</v>
      </c>
      <c r="H2365" s="141" t="s">
        <v>324</v>
      </c>
      <c r="I2365" s="147">
        <v>33</v>
      </c>
    </row>
    <row r="2366" spans="1:9" ht="16.899999999999999" customHeight="1" x14ac:dyDescent="0.25">
      <c r="A2366" s="131" t="s">
        <v>156</v>
      </c>
      <c r="B2366" s="132" t="s">
        <v>156</v>
      </c>
      <c r="C2366" s="131" t="s">
        <v>156</v>
      </c>
      <c r="D2366" s="98" t="s">
        <v>156</v>
      </c>
      <c r="E2366" s="133">
        <v>4669</v>
      </c>
      <c r="F2366" s="134" t="s">
        <v>180</v>
      </c>
      <c r="G2366" s="135" t="s">
        <v>144</v>
      </c>
      <c r="H2366" s="141" t="s">
        <v>324</v>
      </c>
      <c r="I2366" s="147">
        <v>9</v>
      </c>
    </row>
    <row r="2367" spans="1:9" ht="16.899999999999999" customHeight="1" x14ac:dyDescent="0.25">
      <c r="A2367" s="131" t="s">
        <v>156</v>
      </c>
      <c r="B2367" s="132" t="s">
        <v>156</v>
      </c>
      <c r="C2367" s="131" t="s">
        <v>156</v>
      </c>
      <c r="D2367" s="98" t="s">
        <v>156</v>
      </c>
      <c r="E2367" s="133">
        <v>4670</v>
      </c>
      <c r="F2367" s="134" t="s">
        <v>9</v>
      </c>
      <c r="G2367" s="135" t="s">
        <v>144</v>
      </c>
      <c r="H2367" s="141" t="s">
        <v>324</v>
      </c>
      <c r="I2367" s="147">
        <v>18</v>
      </c>
    </row>
    <row r="2368" spans="1:9" ht="16.899999999999999" customHeight="1" x14ac:dyDescent="0.25">
      <c r="A2368" s="131" t="s">
        <v>156</v>
      </c>
      <c r="B2368" s="132" t="s">
        <v>156</v>
      </c>
      <c r="C2368" s="131" t="s">
        <v>156</v>
      </c>
      <c r="D2368" s="98" t="s">
        <v>156</v>
      </c>
      <c r="E2368" s="133">
        <v>4671</v>
      </c>
      <c r="F2368" s="134" t="s">
        <v>10</v>
      </c>
      <c r="G2368" s="135" t="s">
        <v>144</v>
      </c>
      <c r="H2368" s="141" t="s">
        <v>324</v>
      </c>
      <c r="I2368" s="147">
        <v>17</v>
      </c>
    </row>
    <row r="2369" spans="1:9" ht="16.899999999999999" customHeight="1" x14ac:dyDescent="0.25">
      <c r="A2369" s="131" t="s">
        <v>156</v>
      </c>
      <c r="B2369" s="132" t="s">
        <v>156</v>
      </c>
      <c r="C2369" s="131" t="s">
        <v>156</v>
      </c>
      <c r="D2369" s="98" t="s">
        <v>156</v>
      </c>
      <c r="E2369" s="133">
        <v>4672</v>
      </c>
      <c r="F2369" s="134" t="s">
        <v>11</v>
      </c>
      <c r="G2369" s="135" t="s">
        <v>144</v>
      </c>
      <c r="H2369" s="141" t="s">
        <v>324</v>
      </c>
      <c r="I2369" s="147">
        <v>31</v>
      </c>
    </row>
    <row r="2370" spans="1:9" ht="16.899999999999999" customHeight="1" x14ac:dyDescent="0.25">
      <c r="A2370" s="131" t="s">
        <v>156</v>
      </c>
      <c r="B2370" s="132" t="s">
        <v>156</v>
      </c>
      <c r="C2370" s="131" t="s">
        <v>156</v>
      </c>
      <c r="D2370" s="98" t="s">
        <v>156</v>
      </c>
      <c r="E2370" s="133">
        <v>4673</v>
      </c>
      <c r="F2370" s="134" t="s">
        <v>12</v>
      </c>
      <c r="G2370" s="135" t="s">
        <v>144</v>
      </c>
      <c r="H2370" s="141" t="s">
        <v>324</v>
      </c>
      <c r="I2370" s="147">
        <v>14</v>
      </c>
    </row>
    <row r="2371" spans="1:9" ht="16.899999999999999" customHeight="1" x14ac:dyDescent="0.25">
      <c r="A2371" s="131" t="s">
        <v>156</v>
      </c>
      <c r="B2371" s="132" t="s">
        <v>156</v>
      </c>
      <c r="C2371" s="131" t="s">
        <v>156</v>
      </c>
      <c r="D2371" s="98" t="s">
        <v>156</v>
      </c>
      <c r="E2371" s="133">
        <v>4674</v>
      </c>
      <c r="F2371" s="134" t="s">
        <v>13</v>
      </c>
      <c r="G2371" s="135" t="s">
        <v>144</v>
      </c>
      <c r="H2371" s="141" t="s">
        <v>324</v>
      </c>
      <c r="I2371" s="147">
        <v>9</v>
      </c>
    </row>
    <row r="2372" spans="1:9" ht="16.899999999999999" customHeight="1" x14ac:dyDescent="0.25">
      <c r="A2372" s="131" t="s">
        <v>156</v>
      </c>
      <c r="B2372" s="132" t="s">
        <v>156</v>
      </c>
      <c r="C2372" s="131" t="s">
        <v>156</v>
      </c>
      <c r="D2372" s="98" t="s">
        <v>156</v>
      </c>
      <c r="E2372" s="133">
        <v>4675</v>
      </c>
      <c r="F2372" s="134" t="s">
        <v>181</v>
      </c>
      <c r="G2372" s="135" t="s">
        <v>144</v>
      </c>
      <c r="H2372" s="141" t="s">
        <v>324</v>
      </c>
      <c r="I2372" s="147">
        <v>14</v>
      </c>
    </row>
    <row r="2373" spans="1:9" ht="16.899999999999999" customHeight="1" x14ac:dyDescent="0.25">
      <c r="A2373" s="131" t="s">
        <v>156</v>
      </c>
      <c r="B2373" s="132" t="s">
        <v>156</v>
      </c>
      <c r="C2373" s="131" t="s">
        <v>156</v>
      </c>
      <c r="D2373" s="98" t="s">
        <v>156</v>
      </c>
      <c r="E2373" s="133">
        <v>4676</v>
      </c>
      <c r="F2373" s="134" t="s">
        <v>14</v>
      </c>
      <c r="G2373" s="135" t="s">
        <v>144</v>
      </c>
      <c r="H2373" s="141" t="s">
        <v>324</v>
      </c>
      <c r="I2373" s="147">
        <v>22</v>
      </c>
    </row>
    <row r="2374" spans="1:9" ht="16.899999999999999" customHeight="1" x14ac:dyDescent="0.25">
      <c r="A2374" s="131" t="s">
        <v>156</v>
      </c>
      <c r="B2374" s="132" t="s">
        <v>156</v>
      </c>
      <c r="C2374" s="131" t="s">
        <v>156</v>
      </c>
      <c r="D2374" s="98" t="s">
        <v>156</v>
      </c>
      <c r="E2374" s="133">
        <v>4677</v>
      </c>
      <c r="F2374" s="134" t="s">
        <v>182</v>
      </c>
      <c r="G2374" s="135" t="s">
        <v>144</v>
      </c>
      <c r="H2374" s="141" t="s">
        <v>324</v>
      </c>
      <c r="I2374" s="147">
        <v>15</v>
      </c>
    </row>
    <row r="2375" spans="1:9" ht="16.899999999999999" customHeight="1" x14ac:dyDescent="0.25">
      <c r="A2375" s="131" t="s">
        <v>156</v>
      </c>
      <c r="B2375" s="132" t="s">
        <v>156</v>
      </c>
      <c r="C2375" s="131" t="s">
        <v>156</v>
      </c>
      <c r="D2375" s="98" t="s">
        <v>156</v>
      </c>
      <c r="E2375" s="133">
        <v>4678</v>
      </c>
      <c r="F2375" s="134" t="s">
        <v>15</v>
      </c>
      <c r="G2375" s="135" t="s">
        <v>144</v>
      </c>
      <c r="H2375" s="141" t="s">
        <v>324</v>
      </c>
      <c r="I2375" s="147">
        <v>12</v>
      </c>
    </row>
    <row r="2376" spans="1:9" ht="16.899999999999999" customHeight="1" x14ac:dyDescent="0.25">
      <c r="A2376" s="131" t="s">
        <v>156</v>
      </c>
      <c r="B2376" s="132" t="s">
        <v>156</v>
      </c>
      <c r="C2376" s="131" t="s">
        <v>156</v>
      </c>
      <c r="D2376" s="98" t="s">
        <v>156</v>
      </c>
      <c r="E2376" s="133">
        <v>4679</v>
      </c>
      <c r="F2376" s="134" t="s">
        <v>16</v>
      </c>
      <c r="G2376" s="135" t="s">
        <v>144</v>
      </c>
      <c r="H2376" s="141" t="s">
        <v>324</v>
      </c>
      <c r="I2376" s="147">
        <v>14</v>
      </c>
    </row>
    <row r="2377" spans="1:9" ht="16.899999999999999" customHeight="1" x14ac:dyDescent="0.25">
      <c r="A2377" s="131" t="s">
        <v>156</v>
      </c>
      <c r="B2377" s="132" t="s">
        <v>156</v>
      </c>
      <c r="C2377" s="131" t="s">
        <v>156</v>
      </c>
      <c r="D2377" s="98" t="s">
        <v>156</v>
      </c>
      <c r="E2377" s="133">
        <v>4680</v>
      </c>
      <c r="F2377" s="134" t="s">
        <v>17</v>
      </c>
      <c r="G2377" s="135" t="s">
        <v>144</v>
      </c>
      <c r="H2377" s="141" t="s">
        <v>324</v>
      </c>
      <c r="I2377" s="147">
        <v>26</v>
      </c>
    </row>
    <row r="2378" spans="1:9" ht="16.899999999999999" customHeight="1" x14ac:dyDescent="0.25">
      <c r="A2378" s="131" t="s">
        <v>156</v>
      </c>
      <c r="B2378" s="132" t="s">
        <v>156</v>
      </c>
      <c r="C2378" s="131" t="s">
        <v>156</v>
      </c>
      <c r="D2378" s="98" t="s">
        <v>156</v>
      </c>
      <c r="E2378" s="133">
        <v>7710</v>
      </c>
      <c r="F2378" s="134" t="s">
        <v>18</v>
      </c>
      <c r="G2378" s="135" t="s">
        <v>144</v>
      </c>
      <c r="H2378" s="141" t="s">
        <v>324</v>
      </c>
      <c r="I2378" s="147">
        <v>14</v>
      </c>
    </row>
    <row r="2379" spans="1:9" ht="16.899999999999999" customHeight="1" x14ac:dyDescent="0.25">
      <c r="A2379" s="131" t="s">
        <v>156</v>
      </c>
      <c r="B2379" s="132" t="s">
        <v>156</v>
      </c>
      <c r="C2379" s="131" t="s">
        <v>156</v>
      </c>
      <c r="D2379" s="98" t="s">
        <v>156</v>
      </c>
      <c r="E2379" s="133">
        <v>4681</v>
      </c>
      <c r="F2379" s="134" t="s">
        <v>19</v>
      </c>
      <c r="G2379" s="135" t="s">
        <v>144</v>
      </c>
      <c r="H2379" s="141" t="s">
        <v>324</v>
      </c>
      <c r="I2379" s="147">
        <v>24</v>
      </c>
    </row>
    <row r="2380" spans="1:9" ht="16.899999999999999" customHeight="1" x14ac:dyDescent="0.25">
      <c r="A2380" s="131" t="s">
        <v>156</v>
      </c>
      <c r="B2380" s="132" t="s">
        <v>156</v>
      </c>
      <c r="C2380" s="131" t="s">
        <v>156</v>
      </c>
      <c r="D2380" s="98" t="s">
        <v>156</v>
      </c>
      <c r="E2380" s="133">
        <v>6842</v>
      </c>
      <c r="F2380" s="134" t="s">
        <v>20</v>
      </c>
      <c r="G2380" s="135" t="s">
        <v>144</v>
      </c>
      <c r="H2380" s="141" t="s">
        <v>324</v>
      </c>
      <c r="I2380" s="147">
        <v>12</v>
      </c>
    </row>
    <row r="2381" spans="1:9" ht="16.899999999999999" customHeight="1" x14ac:dyDescent="0.25">
      <c r="A2381" s="131" t="s">
        <v>156</v>
      </c>
      <c r="B2381" s="132" t="s">
        <v>156</v>
      </c>
      <c r="C2381" s="131" t="s">
        <v>156</v>
      </c>
      <c r="D2381" s="98" t="s">
        <v>156</v>
      </c>
      <c r="E2381" s="133">
        <v>6926</v>
      </c>
      <c r="F2381" s="134" t="s">
        <v>21</v>
      </c>
      <c r="G2381" s="135" t="s">
        <v>144</v>
      </c>
      <c r="H2381" s="141" t="s">
        <v>324</v>
      </c>
      <c r="I2381" s="147">
        <v>8</v>
      </c>
    </row>
    <row r="2382" spans="1:9" ht="16.899999999999999" customHeight="1" x14ac:dyDescent="0.25">
      <c r="A2382" s="131" t="s">
        <v>156</v>
      </c>
      <c r="B2382" s="132" t="s">
        <v>156</v>
      </c>
      <c r="C2382" s="131" t="s">
        <v>156</v>
      </c>
      <c r="D2382" s="98" t="s">
        <v>156</v>
      </c>
      <c r="E2382" s="133">
        <v>6928</v>
      </c>
      <c r="F2382" s="134" t="s">
        <v>183</v>
      </c>
      <c r="G2382" s="135" t="s">
        <v>144</v>
      </c>
      <c r="H2382" s="141" t="s">
        <v>324</v>
      </c>
      <c r="I2382" s="147">
        <v>10</v>
      </c>
    </row>
    <row r="2383" spans="1:9" ht="16.899999999999999" customHeight="1" x14ac:dyDescent="0.25">
      <c r="A2383" s="131" t="s">
        <v>156</v>
      </c>
      <c r="B2383" s="132" t="s">
        <v>156</v>
      </c>
      <c r="C2383" s="131" t="s">
        <v>156</v>
      </c>
      <c r="D2383" s="98" t="s">
        <v>156</v>
      </c>
      <c r="E2383" s="133">
        <v>6955</v>
      </c>
      <c r="F2383" s="134" t="s">
        <v>22</v>
      </c>
      <c r="G2383" s="135" t="s">
        <v>144</v>
      </c>
      <c r="H2383" s="141" t="s">
        <v>324</v>
      </c>
      <c r="I2383" s="147">
        <v>11</v>
      </c>
    </row>
    <row r="2384" spans="1:9" ht="16.899999999999999" customHeight="1" x14ac:dyDescent="0.25">
      <c r="A2384" s="131" t="s">
        <v>156</v>
      </c>
      <c r="B2384" s="132" t="s">
        <v>156</v>
      </c>
      <c r="C2384" s="131" t="s">
        <v>156</v>
      </c>
      <c r="D2384" s="98" t="s">
        <v>156</v>
      </c>
      <c r="E2384" s="133">
        <v>6957</v>
      </c>
      <c r="F2384" s="134" t="s">
        <v>23</v>
      </c>
      <c r="G2384" s="135" t="s">
        <v>144</v>
      </c>
      <c r="H2384" s="141" t="s">
        <v>324</v>
      </c>
      <c r="I2384" s="147">
        <v>22</v>
      </c>
    </row>
    <row r="2385" spans="1:9" ht="16.899999999999999" customHeight="1" x14ac:dyDescent="0.25">
      <c r="A2385" s="131" t="s">
        <v>156</v>
      </c>
      <c r="B2385" s="132" t="s">
        <v>156</v>
      </c>
      <c r="C2385" s="131" t="s">
        <v>156</v>
      </c>
      <c r="D2385" s="98" t="s">
        <v>156</v>
      </c>
      <c r="E2385" s="133">
        <v>10880</v>
      </c>
      <c r="F2385" s="134" t="s">
        <v>24</v>
      </c>
      <c r="G2385" s="135" t="s">
        <v>144</v>
      </c>
      <c r="H2385" s="141" t="s">
        <v>324</v>
      </c>
      <c r="I2385" s="147">
        <v>8</v>
      </c>
    </row>
    <row r="2386" spans="1:9" ht="16.899999999999999" customHeight="1" x14ac:dyDescent="0.25">
      <c r="A2386" s="131" t="s">
        <v>156</v>
      </c>
      <c r="B2386" s="132" t="s">
        <v>156</v>
      </c>
      <c r="C2386" s="131" t="s">
        <v>156</v>
      </c>
      <c r="D2386" s="98" t="s">
        <v>156</v>
      </c>
      <c r="E2386" s="133">
        <v>10991</v>
      </c>
      <c r="F2386" s="134" t="s">
        <v>25</v>
      </c>
      <c r="G2386" s="135" t="s">
        <v>144</v>
      </c>
      <c r="H2386" s="141" t="s">
        <v>324</v>
      </c>
      <c r="I2386" s="147">
        <v>15</v>
      </c>
    </row>
    <row r="2387" spans="1:9" ht="16.899999999999999" customHeight="1" x14ac:dyDescent="0.25">
      <c r="A2387" s="131" t="s">
        <v>342</v>
      </c>
      <c r="B2387" s="132" t="s">
        <v>343</v>
      </c>
      <c r="C2387" s="131" t="s">
        <v>156</v>
      </c>
      <c r="D2387" s="98" t="s">
        <v>156</v>
      </c>
      <c r="E2387" s="133">
        <v>10929</v>
      </c>
      <c r="F2387" s="134" t="s">
        <v>353</v>
      </c>
      <c r="G2387" s="135" t="s">
        <v>144</v>
      </c>
      <c r="H2387" s="141" t="s">
        <v>324</v>
      </c>
      <c r="I2387" s="147">
        <v>36</v>
      </c>
    </row>
    <row r="2388" spans="1:9" ht="16.899999999999999" customHeight="1" x14ac:dyDescent="0.25">
      <c r="A2388" s="131" t="s">
        <v>342</v>
      </c>
      <c r="B2388" s="132" t="s">
        <v>343</v>
      </c>
      <c r="C2388" s="131" t="s">
        <v>156</v>
      </c>
      <c r="D2388" s="98" t="s">
        <v>156</v>
      </c>
      <c r="E2388" s="133">
        <v>32601</v>
      </c>
      <c r="F2388" s="134" t="s">
        <v>26</v>
      </c>
      <c r="G2388" s="135" t="s">
        <v>144</v>
      </c>
      <c r="H2388" s="141" t="s">
        <v>324</v>
      </c>
      <c r="I2388" s="147">
        <v>746</v>
      </c>
    </row>
    <row r="2389" spans="1:9" ht="16.899999999999999" customHeight="1" x14ac:dyDescent="0.25">
      <c r="A2389" s="131" t="s">
        <v>156</v>
      </c>
      <c r="B2389" s="132" t="s">
        <v>157</v>
      </c>
      <c r="C2389" s="131" t="s">
        <v>156</v>
      </c>
      <c r="D2389" s="98" t="s">
        <v>170</v>
      </c>
      <c r="E2389" s="133">
        <v>4750</v>
      </c>
      <c r="F2389" s="134" t="s">
        <v>27</v>
      </c>
      <c r="G2389" s="135" t="s">
        <v>144</v>
      </c>
      <c r="H2389" s="141" t="s">
        <v>324</v>
      </c>
      <c r="I2389" s="147">
        <v>35</v>
      </c>
    </row>
    <row r="2390" spans="1:9" ht="16.899999999999999" customHeight="1" x14ac:dyDescent="0.25">
      <c r="A2390" s="131" t="s">
        <v>156</v>
      </c>
      <c r="B2390" s="132" t="s">
        <v>157</v>
      </c>
      <c r="C2390" s="131" t="s">
        <v>156</v>
      </c>
      <c r="D2390" s="98" t="s">
        <v>170</v>
      </c>
      <c r="E2390" s="133">
        <v>4751</v>
      </c>
      <c r="F2390" s="134" t="s">
        <v>28</v>
      </c>
      <c r="G2390" s="135" t="s">
        <v>144</v>
      </c>
      <c r="H2390" s="141" t="s">
        <v>324</v>
      </c>
      <c r="I2390" s="147">
        <v>24</v>
      </c>
    </row>
    <row r="2391" spans="1:9" ht="16.899999999999999" customHeight="1" x14ac:dyDescent="0.25">
      <c r="A2391" s="131" t="s">
        <v>156</v>
      </c>
      <c r="B2391" s="132" t="s">
        <v>157</v>
      </c>
      <c r="C2391" s="131" t="s">
        <v>156</v>
      </c>
      <c r="D2391" s="98" t="s">
        <v>170</v>
      </c>
      <c r="E2391" s="133">
        <v>4752</v>
      </c>
      <c r="F2391" s="134" t="s">
        <v>29</v>
      </c>
      <c r="G2391" s="135" t="s">
        <v>144</v>
      </c>
      <c r="H2391" s="141" t="s">
        <v>324</v>
      </c>
      <c r="I2391" s="147">
        <v>19</v>
      </c>
    </row>
    <row r="2392" spans="1:9" ht="16.899999999999999" customHeight="1" x14ac:dyDescent="0.25">
      <c r="A2392" s="131" t="s">
        <v>156</v>
      </c>
      <c r="B2392" s="132" t="s">
        <v>157</v>
      </c>
      <c r="C2392" s="131" t="s">
        <v>156</v>
      </c>
      <c r="D2392" s="98" t="s">
        <v>170</v>
      </c>
      <c r="E2392" s="133">
        <v>4753</v>
      </c>
      <c r="F2392" s="134" t="s">
        <v>30</v>
      </c>
      <c r="G2392" s="135" t="s">
        <v>144</v>
      </c>
      <c r="H2392" s="141" t="s">
        <v>324</v>
      </c>
      <c r="I2392" s="147">
        <v>9</v>
      </c>
    </row>
    <row r="2393" spans="1:9" ht="16.899999999999999" customHeight="1" x14ac:dyDescent="0.25">
      <c r="A2393" s="131" t="s">
        <v>156</v>
      </c>
      <c r="B2393" s="132" t="s">
        <v>157</v>
      </c>
      <c r="C2393" s="131" t="s">
        <v>156</v>
      </c>
      <c r="D2393" s="98" t="s">
        <v>170</v>
      </c>
      <c r="E2393" s="133">
        <v>4754</v>
      </c>
      <c r="F2393" s="134" t="s">
        <v>125</v>
      </c>
      <c r="G2393" s="135" t="s">
        <v>144</v>
      </c>
      <c r="H2393" s="141" t="s">
        <v>324</v>
      </c>
      <c r="I2393" s="147">
        <v>11</v>
      </c>
    </row>
    <row r="2394" spans="1:9" ht="16.899999999999999" customHeight="1" x14ac:dyDescent="0.25">
      <c r="A2394" s="131" t="s">
        <v>156</v>
      </c>
      <c r="B2394" s="132" t="s">
        <v>158</v>
      </c>
      <c r="C2394" s="131" t="s">
        <v>156</v>
      </c>
      <c r="D2394" s="98" t="s">
        <v>171</v>
      </c>
      <c r="E2394" s="133">
        <v>4735</v>
      </c>
      <c r="F2394" s="134" t="s">
        <v>344</v>
      </c>
      <c r="G2394" s="135" t="s">
        <v>144</v>
      </c>
      <c r="H2394" s="141" t="s">
        <v>324</v>
      </c>
      <c r="I2394" s="147">
        <v>53</v>
      </c>
    </row>
    <row r="2395" spans="1:9" ht="16.899999999999999" customHeight="1" x14ac:dyDescent="0.25">
      <c r="A2395" s="131" t="s">
        <v>156</v>
      </c>
      <c r="B2395" s="132" t="s">
        <v>158</v>
      </c>
      <c r="C2395" s="131" t="s">
        <v>156</v>
      </c>
      <c r="D2395" s="98" t="s">
        <v>171</v>
      </c>
      <c r="E2395" s="133">
        <v>4736</v>
      </c>
      <c r="F2395" s="134" t="s">
        <v>31</v>
      </c>
      <c r="G2395" s="135" t="s">
        <v>144</v>
      </c>
      <c r="H2395" s="141" t="s">
        <v>324</v>
      </c>
      <c r="I2395" s="147">
        <v>28</v>
      </c>
    </row>
    <row r="2396" spans="1:9" ht="16.899999999999999" customHeight="1" x14ac:dyDescent="0.25">
      <c r="A2396" s="131" t="s">
        <v>156</v>
      </c>
      <c r="B2396" s="132" t="s">
        <v>158</v>
      </c>
      <c r="C2396" s="131" t="s">
        <v>156</v>
      </c>
      <c r="D2396" s="98" t="s">
        <v>171</v>
      </c>
      <c r="E2396" s="133">
        <v>4737</v>
      </c>
      <c r="F2396" s="134" t="s">
        <v>32</v>
      </c>
      <c r="G2396" s="135" t="s">
        <v>144</v>
      </c>
      <c r="H2396" s="141" t="s">
        <v>324</v>
      </c>
      <c r="I2396" s="147">
        <v>14</v>
      </c>
    </row>
    <row r="2397" spans="1:9" ht="16.899999999999999" customHeight="1" x14ac:dyDescent="0.25">
      <c r="A2397" s="131" t="s">
        <v>156</v>
      </c>
      <c r="B2397" s="132" t="s">
        <v>158</v>
      </c>
      <c r="C2397" s="131" t="s">
        <v>156</v>
      </c>
      <c r="D2397" s="98" t="s">
        <v>171</v>
      </c>
      <c r="E2397" s="133">
        <v>4738</v>
      </c>
      <c r="F2397" s="134" t="s">
        <v>33</v>
      </c>
      <c r="G2397" s="135" t="s">
        <v>144</v>
      </c>
      <c r="H2397" s="141" t="s">
        <v>324</v>
      </c>
      <c r="I2397" s="147">
        <v>15</v>
      </c>
    </row>
    <row r="2398" spans="1:9" ht="16.899999999999999" customHeight="1" x14ac:dyDescent="0.25">
      <c r="A2398" s="131" t="s">
        <v>156</v>
      </c>
      <c r="B2398" s="132" t="s">
        <v>158</v>
      </c>
      <c r="C2398" s="131" t="s">
        <v>156</v>
      </c>
      <c r="D2398" s="98" t="s">
        <v>171</v>
      </c>
      <c r="E2398" s="133">
        <v>12266</v>
      </c>
      <c r="F2398" s="134" t="s">
        <v>34</v>
      </c>
      <c r="G2398" s="135" t="s">
        <v>144</v>
      </c>
      <c r="H2398" s="141" t="s">
        <v>324</v>
      </c>
      <c r="I2398" s="147">
        <v>11</v>
      </c>
    </row>
    <row r="2399" spans="1:9" ht="16.899999999999999" customHeight="1" x14ac:dyDescent="0.25">
      <c r="A2399" s="131" t="s">
        <v>156</v>
      </c>
      <c r="B2399" s="132" t="s">
        <v>159</v>
      </c>
      <c r="C2399" s="131" t="s">
        <v>156</v>
      </c>
      <c r="D2399" s="98" t="s">
        <v>159</v>
      </c>
      <c r="E2399" s="133">
        <v>4755</v>
      </c>
      <c r="F2399" s="134" t="s">
        <v>35</v>
      </c>
      <c r="G2399" s="135" t="s">
        <v>144</v>
      </c>
      <c r="H2399" s="141" t="s">
        <v>324</v>
      </c>
      <c r="I2399" s="147">
        <v>51</v>
      </c>
    </row>
    <row r="2400" spans="1:9" ht="16.899999999999999" customHeight="1" x14ac:dyDescent="0.25">
      <c r="A2400" s="131" t="s">
        <v>156</v>
      </c>
      <c r="B2400" s="132" t="s">
        <v>159</v>
      </c>
      <c r="C2400" s="131" t="s">
        <v>156</v>
      </c>
      <c r="D2400" s="98" t="s">
        <v>159</v>
      </c>
      <c r="E2400" s="133">
        <v>4756</v>
      </c>
      <c r="F2400" s="134" t="s">
        <v>36</v>
      </c>
      <c r="G2400" s="135" t="s">
        <v>144</v>
      </c>
      <c r="H2400" s="141" t="s">
        <v>324</v>
      </c>
      <c r="I2400" s="147">
        <v>12</v>
      </c>
    </row>
    <row r="2401" spans="1:9" ht="16.899999999999999" customHeight="1" x14ac:dyDescent="0.25">
      <c r="A2401" s="131" t="s">
        <v>156</v>
      </c>
      <c r="B2401" s="132" t="s">
        <v>159</v>
      </c>
      <c r="C2401" s="131" t="s">
        <v>156</v>
      </c>
      <c r="D2401" s="98" t="s">
        <v>159</v>
      </c>
      <c r="E2401" s="133">
        <v>4757</v>
      </c>
      <c r="F2401" s="134" t="s">
        <v>37</v>
      </c>
      <c r="G2401" s="135" t="s">
        <v>144</v>
      </c>
      <c r="H2401" s="141" t="s">
        <v>324</v>
      </c>
      <c r="I2401" s="147">
        <v>12</v>
      </c>
    </row>
    <row r="2402" spans="1:9" ht="16.899999999999999" customHeight="1" x14ac:dyDescent="0.25">
      <c r="A2402" s="131" t="s">
        <v>156</v>
      </c>
      <c r="B2402" s="132" t="s">
        <v>159</v>
      </c>
      <c r="C2402" s="131" t="s">
        <v>156</v>
      </c>
      <c r="D2402" s="98" t="s">
        <v>159</v>
      </c>
      <c r="E2402" s="133">
        <v>4758</v>
      </c>
      <c r="F2402" s="134" t="s">
        <v>38</v>
      </c>
      <c r="G2402" s="135" t="s">
        <v>144</v>
      </c>
      <c r="H2402" s="141" t="s">
        <v>324</v>
      </c>
      <c r="I2402" s="147">
        <v>27</v>
      </c>
    </row>
    <row r="2403" spans="1:9" ht="16.899999999999999" customHeight="1" x14ac:dyDescent="0.25">
      <c r="A2403" s="131" t="s">
        <v>156</v>
      </c>
      <c r="B2403" s="132" t="s">
        <v>159</v>
      </c>
      <c r="C2403" s="131" t="s">
        <v>156</v>
      </c>
      <c r="D2403" s="98" t="s">
        <v>159</v>
      </c>
      <c r="E2403" s="133">
        <v>7033</v>
      </c>
      <c r="F2403" s="134" t="s">
        <v>39</v>
      </c>
      <c r="G2403" s="135" t="s">
        <v>144</v>
      </c>
      <c r="H2403" s="141" t="s">
        <v>324</v>
      </c>
      <c r="I2403" s="147">
        <v>11</v>
      </c>
    </row>
    <row r="2404" spans="1:9" ht="16.899999999999999" customHeight="1" x14ac:dyDescent="0.25">
      <c r="A2404" s="131" t="s">
        <v>156</v>
      </c>
      <c r="B2404" s="132" t="s">
        <v>159</v>
      </c>
      <c r="C2404" s="131" t="s">
        <v>156</v>
      </c>
      <c r="D2404" s="98" t="s">
        <v>159</v>
      </c>
      <c r="E2404" s="133">
        <v>7118</v>
      </c>
      <c r="F2404" s="134" t="s">
        <v>40</v>
      </c>
      <c r="G2404" s="135" t="s">
        <v>144</v>
      </c>
      <c r="H2404" s="141" t="s">
        <v>324</v>
      </c>
      <c r="I2404" s="147">
        <v>8</v>
      </c>
    </row>
    <row r="2405" spans="1:9" ht="16.899999999999999" customHeight="1" x14ac:dyDescent="0.25">
      <c r="A2405" s="131" t="s">
        <v>156</v>
      </c>
      <c r="B2405" s="132" t="s">
        <v>160</v>
      </c>
      <c r="C2405" s="131" t="s">
        <v>156</v>
      </c>
      <c r="D2405" s="98" t="s">
        <v>160</v>
      </c>
      <c r="E2405" s="133">
        <v>4701</v>
      </c>
      <c r="F2405" s="134" t="s">
        <v>184</v>
      </c>
      <c r="G2405" s="135" t="s">
        <v>144</v>
      </c>
      <c r="H2405" s="141" t="s">
        <v>324</v>
      </c>
      <c r="I2405" s="147">
        <v>36</v>
      </c>
    </row>
    <row r="2406" spans="1:9" ht="16.899999999999999" customHeight="1" x14ac:dyDescent="0.25">
      <c r="A2406" s="131" t="s">
        <v>156</v>
      </c>
      <c r="B2406" s="132" t="s">
        <v>160</v>
      </c>
      <c r="C2406" s="131" t="s">
        <v>156</v>
      </c>
      <c r="D2406" s="98" t="s">
        <v>160</v>
      </c>
      <c r="E2406" s="133">
        <v>4702</v>
      </c>
      <c r="F2406" s="134" t="s">
        <v>185</v>
      </c>
      <c r="G2406" s="135" t="s">
        <v>144</v>
      </c>
      <c r="H2406" s="141" t="s">
        <v>324</v>
      </c>
      <c r="I2406" s="147">
        <v>15</v>
      </c>
    </row>
    <row r="2407" spans="1:9" ht="16.899999999999999" customHeight="1" x14ac:dyDescent="0.25">
      <c r="A2407" s="131" t="s">
        <v>156</v>
      </c>
      <c r="B2407" s="132" t="s">
        <v>160</v>
      </c>
      <c r="C2407" s="131" t="s">
        <v>156</v>
      </c>
      <c r="D2407" s="98" t="s">
        <v>160</v>
      </c>
      <c r="E2407" s="133">
        <v>4703</v>
      </c>
      <c r="F2407" s="134" t="s">
        <v>41</v>
      </c>
      <c r="G2407" s="135" t="s">
        <v>144</v>
      </c>
      <c r="H2407" s="141" t="s">
        <v>324</v>
      </c>
      <c r="I2407" s="147">
        <v>13</v>
      </c>
    </row>
    <row r="2408" spans="1:9" ht="16.899999999999999" customHeight="1" x14ac:dyDescent="0.25">
      <c r="A2408" s="131" t="s">
        <v>156</v>
      </c>
      <c r="B2408" s="132" t="s">
        <v>160</v>
      </c>
      <c r="C2408" s="131" t="s">
        <v>156</v>
      </c>
      <c r="D2408" s="98" t="s">
        <v>160</v>
      </c>
      <c r="E2408" s="133">
        <v>7091</v>
      </c>
      <c r="F2408" s="134" t="s">
        <v>42</v>
      </c>
      <c r="G2408" s="135" t="s">
        <v>144</v>
      </c>
      <c r="H2408" s="141" t="s">
        <v>324</v>
      </c>
      <c r="I2408" s="147">
        <v>6</v>
      </c>
    </row>
    <row r="2409" spans="1:9" ht="16.899999999999999" customHeight="1" x14ac:dyDescent="0.25">
      <c r="A2409" s="131" t="s">
        <v>156</v>
      </c>
      <c r="B2409" s="132" t="s">
        <v>158</v>
      </c>
      <c r="C2409" s="131" t="s">
        <v>156</v>
      </c>
      <c r="D2409" s="98" t="s">
        <v>158</v>
      </c>
      <c r="E2409" s="133">
        <v>4739</v>
      </c>
      <c r="F2409" s="134" t="s">
        <v>43</v>
      </c>
      <c r="G2409" s="135" t="s">
        <v>144</v>
      </c>
      <c r="H2409" s="141" t="s">
        <v>324</v>
      </c>
      <c r="I2409" s="147">
        <v>48</v>
      </c>
    </row>
    <row r="2410" spans="1:9" ht="16.899999999999999" customHeight="1" x14ac:dyDescent="0.25">
      <c r="A2410" s="131" t="s">
        <v>156</v>
      </c>
      <c r="B2410" s="132" t="s">
        <v>158</v>
      </c>
      <c r="C2410" s="131" t="s">
        <v>156</v>
      </c>
      <c r="D2410" s="98" t="s">
        <v>158</v>
      </c>
      <c r="E2410" s="133">
        <v>4740</v>
      </c>
      <c r="F2410" s="134" t="s">
        <v>44</v>
      </c>
      <c r="G2410" s="135" t="s">
        <v>144</v>
      </c>
      <c r="H2410" s="141" t="s">
        <v>324</v>
      </c>
      <c r="I2410" s="147">
        <v>11</v>
      </c>
    </row>
    <row r="2411" spans="1:9" ht="16.899999999999999" customHeight="1" x14ac:dyDescent="0.25">
      <c r="A2411" s="131" t="s">
        <v>156</v>
      </c>
      <c r="B2411" s="132" t="s">
        <v>158</v>
      </c>
      <c r="C2411" s="131" t="s">
        <v>156</v>
      </c>
      <c r="D2411" s="98" t="s">
        <v>158</v>
      </c>
      <c r="E2411" s="133">
        <v>4741</v>
      </c>
      <c r="F2411" s="134" t="s">
        <v>45</v>
      </c>
      <c r="G2411" s="135" t="s">
        <v>144</v>
      </c>
      <c r="H2411" s="141" t="s">
        <v>324</v>
      </c>
      <c r="I2411" s="147">
        <v>22</v>
      </c>
    </row>
    <row r="2412" spans="1:9" ht="16.899999999999999" customHeight="1" x14ac:dyDescent="0.25">
      <c r="A2412" s="131" t="s">
        <v>156</v>
      </c>
      <c r="B2412" s="132" t="s">
        <v>158</v>
      </c>
      <c r="C2412" s="131" t="s">
        <v>156</v>
      </c>
      <c r="D2412" s="98" t="s">
        <v>158</v>
      </c>
      <c r="E2412" s="133">
        <v>7123</v>
      </c>
      <c r="F2412" s="134" t="s">
        <v>46</v>
      </c>
      <c r="G2412" s="135" t="s">
        <v>144</v>
      </c>
      <c r="H2412" s="141" t="s">
        <v>324</v>
      </c>
      <c r="I2412" s="147">
        <v>5</v>
      </c>
    </row>
    <row r="2413" spans="1:9" ht="16.899999999999999" customHeight="1" x14ac:dyDescent="0.25">
      <c r="A2413" s="131" t="s">
        <v>156</v>
      </c>
      <c r="B2413" s="132" t="s">
        <v>161</v>
      </c>
      <c r="C2413" s="131" t="s">
        <v>156</v>
      </c>
      <c r="D2413" s="98" t="s">
        <v>161</v>
      </c>
      <c r="E2413" s="133">
        <v>4695</v>
      </c>
      <c r="F2413" s="134" t="s">
        <v>47</v>
      </c>
      <c r="G2413" s="135" t="s">
        <v>144</v>
      </c>
      <c r="H2413" s="141" t="s">
        <v>324</v>
      </c>
      <c r="I2413" s="147">
        <v>96</v>
      </c>
    </row>
    <row r="2414" spans="1:9" ht="16.899999999999999" customHeight="1" x14ac:dyDescent="0.25">
      <c r="A2414" s="131" t="s">
        <v>156</v>
      </c>
      <c r="B2414" s="132" t="s">
        <v>161</v>
      </c>
      <c r="C2414" s="131" t="s">
        <v>156</v>
      </c>
      <c r="D2414" s="98" t="s">
        <v>161</v>
      </c>
      <c r="E2414" s="133">
        <v>4696</v>
      </c>
      <c r="F2414" s="134" t="s">
        <v>48</v>
      </c>
      <c r="G2414" s="135" t="s">
        <v>144</v>
      </c>
      <c r="H2414" s="141" t="s">
        <v>324</v>
      </c>
      <c r="I2414" s="147">
        <v>8</v>
      </c>
    </row>
    <row r="2415" spans="1:9" ht="16.899999999999999" customHeight="1" x14ac:dyDescent="0.25">
      <c r="A2415" s="131" t="s">
        <v>156</v>
      </c>
      <c r="B2415" s="132" t="s">
        <v>161</v>
      </c>
      <c r="C2415" s="131" t="s">
        <v>156</v>
      </c>
      <c r="D2415" s="98" t="s">
        <v>161</v>
      </c>
      <c r="E2415" s="133">
        <v>4697</v>
      </c>
      <c r="F2415" s="134" t="s">
        <v>49</v>
      </c>
      <c r="G2415" s="135" t="s">
        <v>144</v>
      </c>
      <c r="H2415" s="141" t="s">
        <v>324</v>
      </c>
      <c r="I2415" s="147">
        <v>10</v>
      </c>
    </row>
    <row r="2416" spans="1:9" ht="16.899999999999999" customHeight="1" x14ac:dyDescent="0.25">
      <c r="A2416" s="131" t="s">
        <v>156</v>
      </c>
      <c r="B2416" s="132" t="s">
        <v>161</v>
      </c>
      <c r="C2416" s="131" t="s">
        <v>156</v>
      </c>
      <c r="D2416" s="98" t="s">
        <v>161</v>
      </c>
      <c r="E2416" s="133">
        <v>4698</v>
      </c>
      <c r="F2416" s="134" t="s">
        <v>50</v>
      </c>
      <c r="G2416" s="135" t="s">
        <v>144</v>
      </c>
      <c r="H2416" s="141" t="s">
        <v>324</v>
      </c>
      <c r="I2416" s="147">
        <v>16</v>
      </c>
    </row>
    <row r="2417" spans="1:9" ht="16.899999999999999" customHeight="1" x14ac:dyDescent="0.25">
      <c r="A2417" s="131" t="s">
        <v>156</v>
      </c>
      <c r="B2417" s="132" t="s">
        <v>161</v>
      </c>
      <c r="C2417" s="131" t="s">
        <v>156</v>
      </c>
      <c r="D2417" s="98" t="s">
        <v>161</v>
      </c>
      <c r="E2417" s="133">
        <v>4699</v>
      </c>
      <c r="F2417" s="134" t="s">
        <v>51</v>
      </c>
      <c r="G2417" s="135" t="s">
        <v>144</v>
      </c>
      <c r="H2417" s="141" t="s">
        <v>324</v>
      </c>
      <c r="I2417" s="147">
        <v>16</v>
      </c>
    </row>
    <row r="2418" spans="1:9" ht="16.899999999999999" customHeight="1" x14ac:dyDescent="0.25">
      <c r="A2418" s="131" t="s">
        <v>156</v>
      </c>
      <c r="B2418" s="132" t="s">
        <v>161</v>
      </c>
      <c r="C2418" s="131" t="s">
        <v>156</v>
      </c>
      <c r="D2418" s="98" t="s">
        <v>161</v>
      </c>
      <c r="E2418" s="133">
        <v>4700</v>
      </c>
      <c r="F2418" s="134" t="s">
        <v>52</v>
      </c>
      <c r="G2418" s="135" t="s">
        <v>144</v>
      </c>
      <c r="H2418" s="141" t="s">
        <v>324</v>
      </c>
      <c r="I2418" s="147">
        <v>12</v>
      </c>
    </row>
    <row r="2419" spans="1:9" ht="16.899999999999999" customHeight="1" x14ac:dyDescent="0.25">
      <c r="A2419" s="131" t="s">
        <v>156</v>
      </c>
      <c r="B2419" s="132" t="s">
        <v>161</v>
      </c>
      <c r="C2419" s="131" t="s">
        <v>156</v>
      </c>
      <c r="D2419" s="98" t="s">
        <v>161</v>
      </c>
      <c r="E2419" s="133">
        <v>7088</v>
      </c>
      <c r="F2419" s="134" t="s">
        <v>53</v>
      </c>
      <c r="G2419" s="135" t="s">
        <v>144</v>
      </c>
      <c r="H2419" s="141" t="s">
        <v>324</v>
      </c>
      <c r="I2419" s="147">
        <v>8</v>
      </c>
    </row>
    <row r="2420" spans="1:9" ht="16.899999999999999" customHeight="1" x14ac:dyDescent="0.25">
      <c r="A2420" s="131" t="s">
        <v>156</v>
      </c>
      <c r="B2420" s="132" t="s">
        <v>161</v>
      </c>
      <c r="C2420" s="131" t="s">
        <v>156</v>
      </c>
      <c r="D2420" s="98" t="s">
        <v>161</v>
      </c>
      <c r="E2420" s="133">
        <v>10878</v>
      </c>
      <c r="F2420" s="134" t="s">
        <v>54</v>
      </c>
      <c r="G2420" s="135" t="s">
        <v>144</v>
      </c>
      <c r="H2420" s="141" t="s">
        <v>324</v>
      </c>
      <c r="I2420" s="147">
        <v>10</v>
      </c>
    </row>
    <row r="2421" spans="1:9" ht="16.899999999999999" customHeight="1" x14ac:dyDescent="0.25">
      <c r="A2421" s="131" t="s">
        <v>156</v>
      </c>
      <c r="B2421" s="132" t="s">
        <v>162</v>
      </c>
      <c r="C2421" s="131" t="s">
        <v>156</v>
      </c>
      <c r="D2421" s="98" t="s">
        <v>162</v>
      </c>
      <c r="E2421" s="133">
        <v>4759</v>
      </c>
      <c r="F2421" s="134" t="s">
        <v>55</v>
      </c>
      <c r="G2421" s="135" t="s">
        <v>144</v>
      </c>
      <c r="H2421" s="141" t="s">
        <v>324</v>
      </c>
      <c r="I2421" s="147">
        <v>76</v>
      </c>
    </row>
    <row r="2422" spans="1:9" ht="16.899999999999999" customHeight="1" x14ac:dyDescent="0.25">
      <c r="A2422" s="131" t="s">
        <v>156</v>
      </c>
      <c r="B2422" s="132" t="s">
        <v>162</v>
      </c>
      <c r="C2422" s="131" t="s">
        <v>156</v>
      </c>
      <c r="D2422" s="98" t="s">
        <v>162</v>
      </c>
      <c r="E2422" s="133">
        <v>4760</v>
      </c>
      <c r="F2422" s="134" t="s">
        <v>56</v>
      </c>
      <c r="G2422" s="135" t="s">
        <v>144</v>
      </c>
      <c r="H2422" s="141" t="s">
        <v>324</v>
      </c>
      <c r="I2422" s="147">
        <v>30</v>
      </c>
    </row>
    <row r="2423" spans="1:9" ht="16.899999999999999" customHeight="1" x14ac:dyDescent="0.25">
      <c r="A2423" s="131" t="s">
        <v>156</v>
      </c>
      <c r="B2423" s="132" t="s">
        <v>162</v>
      </c>
      <c r="C2423" s="131" t="s">
        <v>156</v>
      </c>
      <c r="D2423" s="98" t="s">
        <v>162</v>
      </c>
      <c r="E2423" s="133">
        <v>4761</v>
      </c>
      <c r="F2423" s="134" t="s">
        <v>57</v>
      </c>
      <c r="G2423" s="135" t="s">
        <v>144</v>
      </c>
      <c r="H2423" s="141" t="s">
        <v>324</v>
      </c>
      <c r="I2423" s="147">
        <v>33</v>
      </c>
    </row>
    <row r="2424" spans="1:9" ht="16.899999999999999" customHeight="1" x14ac:dyDescent="0.25">
      <c r="A2424" s="131" t="s">
        <v>156</v>
      </c>
      <c r="B2424" s="132" t="s">
        <v>162</v>
      </c>
      <c r="C2424" s="131" t="s">
        <v>156</v>
      </c>
      <c r="D2424" s="98" t="s">
        <v>162</v>
      </c>
      <c r="E2424" s="133">
        <v>4762</v>
      </c>
      <c r="F2424" s="134" t="s">
        <v>58</v>
      </c>
      <c r="G2424" s="135" t="s">
        <v>144</v>
      </c>
      <c r="H2424" s="141" t="s">
        <v>324</v>
      </c>
      <c r="I2424" s="147">
        <v>22</v>
      </c>
    </row>
    <row r="2425" spans="1:9" ht="16.899999999999999" customHeight="1" x14ac:dyDescent="0.25">
      <c r="A2425" s="131" t="s">
        <v>156</v>
      </c>
      <c r="B2425" s="132" t="s">
        <v>162</v>
      </c>
      <c r="C2425" s="131" t="s">
        <v>156</v>
      </c>
      <c r="D2425" s="98" t="s">
        <v>162</v>
      </c>
      <c r="E2425" s="133">
        <v>6813</v>
      </c>
      <c r="F2425" s="134" t="s">
        <v>59</v>
      </c>
      <c r="G2425" s="135" t="s">
        <v>144</v>
      </c>
      <c r="H2425" s="141" t="s">
        <v>324</v>
      </c>
      <c r="I2425" s="147">
        <v>14</v>
      </c>
    </row>
    <row r="2426" spans="1:9" ht="16.899999999999999" customHeight="1" x14ac:dyDescent="0.25">
      <c r="A2426" s="131" t="s">
        <v>156</v>
      </c>
      <c r="B2426" s="132" t="s">
        <v>162</v>
      </c>
      <c r="C2426" s="131" t="s">
        <v>156</v>
      </c>
      <c r="D2426" s="98" t="s">
        <v>162</v>
      </c>
      <c r="E2426" s="133">
        <v>6956</v>
      </c>
      <c r="F2426" s="134" t="s">
        <v>60</v>
      </c>
      <c r="G2426" s="135" t="s">
        <v>144</v>
      </c>
      <c r="H2426" s="141" t="s">
        <v>324</v>
      </c>
      <c r="I2426" s="147">
        <v>17</v>
      </c>
    </row>
    <row r="2427" spans="1:9" ht="16.899999999999999" customHeight="1" x14ac:dyDescent="0.25">
      <c r="A2427" s="131" t="s">
        <v>156</v>
      </c>
      <c r="B2427" s="132" t="s">
        <v>162</v>
      </c>
      <c r="C2427" s="131" t="s">
        <v>156</v>
      </c>
      <c r="D2427" s="98" t="s">
        <v>162</v>
      </c>
      <c r="E2427" s="133">
        <v>7087</v>
      </c>
      <c r="F2427" s="134" t="s">
        <v>61</v>
      </c>
      <c r="G2427" s="135" t="s">
        <v>144</v>
      </c>
      <c r="H2427" s="141" t="s">
        <v>324</v>
      </c>
      <c r="I2427" s="147">
        <v>11</v>
      </c>
    </row>
    <row r="2428" spans="1:9" ht="16.899999999999999" customHeight="1" x14ac:dyDescent="0.25">
      <c r="A2428" s="131" t="s">
        <v>156</v>
      </c>
      <c r="B2428" s="132" t="s">
        <v>163</v>
      </c>
      <c r="C2428" s="131" t="s">
        <v>156</v>
      </c>
      <c r="D2428" s="98" t="s">
        <v>163</v>
      </c>
      <c r="E2428" s="133">
        <v>4704</v>
      </c>
      <c r="F2428" s="134" t="s">
        <v>62</v>
      </c>
      <c r="G2428" s="135" t="s">
        <v>144</v>
      </c>
      <c r="H2428" s="141" t="s">
        <v>324</v>
      </c>
      <c r="I2428" s="147">
        <v>100</v>
      </c>
    </row>
    <row r="2429" spans="1:9" ht="16.899999999999999" customHeight="1" x14ac:dyDescent="0.25">
      <c r="A2429" s="131" t="s">
        <v>156</v>
      </c>
      <c r="B2429" s="132" t="s">
        <v>163</v>
      </c>
      <c r="C2429" s="131" t="s">
        <v>156</v>
      </c>
      <c r="D2429" s="98" t="s">
        <v>163</v>
      </c>
      <c r="E2429" s="133">
        <v>4705</v>
      </c>
      <c r="F2429" s="134" t="s">
        <v>63</v>
      </c>
      <c r="G2429" s="135" t="s">
        <v>144</v>
      </c>
      <c r="H2429" s="141" t="s">
        <v>324</v>
      </c>
      <c r="I2429" s="147">
        <v>41</v>
      </c>
    </row>
    <row r="2430" spans="1:9" ht="16.899999999999999" customHeight="1" x14ac:dyDescent="0.25">
      <c r="A2430" s="131" t="s">
        <v>156</v>
      </c>
      <c r="B2430" s="132" t="s">
        <v>163</v>
      </c>
      <c r="C2430" s="131" t="s">
        <v>156</v>
      </c>
      <c r="D2430" s="98" t="s">
        <v>163</v>
      </c>
      <c r="E2430" s="133">
        <v>4706</v>
      </c>
      <c r="F2430" s="134" t="s">
        <v>64</v>
      </c>
      <c r="G2430" s="135" t="s">
        <v>144</v>
      </c>
      <c r="H2430" s="141" t="s">
        <v>324</v>
      </c>
      <c r="I2430" s="147">
        <v>33</v>
      </c>
    </row>
    <row r="2431" spans="1:9" ht="16.899999999999999" customHeight="1" x14ac:dyDescent="0.25">
      <c r="A2431" s="131" t="s">
        <v>156</v>
      </c>
      <c r="B2431" s="132" t="s">
        <v>163</v>
      </c>
      <c r="C2431" s="131" t="s">
        <v>156</v>
      </c>
      <c r="D2431" s="98" t="s">
        <v>163</v>
      </c>
      <c r="E2431" s="133">
        <v>4707</v>
      </c>
      <c r="F2431" s="134" t="s">
        <v>65</v>
      </c>
      <c r="G2431" s="135" t="s">
        <v>144</v>
      </c>
      <c r="H2431" s="141" t="s">
        <v>324</v>
      </c>
      <c r="I2431" s="147">
        <v>13</v>
      </c>
    </row>
    <row r="2432" spans="1:9" ht="16.899999999999999" customHeight="1" x14ac:dyDescent="0.25">
      <c r="A2432" s="131" t="s">
        <v>156</v>
      </c>
      <c r="B2432" s="132" t="s">
        <v>163</v>
      </c>
      <c r="C2432" s="131" t="s">
        <v>156</v>
      </c>
      <c r="D2432" s="98" t="s">
        <v>163</v>
      </c>
      <c r="E2432" s="133">
        <v>4708</v>
      </c>
      <c r="F2432" s="134" t="s">
        <v>66</v>
      </c>
      <c r="G2432" s="135" t="s">
        <v>144</v>
      </c>
      <c r="H2432" s="141" t="s">
        <v>324</v>
      </c>
      <c r="I2432" s="147">
        <v>38</v>
      </c>
    </row>
    <row r="2433" spans="1:9" ht="16.899999999999999" customHeight="1" x14ac:dyDescent="0.25">
      <c r="A2433" s="131" t="s">
        <v>156</v>
      </c>
      <c r="B2433" s="132" t="s">
        <v>163</v>
      </c>
      <c r="C2433" s="131" t="s">
        <v>156</v>
      </c>
      <c r="D2433" s="98" t="s">
        <v>163</v>
      </c>
      <c r="E2433" s="133">
        <v>4709</v>
      </c>
      <c r="F2433" s="134" t="s">
        <v>67</v>
      </c>
      <c r="G2433" s="135" t="s">
        <v>144</v>
      </c>
      <c r="H2433" s="141" t="s">
        <v>324</v>
      </c>
      <c r="I2433" s="147">
        <v>21</v>
      </c>
    </row>
    <row r="2434" spans="1:9" ht="16.899999999999999" customHeight="1" x14ac:dyDescent="0.25">
      <c r="A2434" s="131" t="s">
        <v>156</v>
      </c>
      <c r="B2434" s="132" t="s">
        <v>163</v>
      </c>
      <c r="C2434" s="131" t="s">
        <v>156</v>
      </c>
      <c r="D2434" s="98" t="s">
        <v>163</v>
      </c>
      <c r="E2434" s="133">
        <v>7137</v>
      </c>
      <c r="F2434" s="134" t="s">
        <v>68</v>
      </c>
      <c r="G2434" s="135" t="s">
        <v>144</v>
      </c>
      <c r="H2434" s="141" t="s">
        <v>324</v>
      </c>
      <c r="I2434" s="147">
        <v>20</v>
      </c>
    </row>
    <row r="2435" spans="1:9" ht="16.899999999999999" customHeight="1" x14ac:dyDescent="0.25">
      <c r="A2435" s="131" t="s">
        <v>156</v>
      </c>
      <c r="B2435" s="132" t="s">
        <v>163</v>
      </c>
      <c r="C2435" s="131" t="s">
        <v>156</v>
      </c>
      <c r="D2435" s="98" t="s">
        <v>163</v>
      </c>
      <c r="E2435" s="133">
        <v>11328</v>
      </c>
      <c r="F2435" s="134" t="s">
        <v>69</v>
      </c>
      <c r="G2435" s="135" t="s">
        <v>144</v>
      </c>
      <c r="H2435" s="141" t="s">
        <v>324</v>
      </c>
      <c r="I2435" s="147">
        <v>16</v>
      </c>
    </row>
    <row r="2436" spans="1:9" ht="16.899999999999999" customHeight="1" x14ac:dyDescent="0.25">
      <c r="A2436" s="131" t="s">
        <v>156</v>
      </c>
      <c r="B2436" s="132" t="s">
        <v>163</v>
      </c>
      <c r="C2436" s="131" t="s">
        <v>156</v>
      </c>
      <c r="D2436" s="98" t="s">
        <v>163</v>
      </c>
      <c r="E2436" s="133">
        <v>31638</v>
      </c>
      <c r="F2436" s="134" t="s">
        <v>314</v>
      </c>
      <c r="G2436" s="135" t="s">
        <v>144</v>
      </c>
      <c r="H2436" s="141" t="s">
        <v>324</v>
      </c>
      <c r="I2436" s="147">
        <v>13</v>
      </c>
    </row>
    <row r="2437" spans="1:9" ht="16.899999999999999" customHeight="1" x14ac:dyDescent="0.25">
      <c r="A2437" s="131" t="s">
        <v>156</v>
      </c>
      <c r="B2437" s="132" t="s">
        <v>164</v>
      </c>
      <c r="C2437" s="131" t="s">
        <v>156</v>
      </c>
      <c r="D2437" s="98" t="s">
        <v>164</v>
      </c>
      <c r="E2437" s="133">
        <v>4682</v>
      </c>
      <c r="F2437" s="134" t="s">
        <v>70</v>
      </c>
      <c r="G2437" s="135" t="s">
        <v>144</v>
      </c>
      <c r="H2437" s="141" t="s">
        <v>324</v>
      </c>
      <c r="I2437" s="147">
        <v>148</v>
      </c>
    </row>
    <row r="2438" spans="1:9" ht="16.899999999999999" customHeight="1" x14ac:dyDescent="0.25">
      <c r="A2438" s="131" t="s">
        <v>156</v>
      </c>
      <c r="B2438" s="132" t="s">
        <v>164</v>
      </c>
      <c r="C2438" s="131" t="s">
        <v>156</v>
      </c>
      <c r="D2438" s="98" t="s">
        <v>164</v>
      </c>
      <c r="E2438" s="133">
        <v>4683</v>
      </c>
      <c r="F2438" s="134" t="s">
        <v>276</v>
      </c>
      <c r="G2438" s="135" t="s">
        <v>144</v>
      </c>
      <c r="H2438" s="141" t="s">
        <v>324</v>
      </c>
      <c r="I2438" s="147">
        <v>30</v>
      </c>
    </row>
    <row r="2439" spans="1:9" ht="16.899999999999999" customHeight="1" x14ac:dyDescent="0.25">
      <c r="A2439" s="131" t="s">
        <v>156</v>
      </c>
      <c r="B2439" s="132" t="s">
        <v>164</v>
      </c>
      <c r="C2439" s="131" t="s">
        <v>156</v>
      </c>
      <c r="D2439" s="98" t="s">
        <v>164</v>
      </c>
      <c r="E2439" s="133">
        <v>4684</v>
      </c>
      <c r="F2439" s="134" t="s">
        <v>71</v>
      </c>
      <c r="G2439" s="135" t="s">
        <v>144</v>
      </c>
      <c r="H2439" s="141" t="s">
        <v>324</v>
      </c>
      <c r="I2439" s="147">
        <v>14</v>
      </c>
    </row>
    <row r="2440" spans="1:9" ht="16.899999999999999" customHeight="1" x14ac:dyDescent="0.25">
      <c r="A2440" s="131" t="s">
        <v>156</v>
      </c>
      <c r="B2440" s="132" t="s">
        <v>164</v>
      </c>
      <c r="C2440" s="131" t="s">
        <v>156</v>
      </c>
      <c r="D2440" s="98" t="s">
        <v>164</v>
      </c>
      <c r="E2440" s="133">
        <v>4685</v>
      </c>
      <c r="F2440" s="134" t="s">
        <v>72</v>
      </c>
      <c r="G2440" s="135" t="s">
        <v>144</v>
      </c>
      <c r="H2440" s="141" t="s">
        <v>324</v>
      </c>
      <c r="I2440" s="147">
        <v>10</v>
      </c>
    </row>
    <row r="2441" spans="1:9" ht="16.899999999999999" customHeight="1" x14ac:dyDescent="0.25">
      <c r="A2441" s="131" t="s">
        <v>156</v>
      </c>
      <c r="B2441" s="132" t="s">
        <v>164</v>
      </c>
      <c r="C2441" s="131" t="s">
        <v>156</v>
      </c>
      <c r="D2441" s="98" t="s">
        <v>164</v>
      </c>
      <c r="E2441" s="133">
        <v>4686</v>
      </c>
      <c r="F2441" s="134" t="s">
        <v>73</v>
      </c>
      <c r="G2441" s="135" t="s">
        <v>144</v>
      </c>
      <c r="H2441" s="141" t="s">
        <v>324</v>
      </c>
      <c r="I2441" s="147">
        <v>26</v>
      </c>
    </row>
    <row r="2442" spans="1:9" ht="16.899999999999999" customHeight="1" x14ac:dyDescent="0.25">
      <c r="A2442" s="131" t="s">
        <v>156</v>
      </c>
      <c r="B2442" s="132" t="s">
        <v>164</v>
      </c>
      <c r="C2442" s="131" t="s">
        <v>156</v>
      </c>
      <c r="D2442" s="98" t="s">
        <v>164</v>
      </c>
      <c r="E2442" s="133">
        <v>4687</v>
      </c>
      <c r="F2442" s="134" t="s">
        <v>74</v>
      </c>
      <c r="G2442" s="135" t="s">
        <v>144</v>
      </c>
      <c r="H2442" s="141" t="s">
        <v>324</v>
      </c>
      <c r="I2442" s="147">
        <v>24</v>
      </c>
    </row>
    <row r="2443" spans="1:9" ht="16.899999999999999" customHeight="1" x14ac:dyDescent="0.25">
      <c r="A2443" s="131" t="s">
        <v>156</v>
      </c>
      <c r="B2443" s="132" t="s">
        <v>164</v>
      </c>
      <c r="C2443" s="131" t="s">
        <v>156</v>
      </c>
      <c r="D2443" s="98" t="s">
        <v>164</v>
      </c>
      <c r="E2443" s="133">
        <v>4688</v>
      </c>
      <c r="F2443" s="134" t="s">
        <v>75</v>
      </c>
      <c r="G2443" s="135" t="s">
        <v>144</v>
      </c>
      <c r="H2443" s="141" t="s">
        <v>324</v>
      </c>
      <c r="I2443" s="147">
        <v>22</v>
      </c>
    </row>
    <row r="2444" spans="1:9" ht="16.899999999999999" customHeight="1" x14ac:dyDescent="0.25">
      <c r="A2444" s="131" t="s">
        <v>156</v>
      </c>
      <c r="B2444" s="132" t="s">
        <v>164</v>
      </c>
      <c r="C2444" s="131" t="s">
        <v>156</v>
      </c>
      <c r="D2444" s="98" t="s">
        <v>164</v>
      </c>
      <c r="E2444" s="133">
        <v>4689</v>
      </c>
      <c r="F2444" s="134" t="s">
        <v>76</v>
      </c>
      <c r="G2444" s="135" t="s">
        <v>144</v>
      </c>
      <c r="H2444" s="141" t="s">
        <v>324</v>
      </c>
      <c r="I2444" s="147">
        <v>23</v>
      </c>
    </row>
    <row r="2445" spans="1:9" ht="16.899999999999999" customHeight="1" x14ac:dyDescent="0.25">
      <c r="A2445" s="131" t="s">
        <v>156</v>
      </c>
      <c r="B2445" s="132" t="s">
        <v>164</v>
      </c>
      <c r="C2445" s="131" t="s">
        <v>156</v>
      </c>
      <c r="D2445" s="98" t="s">
        <v>164</v>
      </c>
      <c r="E2445" s="133">
        <v>4690</v>
      </c>
      <c r="F2445" s="134" t="s">
        <v>77</v>
      </c>
      <c r="G2445" s="135" t="s">
        <v>144</v>
      </c>
      <c r="H2445" s="141" t="s">
        <v>324</v>
      </c>
      <c r="I2445" s="147">
        <v>16</v>
      </c>
    </row>
    <row r="2446" spans="1:9" ht="16.899999999999999" customHeight="1" x14ac:dyDescent="0.25">
      <c r="A2446" s="131" t="s">
        <v>156</v>
      </c>
      <c r="B2446" s="132" t="s">
        <v>164</v>
      </c>
      <c r="C2446" s="131" t="s">
        <v>156</v>
      </c>
      <c r="D2446" s="98" t="s">
        <v>164</v>
      </c>
      <c r="E2446" s="133">
        <v>4691</v>
      </c>
      <c r="F2446" s="134" t="s">
        <v>78</v>
      </c>
      <c r="G2446" s="135" t="s">
        <v>144</v>
      </c>
      <c r="H2446" s="141" t="s">
        <v>324</v>
      </c>
      <c r="I2446" s="147">
        <v>8</v>
      </c>
    </row>
    <row r="2447" spans="1:9" ht="16.899999999999999" customHeight="1" x14ac:dyDescent="0.25">
      <c r="A2447" s="131" t="s">
        <v>156</v>
      </c>
      <c r="B2447" s="132" t="s">
        <v>164</v>
      </c>
      <c r="C2447" s="131" t="s">
        <v>156</v>
      </c>
      <c r="D2447" s="98" t="s">
        <v>164</v>
      </c>
      <c r="E2447" s="133">
        <v>6925</v>
      </c>
      <c r="F2447" s="134" t="s">
        <v>79</v>
      </c>
      <c r="G2447" s="135" t="s">
        <v>144</v>
      </c>
      <c r="H2447" s="141" t="s">
        <v>324</v>
      </c>
      <c r="I2447" s="147">
        <v>17</v>
      </c>
    </row>
    <row r="2448" spans="1:9" ht="16.899999999999999" customHeight="1" x14ac:dyDescent="0.25">
      <c r="A2448" s="131" t="s">
        <v>156</v>
      </c>
      <c r="B2448" s="132" t="s">
        <v>164</v>
      </c>
      <c r="C2448" s="131" t="s">
        <v>156</v>
      </c>
      <c r="D2448" s="98" t="s">
        <v>164</v>
      </c>
      <c r="E2448" s="133">
        <v>7086</v>
      </c>
      <c r="F2448" s="134" t="s">
        <v>80</v>
      </c>
      <c r="G2448" s="135" t="s">
        <v>144</v>
      </c>
      <c r="H2448" s="141" t="s">
        <v>324</v>
      </c>
      <c r="I2448" s="147">
        <v>10</v>
      </c>
    </row>
    <row r="2449" spans="1:9" ht="16.899999999999999" customHeight="1" x14ac:dyDescent="0.25">
      <c r="A2449" s="131" t="s">
        <v>156</v>
      </c>
      <c r="B2449" s="132" t="s">
        <v>164</v>
      </c>
      <c r="C2449" s="131" t="s">
        <v>156</v>
      </c>
      <c r="D2449" s="98" t="s">
        <v>164</v>
      </c>
      <c r="E2449" s="133">
        <v>7117</v>
      </c>
      <c r="F2449" s="134" t="s">
        <v>81</v>
      </c>
      <c r="G2449" s="135" t="s">
        <v>144</v>
      </c>
      <c r="H2449" s="141" t="s">
        <v>324</v>
      </c>
      <c r="I2449" s="147">
        <v>11</v>
      </c>
    </row>
    <row r="2450" spans="1:9" ht="16.899999999999999" customHeight="1" x14ac:dyDescent="0.25">
      <c r="A2450" s="131" t="s">
        <v>156</v>
      </c>
      <c r="B2450" s="132" t="s">
        <v>164</v>
      </c>
      <c r="C2450" s="131" t="s">
        <v>156</v>
      </c>
      <c r="D2450" s="98" t="s">
        <v>164</v>
      </c>
      <c r="E2450" s="133">
        <v>9326</v>
      </c>
      <c r="F2450" s="134" t="s">
        <v>82</v>
      </c>
      <c r="G2450" s="135" t="s">
        <v>144</v>
      </c>
      <c r="H2450" s="141" t="s">
        <v>324</v>
      </c>
      <c r="I2450" s="147">
        <v>12</v>
      </c>
    </row>
    <row r="2451" spans="1:9" ht="16.899999999999999" customHeight="1" x14ac:dyDescent="0.25">
      <c r="A2451" s="131" t="s">
        <v>156</v>
      </c>
      <c r="B2451" s="132" t="s">
        <v>164</v>
      </c>
      <c r="C2451" s="131" t="s">
        <v>156</v>
      </c>
      <c r="D2451" s="98" t="s">
        <v>164</v>
      </c>
      <c r="E2451" s="133">
        <v>10992</v>
      </c>
      <c r="F2451" s="134" t="s">
        <v>83</v>
      </c>
      <c r="G2451" s="135" t="s">
        <v>144</v>
      </c>
      <c r="H2451" s="141" t="s">
        <v>324</v>
      </c>
      <c r="I2451" s="147">
        <v>12</v>
      </c>
    </row>
    <row r="2452" spans="1:9" ht="16.899999999999999" customHeight="1" x14ac:dyDescent="0.25">
      <c r="A2452" s="131" t="s">
        <v>156</v>
      </c>
      <c r="B2452" s="132" t="s">
        <v>165</v>
      </c>
      <c r="C2452" s="131" t="s">
        <v>156</v>
      </c>
      <c r="D2452" s="98" t="s">
        <v>165</v>
      </c>
      <c r="E2452" s="133">
        <v>4763</v>
      </c>
      <c r="F2452" s="134" t="s">
        <v>187</v>
      </c>
      <c r="G2452" s="135" t="s">
        <v>144</v>
      </c>
      <c r="H2452" s="141" t="s">
        <v>324</v>
      </c>
      <c r="I2452" s="147">
        <v>80</v>
      </c>
    </row>
    <row r="2453" spans="1:9" ht="16.899999999999999" customHeight="1" x14ac:dyDescent="0.25">
      <c r="A2453" s="131" t="s">
        <v>156</v>
      </c>
      <c r="B2453" s="132" t="s">
        <v>248</v>
      </c>
      <c r="C2453" s="131" t="s">
        <v>156</v>
      </c>
      <c r="D2453" s="98" t="s">
        <v>165</v>
      </c>
      <c r="E2453" s="133">
        <v>4764</v>
      </c>
      <c r="F2453" s="134" t="s">
        <v>188</v>
      </c>
      <c r="G2453" s="135" t="s">
        <v>144</v>
      </c>
      <c r="H2453" s="141" t="s">
        <v>324</v>
      </c>
      <c r="I2453" s="147">
        <v>31</v>
      </c>
    </row>
    <row r="2454" spans="1:9" ht="16.899999999999999" customHeight="1" x14ac:dyDescent="0.25">
      <c r="A2454" s="131" t="s">
        <v>156</v>
      </c>
      <c r="B2454" s="132" t="s">
        <v>165</v>
      </c>
      <c r="C2454" s="131" t="s">
        <v>156</v>
      </c>
      <c r="D2454" s="98" t="s">
        <v>165</v>
      </c>
      <c r="E2454" s="133">
        <v>4765</v>
      </c>
      <c r="F2454" s="134" t="s">
        <v>84</v>
      </c>
      <c r="G2454" s="135" t="s">
        <v>144</v>
      </c>
      <c r="H2454" s="141" t="s">
        <v>324</v>
      </c>
      <c r="I2454" s="147">
        <v>11</v>
      </c>
    </row>
    <row r="2455" spans="1:9" ht="16.899999999999999" customHeight="1" x14ac:dyDescent="0.25">
      <c r="A2455" s="131" t="s">
        <v>156</v>
      </c>
      <c r="B2455" s="132" t="s">
        <v>165</v>
      </c>
      <c r="C2455" s="131" t="s">
        <v>156</v>
      </c>
      <c r="D2455" s="98" t="s">
        <v>165</v>
      </c>
      <c r="E2455" s="133">
        <v>4766</v>
      </c>
      <c r="F2455" s="134" t="s">
        <v>85</v>
      </c>
      <c r="G2455" s="135" t="s">
        <v>144</v>
      </c>
      <c r="H2455" s="141" t="s">
        <v>324</v>
      </c>
      <c r="I2455" s="147">
        <v>14</v>
      </c>
    </row>
    <row r="2456" spans="1:9" ht="16.899999999999999" customHeight="1" x14ac:dyDescent="0.25">
      <c r="A2456" s="131" t="s">
        <v>156</v>
      </c>
      <c r="B2456" s="132" t="s">
        <v>165</v>
      </c>
      <c r="C2456" s="131" t="s">
        <v>156</v>
      </c>
      <c r="D2456" s="98" t="s">
        <v>165</v>
      </c>
      <c r="E2456" s="133">
        <v>4767</v>
      </c>
      <c r="F2456" s="134" t="s">
        <v>86</v>
      </c>
      <c r="G2456" s="135" t="s">
        <v>144</v>
      </c>
      <c r="H2456" s="141" t="s">
        <v>324</v>
      </c>
      <c r="I2456" s="147">
        <v>12</v>
      </c>
    </row>
    <row r="2457" spans="1:9" ht="16.899999999999999" customHeight="1" x14ac:dyDescent="0.25">
      <c r="A2457" s="131" t="s">
        <v>156</v>
      </c>
      <c r="B2457" s="132" t="s">
        <v>248</v>
      </c>
      <c r="C2457" s="131" t="s">
        <v>156</v>
      </c>
      <c r="D2457" s="98" t="s">
        <v>165</v>
      </c>
      <c r="E2457" s="133">
        <v>4768</v>
      </c>
      <c r="F2457" s="134" t="s">
        <v>87</v>
      </c>
      <c r="G2457" s="135" t="s">
        <v>144</v>
      </c>
      <c r="H2457" s="141" t="s">
        <v>324</v>
      </c>
      <c r="I2457" s="147">
        <v>21</v>
      </c>
    </row>
    <row r="2458" spans="1:9" ht="16.899999999999999" customHeight="1" x14ac:dyDescent="0.25">
      <c r="A2458" s="131" t="s">
        <v>156</v>
      </c>
      <c r="B2458" s="132" t="s">
        <v>165</v>
      </c>
      <c r="C2458" s="131" t="s">
        <v>156</v>
      </c>
      <c r="D2458" s="98" t="s">
        <v>165</v>
      </c>
      <c r="E2458" s="133">
        <v>4769</v>
      </c>
      <c r="F2458" s="134" t="s">
        <v>88</v>
      </c>
      <c r="G2458" s="135" t="s">
        <v>144</v>
      </c>
      <c r="H2458" s="141" t="s">
        <v>324</v>
      </c>
      <c r="I2458" s="147">
        <v>9</v>
      </c>
    </row>
    <row r="2459" spans="1:9" ht="16.899999999999999" customHeight="1" x14ac:dyDescent="0.25">
      <c r="A2459" s="131" t="s">
        <v>156</v>
      </c>
      <c r="B2459" s="132" t="s">
        <v>165</v>
      </c>
      <c r="C2459" s="131" t="s">
        <v>156</v>
      </c>
      <c r="D2459" s="98" t="s">
        <v>165</v>
      </c>
      <c r="E2459" s="133">
        <v>4770</v>
      </c>
      <c r="F2459" s="134" t="s">
        <v>89</v>
      </c>
      <c r="G2459" s="135" t="s">
        <v>144</v>
      </c>
      <c r="H2459" s="141" t="s">
        <v>324</v>
      </c>
      <c r="I2459" s="147">
        <v>20</v>
      </c>
    </row>
    <row r="2460" spans="1:9" ht="16.899999999999999" customHeight="1" x14ac:dyDescent="0.25">
      <c r="A2460" s="131" t="s">
        <v>156</v>
      </c>
      <c r="B2460" s="132" t="s">
        <v>248</v>
      </c>
      <c r="C2460" s="131" t="s">
        <v>156</v>
      </c>
      <c r="D2460" s="98" t="s">
        <v>165</v>
      </c>
      <c r="E2460" s="133">
        <v>6673</v>
      </c>
      <c r="F2460" s="134" t="s">
        <v>90</v>
      </c>
      <c r="G2460" s="135" t="s">
        <v>144</v>
      </c>
      <c r="H2460" s="141" t="s">
        <v>324</v>
      </c>
      <c r="I2460" s="147">
        <v>44</v>
      </c>
    </row>
    <row r="2461" spans="1:9" ht="16.899999999999999" customHeight="1" x14ac:dyDescent="0.25">
      <c r="A2461" s="131" t="s">
        <v>156</v>
      </c>
      <c r="B2461" s="132" t="s">
        <v>166</v>
      </c>
      <c r="C2461" s="131" t="s">
        <v>156</v>
      </c>
      <c r="D2461" s="98" t="s">
        <v>172</v>
      </c>
      <c r="E2461" s="133">
        <v>4771</v>
      </c>
      <c r="F2461" s="134" t="s">
        <v>91</v>
      </c>
      <c r="G2461" s="135" t="s">
        <v>144</v>
      </c>
      <c r="H2461" s="141" t="s">
        <v>324</v>
      </c>
      <c r="I2461" s="147">
        <v>43</v>
      </c>
    </row>
    <row r="2462" spans="1:9" ht="16.899999999999999" customHeight="1" x14ac:dyDescent="0.25">
      <c r="A2462" s="131" t="s">
        <v>156</v>
      </c>
      <c r="B2462" s="132" t="s">
        <v>166</v>
      </c>
      <c r="C2462" s="131" t="s">
        <v>156</v>
      </c>
      <c r="D2462" s="98" t="s">
        <v>172</v>
      </c>
      <c r="E2462" s="133">
        <v>4772</v>
      </c>
      <c r="F2462" s="134" t="s">
        <v>92</v>
      </c>
      <c r="G2462" s="135" t="s">
        <v>144</v>
      </c>
      <c r="H2462" s="141" t="s">
        <v>324</v>
      </c>
      <c r="I2462" s="147">
        <v>11</v>
      </c>
    </row>
    <row r="2463" spans="1:9" ht="16.899999999999999" customHeight="1" x14ac:dyDescent="0.25">
      <c r="A2463" s="131" t="s">
        <v>156</v>
      </c>
      <c r="B2463" s="132" t="s">
        <v>166</v>
      </c>
      <c r="C2463" s="131" t="s">
        <v>156</v>
      </c>
      <c r="D2463" s="98" t="s">
        <v>172</v>
      </c>
      <c r="E2463" s="133">
        <v>4773</v>
      </c>
      <c r="F2463" s="134" t="s">
        <v>93</v>
      </c>
      <c r="G2463" s="135" t="s">
        <v>144</v>
      </c>
      <c r="H2463" s="141" t="s">
        <v>324</v>
      </c>
      <c r="I2463" s="147">
        <v>7</v>
      </c>
    </row>
    <row r="2464" spans="1:9" ht="16.899999999999999" customHeight="1" x14ac:dyDescent="0.25">
      <c r="A2464" s="131" t="s">
        <v>156</v>
      </c>
      <c r="B2464" s="132" t="s">
        <v>166</v>
      </c>
      <c r="C2464" s="131" t="s">
        <v>156</v>
      </c>
      <c r="D2464" s="98" t="s">
        <v>172</v>
      </c>
      <c r="E2464" s="133">
        <v>4774</v>
      </c>
      <c r="F2464" s="134" t="s">
        <v>189</v>
      </c>
      <c r="G2464" s="135" t="s">
        <v>144</v>
      </c>
      <c r="H2464" s="141" t="s">
        <v>324</v>
      </c>
      <c r="I2464" s="147">
        <v>12</v>
      </c>
    </row>
    <row r="2465" spans="1:9" ht="16.899999999999999" customHeight="1" x14ac:dyDescent="0.25">
      <c r="A2465" s="131" t="s">
        <v>156</v>
      </c>
      <c r="B2465" s="132" t="s">
        <v>166</v>
      </c>
      <c r="C2465" s="131" t="s">
        <v>156</v>
      </c>
      <c r="D2465" s="98" t="s">
        <v>172</v>
      </c>
      <c r="E2465" s="133">
        <v>6670</v>
      </c>
      <c r="F2465" s="134" t="s">
        <v>94</v>
      </c>
      <c r="G2465" s="135" t="s">
        <v>144</v>
      </c>
      <c r="H2465" s="141" t="s">
        <v>324</v>
      </c>
      <c r="I2465" s="147">
        <v>8</v>
      </c>
    </row>
    <row r="2466" spans="1:9" ht="16.899999999999999" customHeight="1" x14ac:dyDescent="0.25">
      <c r="A2466" s="131" t="s">
        <v>156</v>
      </c>
      <c r="B2466" s="132" t="s">
        <v>166</v>
      </c>
      <c r="C2466" s="131" t="s">
        <v>156</v>
      </c>
      <c r="D2466" s="98" t="s">
        <v>172</v>
      </c>
      <c r="E2466" s="133">
        <v>7119</v>
      </c>
      <c r="F2466" s="134" t="s">
        <v>95</v>
      </c>
      <c r="G2466" s="135" t="s">
        <v>144</v>
      </c>
      <c r="H2466" s="141" t="s">
        <v>324</v>
      </c>
      <c r="I2466" s="147">
        <v>9</v>
      </c>
    </row>
    <row r="2467" spans="1:9" ht="16.899999999999999" customHeight="1" x14ac:dyDescent="0.25">
      <c r="A2467" s="131" t="s">
        <v>156</v>
      </c>
      <c r="B2467" s="132" t="s">
        <v>166</v>
      </c>
      <c r="C2467" s="131" t="s">
        <v>156</v>
      </c>
      <c r="D2467" s="98" t="s">
        <v>172</v>
      </c>
      <c r="E2467" s="133">
        <v>31637</v>
      </c>
      <c r="F2467" s="134" t="s">
        <v>315</v>
      </c>
      <c r="G2467" s="135" t="s">
        <v>144</v>
      </c>
      <c r="H2467" s="141" t="s">
        <v>324</v>
      </c>
      <c r="I2467" s="147">
        <v>5</v>
      </c>
    </row>
    <row r="2468" spans="1:9" ht="16.899999999999999" customHeight="1" x14ac:dyDescent="0.25">
      <c r="A2468" s="131" t="s">
        <v>156</v>
      </c>
      <c r="B2468" s="132" t="s">
        <v>158</v>
      </c>
      <c r="C2468" s="131" t="s">
        <v>156</v>
      </c>
      <c r="D2468" s="98" t="s">
        <v>158</v>
      </c>
      <c r="E2468" s="133">
        <v>4730</v>
      </c>
      <c r="F2468" s="134" t="s">
        <v>96</v>
      </c>
      <c r="G2468" s="135" t="s">
        <v>144</v>
      </c>
      <c r="H2468" s="141" t="s">
        <v>324</v>
      </c>
      <c r="I2468" s="147">
        <v>68</v>
      </c>
    </row>
    <row r="2469" spans="1:9" ht="16.899999999999999" customHeight="1" x14ac:dyDescent="0.25">
      <c r="A2469" s="131" t="s">
        <v>156</v>
      </c>
      <c r="B2469" s="132" t="s">
        <v>158</v>
      </c>
      <c r="C2469" s="131" t="s">
        <v>156</v>
      </c>
      <c r="D2469" s="98" t="s">
        <v>158</v>
      </c>
      <c r="E2469" s="133">
        <v>4731</v>
      </c>
      <c r="F2469" s="134" t="s">
        <v>97</v>
      </c>
      <c r="G2469" s="135" t="s">
        <v>144</v>
      </c>
      <c r="H2469" s="141" t="s">
        <v>324</v>
      </c>
      <c r="I2469" s="147">
        <v>13</v>
      </c>
    </row>
    <row r="2470" spans="1:9" ht="16.899999999999999" customHeight="1" x14ac:dyDescent="0.25">
      <c r="A2470" s="131" t="s">
        <v>156</v>
      </c>
      <c r="B2470" s="132" t="s">
        <v>158</v>
      </c>
      <c r="C2470" s="131" t="s">
        <v>156</v>
      </c>
      <c r="D2470" s="98" t="s">
        <v>158</v>
      </c>
      <c r="E2470" s="133">
        <v>4732</v>
      </c>
      <c r="F2470" s="134" t="s">
        <v>190</v>
      </c>
      <c r="G2470" s="135" t="s">
        <v>144</v>
      </c>
      <c r="H2470" s="141" t="s">
        <v>324</v>
      </c>
      <c r="I2470" s="147">
        <v>20</v>
      </c>
    </row>
    <row r="2471" spans="1:9" ht="16.899999999999999" customHeight="1" x14ac:dyDescent="0.25">
      <c r="A2471" s="131" t="s">
        <v>156</v>
      </c>
      <c r="B2471" s="132" t="s">
        <v>158</v>
      </c>
      <c r="C2471" s="131" t="s">
        <v>156</v>
      </c>
      <c r="D2471" s="98" t="s">
        <v>158</v>
      </c>
      <c r="E2471" s="133">
        <v>4733</v>
      </c>
      <c r="F2471" s="134" t="s">
        <v>98</v>
      </c>
      <c r="G2471" s="135" t="s">
        <v>144</v>
      </c>
      <c r="H2471" s="141" t="s">
        <v>324</v>
      </c>
      <c r="I2471" s="147">
        <v>9</v>
      </c>
    </row>
    <row r="2472" spans="1:9" ht="16.899999999999999" customHeight="1" x14ac:dyDescent="0.25">
      <c r="A2472" s="131" t="s">
        <v>156</v>
      </c>
      <c r="B2472" s="132" t="s">
        <v>158</v>
      </c>
      <c r="C2472" s="131" t="s">
        <v>156</v>
      </c>
      <c r="D2472" s="98" t="s">
        <v>158</v>
      </c>
      <c r="E2472" s="133">
        <v>4734</v>
      </c>
      <c r="F2472" s="134" t="s">
        <v>191</v>
      </c>
      <c r="G2472" s="135" t="s">
        <v>144</v>
      </c>
      <c r="H2472" s="141" t="s">
        <v>324</v>
      </c>
      <c r="I2472" s="147">
        <v>7</v>
      </c>
    </row>
    <row r="2473" spans="1:9" ht="16.899999999999999" customHeight="1" x14ac:dyDescent="0.25">
      <c r="A2473" s="131" t="s">
        <v>156</v>
      </c>
      <c r="B2473" s="132" t="s">
        <v>158</v>
      </c>
      <c r="C2473" s="131" t="s">
        <v>156</v>
      </c>
      <c r="D2473" s="98" t="s">
        <v>158</v>
      </c>
      <c r="E2473" s="133">
        <v>7712</v>
      </c>
      <c r="F2473" s="134" t="s">
        <v>99</v>
      </c>
      <c r="G2473" s="135" t="s">
        <v>144</v>
      </c>
      <c r="H2473" s="141" t="s">
        <v>324</v>
      </c>
      <c r="I2473" s="147">
        <v>13</v>
      </c>
    </row>
    <row r="2474" spans="1:9" ht="16.899999999999999" customHeight="1" x14ac:dyDescent="0.25">
      <c r="A2474" s="131" t="s">
        <v>156</v>
      </c>
      <c r="B2474" s="132" t="s">
        <v>158</v>
      </c>
      <c r="C2474" s="131" t="s">
        <v>156</v>
      </c>
      <c r="D2474" s="98" t="s">
        <v>158</v>
      </c>
      <c r="E2474" s="133">
        <v>9871</v>
      </c>
      <c r="F2474" s="134" t="s">
        <v>100</v>
      </c>
      <c r="G2474" s="135" t="s">
        <v>144</v>
      </c>
      <c r="H2474" s="141" t="s">
        <v>324</v>
      </c>
      <c r="I2474" s="147">
        <v>9</v>
      </c>
    </row>
    <row r="2475" spans="1:9" ht="16.899999999999999" customHeight="1" x14ac:dyDescent="0.25">
      <c r="A2475" s="131" t="s">
        <v>156</v>
      </c>
      <c r="B2475" s="132" t="s">
        <v>158</v>
      </c>
      <c r="C2475" s="131" t="s">
        <v>156</v>
      </c>
      <c r="D2475" s="98" t="s">
        <v>158</v>
      </c>
      <c r="E2475" s="133">
        <v>12166</v>
      </c>
      <c r="F2475" s="134" t="s">
        <v>101</v>
      </c>
      <c r="G2475" s="135" t="s">
        <v>144</v>
      </c>
      <c r="H2475" s="141" t="s">
        <v>324</v>
      </c>
      <c r="I2475" s="147">
        <v>14</v>
      </c>
    </row>
    <row r="2476" spans="1:9" ht="16.899999999999999" customHeight="1" x14ac:dyDescent="0.25">
      <c r="A2476" s="131" t="s">
        <v>156</v>
      </c>
      <c r="B2476" s="132" t="s">
        <v>160</v>
      </c>
      <c r="C2476" s="131" t="s">
        <v>156</v>
      </c>
      <c r="D2476" s="98" t="s">
        <v>173</v>
      </c>
      <c r="E2476" s="133">
        <v>4692</v>
      </c>
      <c r="F2476" s="134" t="s">
        <v>102</v>
      </c>
      <c r="G2476" s="135" t="s">
        <v>144</v>
      </c>
      <c r="H2476" s="141" t="s">
        <v>324</v>
      </c>
      <c r="I2476" s="147">
        <v>14</v>
      </c>
    </row>
    <row r="2477" spans="1:9" ht="16.899999999999999" customHeight="1" x14ac:dyDescent="0.25">
      <c r="A2477" s="131" t="s">
        <v>156</v>
      </c>
      <c r="B2477" s="132" t="s">
        <v>160</v>
      </c>
      <c r="C2477" s="131" t="s">
        <v>156</v>
      </c>
      <c r="D2477" s="98" t="s">
        <v>173</v>
      </c>
      <c r="E2477" s="133">
        <v>4693</v>
      </c>
      <c r="F2477" s="134" t="s">
        <v>103</v>
      </c>
      <c r="G2477" s="135" t="s">
        <v>144</v>
      </c>
      <c r="H2477" s="141" t="s">
        <v>324</v>
      </c>
      <c r="I2477" s="147">
        <v>3</v>
      </c>
    </row>
    <row r="2478" spans="1:9" ht="16.899999999999999" customHeight="1" x14ac:dyDescent="0.25">
      <c r="A2478" s="131" t="s">
        <v>156</v>
      </c>
      <c r="B2478" s="132" t="s">
        <v>160</v>
      </c>
      <c r="C2478" s="131" t="s">
        <v>156</v>
      </c>
      <c r="D2478" s="98" t="s">
        <v>173</v>
      </c>
      <c r="E2478" s="133">
        <v>4694</v>
      </c>
      <c r="F2478" s="134" t="s">
        <v>104</v>
      </c>
      <c r="G2478" s="135" t="s">
        <v>144</v>
      </c>
      <c r="H2478" s="141" t="s">
        <v>324</v>
      </c>
      <c r="I2478" s="147">
        <v>9</v>
      </c>
    </row>
    <row r="2479" spans="1:9" ht="16.899999999999999" customHeight="1" x14ac:dyDescent="0.25">
      <c r="A2479" s="131" t="s">
        <v>156</v>
      </c>
      <c r="B2479" s="132" t="s">
        <v>160</v>
      </c>
      <c r="C2479" s="131" t="s">
        <v>156</v>
      </c>
      <c r="D2479" s="98" t="s">
        <v>173</v>
      </c>
      <c r="E2479" s="133">
        <v>7089</v>
      </c>
      <c r="F2479" s="134" t="s">
        <v>105</v>
      </c>
      <c r="G2479" s="135" t="s">
        <v>144</v>
      </c>
      <c r="H2479" s="141" t="s">
        <v>324</v>
      </c>
      <c r="I2479" s="147">
        <v>7</v>
      </c>
    </row>
    <row r="2480" spans="1:9" ht="16.899999999999999" customHeight="1" x14ac:dyDescent="0.25">
      <c r="A2480" s="131" t="s">
        <v>156</v>
      </c>
      <c r="B2480" s="132" t="s">
        <v>167</v>
      </c>
      <c r="C2480" s="131" t="s">
        <v>156</v>
      </c>
      <c r="D2480" s="98" t="s">
        <v>167</v>
      </c>
      <c r="E2480" s="133">
        <v>4711</v>
      </c>
      <c r="F2480" s="134" t="s">
        <v>106</v>
      </c>
      <c r="G2480" s="135" t="s">
        <v>144</v>
      </c>
      <c r="H2480" s="141" t="s">
        <v>324</v>
      </c>
      <c r="I2480" s="147">
        <v>87</v>
      </c>
    </row>
    <row r="2481" spans="1:9" ht="16.899999999999999" customHeight="1" x14ac:dyDescent="0.25">
      <c r="A2481" s="131" t="s">
        <v>156</v>
      </c>
      <c r="B2481" s="132" t="s">
        <v>167</v>
      </c>
      <c r="C2481" s="131" t="s">
        <v>156</v>
      </c>
      <c r="D2481" s="98" t="s">
        <v>167</v>
      </c>
      <c r="E2481" s="133">
        <v>4712</v>
      </c>
      <c r="F2481" s="134" t="s">
        <v>107</v>
      </c>
      <c r="G2481" s="135" t="s">
        <v>144</v>
      </c>
      <c r="H2481" s="141" t="s">
        <v>324</v>
      </c>
      <c r="I2481" s="147">
        <v>13</v>
      </c>
    </row>
    <row r="2482" spans="1:9" ht="16.899999999999999" customHeight="1" x14ac:dyDescent="0.25">
      <c r="A2482" s="131" t="s">
        <v>156</v>
      </c>
      <c r="B2482" s="132" t="s">
        <v>167</v>
      </c>
      <c r="C2482" s="131" t="s">
        <v>156</v>
      </c>
      <c r="D2482" s="98" t="s">
        <v>167</v>
      </c>
      <c r="E2482" s="133">
        <v>4713</v>
      </c>
      <c r="F2482" s="134" t="s">
        <v>108</v>
      </c>
      <c r="G2482" s="135" t="s">
        <v>144</v>
      </c>
      <c r="H2482" s="141" t="s">
        <v>324</v>
      </c>
      <c r="I2482" s="147">
        <v>15</v>
      </c>
    </row>
    <row r="2483" spans="1:9" ht="16.899999999999999" customHeight="1" x14ac:dyDescent="0.25">
      <c r="A2483" s="131" t="s">
        <v>156</v>
      </c>
      <c r="B2483" s="132" t="s">
        <v>167</v>
      </c>
      <c r="C2483" s="131" t="s">
        <v>156</v>
      </c>
      <c r="D2483" s="98" t="s">
        <v>167</v>
      </c>
      <c r="E2483" s="133">
        <v>4714</v>
      </c>
      <c r="F2483" s="134" t="s">
        <v>109</v>
      </c>
      <c r="G2483" s="135" t="s">
        <v>144</v>
      </c>
      <c r="H2483" s="141" t="s">
        <v>324</v>
      </c>
      <c r="I2483" s="147">
        <v>18</v>
      </c>
    </row>
    <row r="2484" spans="1:9" ht="16.899999999999999" customHeight="1" x14ac:dyDescent="0.25">
      <c r="A2484" s="131" t="s">
        <v>156</v>
      </c>
      <c r="B2484" s="132" t="s">
        <v>167</v>
      </c>
      <c r="C2484" s="131" t="s">
        <v>156</v>
      </c>
      <c r="D2484" s="98" t="s">
        <v>167</v>
      </c>
      <c r="E2484" s="133">
        <v>4715</v>
      </c>
      <c r="F2484" s="134" t="s">
        <v>110</v>
      </c>
      <c r="G2484" s="135" t="s">
        <v>144</v>
      </c>
      <c r="H2484" s="141" t="s">
        <v>324</v>
      </c>
      <c r="I2484" s="147">
        <v>41</v>
      </c>
    </row>
    <row r="2485" spans="1:9" ht="16.899999999999999" customHeight="1" x14ac:dyDescent="0.25">
      <c r="A2485" s="131" t="s">
        <v>156</v>
      </c>
      <c r="B2485" s="132" t="s">
        <v>167</v>
      </c>
      <c r="C2485" s="131" t="s">
        <v>156</v>
      </c>
      <c r="D2485" s="98" t="s">
        <v>167</v>
      </c>
      <c r="E2485" s="133">
        <v>4716</v>
      </c>
      <c r="F2485" s="134" t="s">
        <v>111</v>
      </c>
      <c r="G2485" s="135" t="s">
        <v>144</v>
      </c>
      <c r="H2485" s="141" t="s">
        <v>324</v>
      </c>
      <c r="I2485" s="147">
        <v>41</v>
      </c>
    </row>
    <row r="2486" spans="1:9" ht="16.899999999999999" customHeight="1" x14ac:dyDescent="0.25">
      <c r="A2486" s="131" t="s">
        <v>156</v>
      </c>
      <c r="B2486" s="132" t="s">
        <v>167</v>
      </c>
      <c r="C2486" s="131" t="s">
        <v>156</v>
      </c>
      <c r="D2486" s="98" t="s">
        <v>167</v>
      </c>
      <c r="E2486" s="133">
        <v>4717</v>
      </c>
      <c r="F2486" s="134" t="s">
        <v>112</v>
      </c>
      <c r="G2486" s="135" t="s">
        <v>144</v>
      </c>
      <c r="H2486" s="141" t="s">
        <v>324</v>
      </c>
      <c r="I2486" s="147">
        <v>20</v>
      </c>
    </row>
    <row r="2487" spans="1:9" ht="16.899999999999999" customHeight="1" x14ac:dyDescent="0.25">
      <c r="A2487" s="131" t="s">
        <v>156</v>
      </c>
      <c r="B2487" s="132" t="s">
        <v>167</v>
      </c>
      <c r="C2487" s="131" t="s">
        <v>156</v>
      </c>
      <c r="D2487" s="98" t="s">
        <v>167</v>
      </c>
      <c r="E2487" s="133">
        <v>7711</v>
      </c>
      <c r="F2487" s="134" t="s">
        <v>282</v>
      </c>
      <c r="G2487" s="135" t="s">
        <v>144</v>
      </c>
      <c r="H2487" s="141" t="s">
        <v>324</v>
      </c>
      <c r="I2487" s="147">
        <v>43</v>
      </c>
    </row>
    <row r="2488" spans="1:9" ht="16.899999999999999" customHeight="1" x14ac:dyDescent="0.25">
      <c r="A2488" s="131" t="s">
        <v>156</v>
      </c>
      <c r="B2488" s="132" t="s">
        <v>167</v>
      </c>
      <c r="C2488" s="131" t="s">
        <v>156</v>
      </c>
      <c r="D2488" s="98" t="s">
        <v>167</v>
      </c>
      <c r="E2488" s="133">
        <v>7032</v>
      </c>
      <c r="F2488" s="134" t="s">
        <v>113</v>
      </c>
      <c r="G2488" s="135" t="s">
        <v>144</v>
      </c>
      <c r="H2488" s="141" t="s">
        <v>324</v>
      </c>
      <c r="I2488" s="147">
        <v>16</v>
      </c>
    </row>
    <row r="2489" spans="1:9" ht="16.899999999999999" customHeight="1" x14ac:dyDescent="0.25">
      <c r="A2489" s="131" t="s">
        <v>156</v>
      </c>
      <c r="B2489" s="132" t="s">
        <v>167</v>
      </c>
      <c r="C2489" s="131" t="s">
        <v>156</v>
      </c>
      <c r="D2489" s="98" t="s">
        <v>167</v>
      </c>
      <c r="E2489" s="133">
        <v>11327</v>
      </c>
      <c r="F2489" s="134" t="s">
        <v>114</v>
      </c>
      <c r="G2489" s="135" t="s">
        <v>144</v>
      </c>
      <c r="H2489" s="141" t="s">
        <v>324</v>
      </c>
      <c r="I2489" s="147">
        <v>19</v>
      </c>
    </row>
    <row r="2490" spans="1:9" ht="16.899999999999999" customHeight="1" x14ac:dyDescent="0.25">
      <c r="A2490" s="131" t="s">
        <v>156</v>
      </c>
      <c r="B2490" s="132" t="s">
        <v>166</v>
      </c>
      <c r="C2490" s="131" t="s">
        <v>156</v>
      </c>
      <c r="D2490" s="98" t="s">
        <v>174</v>
      </c>
      <c r="E2490" s="133">
        <v>4780</v>
      </c>
      <c r="F2490" s="134" t="s">
        <v>115</v>
      </c>
      <c r="G2490" s="135" t="s">
        <v>144</v>
      </c>
      <c r="H2490" s="141" t="s">
        <v>324</v>
      </c>
      <c r="I2490" s="147">
        <v>15</v>
      </c>
    </row>
    <row r="2491" spans="1:9" ht="16.899999999999999" customHeight="1" x14ac:dyDescent="0.25">
      <c r="A2491" s="131" t="s">
        <v>156</v>
      </c>
      <c r="B2491" s="132" t="s">
        <v>165</v>
      </c>
      <c r="C2491" s="131" t="s">
        <v>156</v>
      </c>
      <c r="D2491" s="98" t="s">
        <v>174</v>
      </c>
      <c r="E2491" s="133">
        <v>6671</v>
      </c>
      <c r="F2491" s="134" t="s">
        <v>116</v>
      </c>
      <c r="G2491" s="135" t="s">
        <v>144</v>
      </c>
      <c r="H2491" s="141" t="s">
        <v>324</v>
      </c>
      <c r="I2491" s="147">
        <v>5</v>
      </c>
    </row>
    <row r="2492" spans="1:9" ht="16.899999999999999" customHeight="1" x14ac:dyDescent="0.25">
      <c r="A2492" s="131" t="s">
        <v>156</v>
      </c>
      <c r="B2492" s="132" t="s">
        <v>166</v>
      </c>
      <c r="C2492" s="131" t="s">
        <v>156</v>
      </c>
      <c r="D2492" s="98" t="s">
        <v>174</v>
      </c>
      <c r="E2492" s="133">
        <v>6819</v>
      </c>
      <c r="F2492" s="134" t="s">
        <v>117</v>
      </c>
      <c r="G2492" s="135" t="s">
        <v>144</v>
      </c>
      <c r="H2492" s="141" t="s">
        <v>324</v>
      </c>
      <c r="I2492" s="147">
        <v>8</v>
      </c>
    </row>
    <row r="2493" spans="1:9" ht="16.899999999999999" customHeight="1" x14ac:dyDescent="0.25">
      <c r="A2493" s="131" t="s">
        <v>156</v>
      </c>
      <c r="B2493" s="132" t="s">
        <v>157</v>
      </c>
      <c r="C2493" s="131" t="s">
        <v>156</v>
      </c>
      <c r="D2493" s="98" t="s">
        <v>157</v>
      </c>
      <c r="E2493" s="133">
        <v>4742</v>
      </c>
      <c r="F2493" s="134" t="s">
        <v>118</v>
      </c>
      <c r="G2493" s="135" t="s">
        <v>144</v>
      </c>
      <c r="H2493" s="141" t="s">
        <v>324</v>
      </c>
      <c r="I2493" s="147">
        <v>225</v>
      </c>
    </row>
    <row r="2494" spans="1:9" ht="16.899999999999999" customHeight="1" x14ac:dyDescent="0.25">
      <c r="A2494" s="131" t="s">
        <v>156</v>
      </c>
      <c r="B2494" s="132" t="s">
        <v>157</v>
      </c>
      <c r="C2494" s="131" t="s">
        <v>156</v>
      </c>
      <c r="D2494" s="98" t="s">
        <v>157</v>
      </c>
      <c r="E2494" s="133">
        <v>4744</v>
      </c>
      <c r="F2494" s="134" t="s">
        <v>119</v>
      </c>
      <c r="G2494" s="135" t="s">
        <v>144</v>
      </c>
      <c r="H2494" s="141" t="s">
        <v>324</v>
      </c>
      <c r="I2494" s="147">
        <v>22</v>
      </c>
    </row>
    <row r="2495" spans="1:9" ht="16.899999999999999" customHeight="1" x14ac:dyDescent="0.25">
      <c r="A2495" s="131" t="s">
        <v>156</v>
      </c>
      <c r="B2495" s="132" t="s">
        <v>157</v>
      </c>
      <c r="C2495" s="131" t="s">
        <v>156</v>
      </c>
      <c r="D2495" s="98" t="s">
        <v>157</v>
      </c>
      <c r="E2495" s="133">
        <v>4745</v>
      </c>
      <c r="F2495" s="134" t="s">
        <v>120</v>
      </c>
      <c r="G2495" s="135" t="s">
        <v>144</v>
      </c>
      <c r="H2495" s="141" t="s">
        <v>324</v>
      </c>
      <c r="I2495" s="147">
        <v>53</v>
      </c>
    </row>
    <row r="2496" spans="1:9" ht="16.899999999999999" customHeight="1" x14ac:dyDescent="0.25">
      <c r="A2496" s="131" t="s">
        <v>156</v>
      </c>
      <c r="B2496" s="132" t="s">
        <v>157</v>
      </c>
      <c r="C2496" s="131" t="s">
        <v>156</v>
      </c>
      <c r="D2496" s="98" t="s">
        <v>157</v>
      </c>
      <c r="E2496" s="133">
        <v>4746</v>
      </c>
      <c r="F2496" s="134" t="s">
        <v>121</v>
      </c>
      <c r="G2496" s="135" t="s">
        <v>144</v>
      </c>
      <c r="H2496" s="141" t="s">
        <v>324</v>
      </c>
      <c r="I2496" s="147">
        <v>12</v>
      </c>
    </row>
    <row r="2497" spans="1:9" ht="16.899999999999999" customHeight="1" x14ac:dyDescent="0.25">
      <c r="A2497" s="131" t="s">
        <v>156</v>
      </c>
      <c r="B2497" s="132" t="s">
        <v>157</v>
      </c>
      <c r="C2497" s="131" t="s">
        <v>156</v>
      </c>
      <c r="D2497" s="98" t="s">
        <v>157</v>
      </c>
      <c r="E2497" s="133">
        <v>4747</v>
      </c>
      <c r="F2497" s="134" t="s">
        <v>193</v>
      </c>
      <c r="G2497" s="135" t="s">
        <v>144</v>
      </c>
      <c r="H2497" s="141" t="s">
        <v>324</v>
      </c>
      <c r="I2497" s="147">
        <v>20</v>
      </c>
    </row>
    <row r="2498" spans="1:9" ht="16.899999999999999" customHeight="1" x14ac:dyDescent="0.25">
      <c r="A2498" s="131" t="s">
        <v>156</v>
      </c>
      <c r="B2498" s="132" t="s">
        <v>156</v>
      </c>
      <c r="C2498" s="131" t="s">
        <v>156</v>
      </c>
      <c r="D2498" s="98" t="s">
        <v>157</v>
      </c>
      <c r="E2498" s="133">
        <v>4743</v>
      </c>
      <c r="F2498" s="134" t="s">
        <v>122</v>
      </c>
      <c r="G2498" s="135" t="s">
        <v>144</v>
      </c>
      <c r="H2498" s="141" t="s">
        <v>324</v>
      </c>
      <c r="I2498" s="147">
        <v>80</v>
      </c>
    </row>
    <row r="2499" spans="1:9" ht="16.899999999999999" customHeight="1" x14ac:dyDescent="0.25">
      <c r="A2499" s="131" t="s">
        <v>156</v>
      </c>
      <c r="B2499" s="132" t="s">
        <v>156</v>
      </c>
      <c r="C2499" s="131" t="s">
        <v>156</v>
      </c>
      <c r="D2499" s="98" t="s">
        <v>157</v>
      </c>
      <c r="E2499" s="133">
        <v>4748</v>
      </c>
      <c r="F2499" s="134" t="s">
        <v>123</v>
      </c>
      <c r="G2499" s="135" t="s">
        <v>144</v>
      </c>
      <c r="H2499" s="141" t="s">
        <v>324</v>
      </c>
      <c r="I2499" s="147">
        <v>19</v>
      </c>
    </row>
    <row r="2500" spans="1:9" ht="16.899999999999999" customHeight="1" x14ac:dyDescent="0.25">
      <c r="A2500" s="131" t="s">
        <v>156</v>
      </c>
      <c r="B2500" s="132" t="s">
        <v>156</v>
      </c>
      <c r="C2500" s="131" t="s">
        <v>156</v>
      </c>
      <c r="D2500" s="98" t="s">
        <v>157</v>
      </c>
      <c r="E2500" s="133">
        <v>4749</v>
      </c>
      <c r="F2500" s="134" t="s">
        <v>124</v>
      </c>
      <c r="G2500" s="135" t="s">
        <v>144</v>
      </c>
      <c r="H2500" s="141" t="s">
        <v>324</v>
      </c>
      <c r="I2500" s="147">
        <v>16</v>
      </c>
    </row>
    <row r="2501" spans="1:9" ht="16.899999999999999" customHeight="1" x14ac:dyDescent="0.25">
      <c r="A2501" s="131" t="s">
        <v>156</v>
      </c>
      <c r="B2501" s="132" t="s">
        <v>157</v>
      </c>
      <c r="C2501" s="131" t="s">
        <v>156</v>
      </c>
      <c r="D2501" s="98" t="s">
        <v>157</v>
      </c>
      <c r="E2501" s="133">
        <v>6843</v>
      </c>
      <c r="F2501" s="134" t="s">
        <v>126</v>
      </c>
      <c r="G2501" s="135" t="s">
        <v>144</v>
      </c>
      <c r="H2501" s="141" t="s">
        <v>324</v>
      </c>
      <c r="I2501" s="147">
        <v>20</v>
      </c>
    </row>
    <row r="2502" spans="1:9" ht="16.899999999999999" customHeight="1" x14ac:dyDescent="0.25">
      <c r="A2502" s="131" t="s">
        <v>156</v>
      </c>
      <c r="B2502" s="132" t="s">
        <v>157</v>
      </c>
      <c r="C2502" s="131" t="s">
        <v>156</v>
      </c>
      <c r="D2502" s="98" t="s">
        <v>157</v>
      </c>
      <c r="E2502" s="133">
        <v>6812</v>
      </c>
      <c r="F2502" s="134" t="s">
        <v>127</v>
      </c>
      <c r="G2502" s="135" t="s">
        <v>144</v>
      </c>
      <c r="H2502" s="141" t="s">
        <v>324</v>
      </c>
      <c r="I2502" s="147">
        <v>15</v>
      </c>
    </row>
    <row r="2503" spans="1:9" ht="16.899999999999999" customHeight="1" x14ac:dyDescent="0.25">
      <c r="A2503" s="131" t="s">
        <v>156</v>
      </c>
      <c r="B2503" s="132" t="s">
        <v>157</v>
      </c>
      <c r="C2503" s="131" t="s">
        <v>156</v>
      </c>
      <c r="D2503" s="98" t="s">
        <v>157</v>
      </c>
      <c r="E2503" s="133">
        <v>8803</v>
      </c>
      <c r="F2503" s="134" t="s">
        <v>128</v>
      </c>
      <c r="G2503" s="135" t="s">
        <v>144</v>
      </c>
      <c r="H2503" s="141" t="s">
        <v>324</v>
      </c>
      <c r="I2503" s="147">
        <v>13</v>
      </c>
    </row>
    <row r="2504" spans="1:9" ht="16.899999999999999" customHeight="1" x14ac:dyDescent="0.25">
      <c r="A2504" s="131" t="s">
        <v>156</v>
      </c>
      <c r="B2504" s="132" t="s">
        <v>157</v>
      </c>
      <c r="C2504" s="131" t="s">
        <v>156</v>
      </c>
      <c r="D2504" s="98" t="s">
        <v>157</v>
      </c>
      <c r="E2504" s="133">
        <v>10993</v>
      </c>
      <c r="F2504" s="134" t="s">
        <v>194</v>
      </c>
      <c r="G2504" s="135" t="s">
        <v>144</v>
      </c>
      <c r="H2504" s="141" t="s">
        <v>324</v>
      </c>
      <c r="I2504" s="147">
        <v>16</v>
      </c>
    </row>
    <row r="2505" spans="1:9" ht="16.899999999999999" customHeight="1" x14ac:dyDescent="0.25">
      <c r="A2505" s="131" t="s">
        <v>156</v>
      </c>
      <c r="B2505" s="132" t="s">
        <v>157</v>
      </c>
      <c r="C2505" s="131" t="s">
        <v>156</v>
      </c>
      <c r="D2505" s="98" t="s">
        <v>157</v>
      </c>
      <c r="E2505" s="133">
        <v>10879</v>
      </c>
      <c r="F2505" s="134" t="s">
        <v>129</v>
      </c>
      <c r="G2505" s="135" t="s">
        <v>144</v>
      </c>
      <c r="H2505" s="141" t="s">
        <v>324</v>
      </c>
      <c r="I2505" s="147">
        <v>19</v>
      </c>
    </row>
    <row r="2506" spans="1:9" ht="16.899999999999999" customHeight="1" x14ac:dyDescent="0.25">
      <c r="A2506" s="131" t="s">
        <v>156</v>
      </c>
      <c r="B2506" s="132" t="s">
        <v>156</v>
      </c>
      <c r="C2506" s="131" t="s">
        <v>156</v>
      </c>
      <c r="D2506" s="98" t="s">
        <v>157</v>
      </c>
      <c r="E2506" s="133">
        <v>25522</v>
      </c>
      <c r="F2506" s="134" t="s">
        <v>136</v>
      </c>
      <c r="G2506" s="135" t="s">
        <v>144</v>
      </c>
      <c r="H2506" s="141" t="s">
        <v>324</v>
      </c>
      <c r="I2506" s="147">
        <v>10</v>
      </c>
    </row>
    <row r="2507" spans="1:9" ht="16.899999999999999" customHeight="1" x14ac:dyDescent="0.25">
      <c r="A2507" s="131" t="s">
        <v>156</v>
      </c>
      <c r="B2507" s="132" t="s">
        <v>156</v>
      </c>
      <c r="C2507" s="131" t="s">
        <v>156</v>
      </c>
      <c r="D2507" s="98" t="s">
        <v>157</v>
      </c>
      <c r="E2507" s="133">
        <v>25513</v>
      </c>
      <c r="F2507" s="134" t="s">
        <v>224</v>
      </c>
      <c r="G2507" s="135" t="s">
        <v>144</v>
      </c>
      <c r="H2507" s="141" t="s">
        <v>324</v>
      </c>
      <c r="I2507" s="147">
        <v>11</v>
      </c>
    </row>
    <row r="2508" spans="1:9" ht="16.899999999999999" customHeight="1" x14ac:dyDescent="0.25">
      <c r="A2508" s="131" t="s">
        <v>156</v>
      </c>
      <c r="B2508" s="132" t="s">
        <v>156</v>
      </c>
      <c r="C2508" s="131" t="s">
        <v>156</v>
      </c>
      <c r="D2508" s="98" t="s">
        <v>157</v>
      </c>
      <c r="E2508" s="138">
        <v>25508</v>
      </c>
      <c r="F2508" s="134" t="s">
        <v>225</v>
      </c>
      <c r="G2508" s="135" t="s">
        <v>144</v>
      </c>
      <c r="H2508" s="141" t="s">
        <v>324</v>
      </c>
      <c r="I2508" s="147">
        <v>11</v>
      </c>
    </row>
    <row r="2509" spans="1:9" ht="16.899999999999999" customHeight="1" x14ac:dyDescent="0.25">
      <c r="A2509" s="131" t="s">
        <v>156</v>
      </c>
      <c r="B2509" s="132" t="s">
        <v>166</v>
      </c>
      <c r="C2509" s="131" t="s">
        <v>156</v>
      </c>
      <c r="D2509" s="98" t="s">
        <v>166</v>
      </c>
      <c r="E2509" s="133">
        <v>4781</v>
      </c>
      <c r="F2509" s="134" t="s">
        <v>130</v>
      </c>
      <c r="G2509" s="135" t="s">
        <v>144</v>
      </c>
      <c r="H2509" s="141" t="s">
        <v>324</v>
      </c>
      <c r="I2509" s="147">
        <v>16</v>
      </c>
    </row>
    <row r="2510" spans="1:9" ht="16.899999999999999" customHeight="1" x14ac:dyDescent="0.25">
      <c r="A2510" s="131" t="s">
        <v>156</v>
      </c>
      <c r="B2510" s="132" t="s">
        <v>168</v>
      </c>
      <c r="C2510" s="131" t="s">
        <v>156</v>
      </c>
      <c r="D2510" s="98" t="s">
        <v>168</v>
      </c>
      <c r="E2510" s="133">
        <v>4718</v>
      </c>
      <c r="F2510" s="134" t="s">
        <v>131</v>
      </c>
      <c r="G2510" s="135" t="s">
        <v>144</v>
      </c>
      <c r="H2510" s="141" t="s">
        <v>324</v>
      </c>
      <c r="I2510" s="147">
        <v>130</v>
      </c>
    </row>
    <row r="2511" spans="1:9" ht="16.899999999999999" customHeight="1" x14ac:dyDescent="0.25">
      <c r="A2511" s="131" t="s">
        <v>156</v>
      </c>
      <c r="B2511" s="132" t="s">
        <v>168</v>
      </c>
      <c r="C2511" s="131" t="s">
        <v>156</v>
      </c>
      <c r="D2511" s="98" t="s">
        <v>168</v>
      </c>
      <c r="E2511" s="133">
        <v>4720</v>
      </c>
      <c r="F2511" s="134" t="s">
        <v>195</v>
      </c>
      <c r="G2511" s="135" t="s">
        <v>144</v>
      </c>
      <c r="H2511" s="141" t="s">
        <v>324</v>
      </c>
      <c r="I2511" s="147">
        <v>14</v>
      </c>
    </row>
    <row r="2512" spans="1:9" ht="16.899999999999999" customHeight="1" x14ac:dyDescent="0.25">
      <c r="A2512" s="131" t="s">
        <v>156</v>
      </c>
      <c r="B2512" s="132" t="s">
        <v>168</v>
      </c>
      <c r="C2512" s="131" t="s">
        <v>156</v>
      </c>
      <c r="D2512" s="98" t="s">
        <v>168</v>
      </c>
      <c r="E2512" s="133">
        <v>4721</v>
      </c>
      <c r="F2512" s="134" t="s">
        <v>132</v>
      </c>
      <c r="G2512" s="135" t="s">
        <v>144</v>
      </c>
      <c r="H2512" s="141" t="s">
        <v>324</v>
      </c>
      <c r="I2512" s="147">
        <v>27</v>
      </c>
    </row>
    <row r="2513" spans="1:9" ht="16.899999999999999" customHeight="1" x14ac:dyDescent="0.25">
      <c r="A2513" s="131" t="s">
        <v>156</v>
      </c>
      <c r="B2513" s="132" t="s">
        <v>168</v>
      </c>
      <c r="C2513" s="131" t="s">
        <v>156</v>
      </c>
      <c r="D2513" s="98" t="s">
        <v>168</v>
      </c>
      <c r="E2513" s="133">
        <v>4722</v>
      </c>
      <c r="F2513" s="134" t="s">
        <v>133</v>
      </c>
      <c r="G2513" s="135" t="s">
        <v>144</v>
      </c>
      <c r="H2513" s="141" t="s">
        <v>324</v>
      </c>
      <c r="I2513" s="147">
        <v>10</v>
      </c>
    </row>
    <row r="2514" spans="1:9" ht="16.899999999999999" customHeight="1" x14ac:dyDescent="0.25">
      <c r="A2514" s="131" t="s">
        <v>156</v>
      </c>
      <c r="B2514" s="132" t="s">
        <v>168</v>
      </c>
      <c r="C2514" s="131" t="s">
        <v>156</v>
      </c>
      <c r="D2514" s="98" t="s">
        <v>168</v>
      </c>
      <c r="E2514" s="133">
        <v>4723</v>
      </c>
      <c r="F2514" s="134" t="s">
        <v>134</v>
      </c>
      <c r="G2514" s="135" t="s">
        <v>144</v>
      </c>
      <c r="H2514" s="141" t="s">
        <v>324</v>
      </c>
      <c r="I2514" s="147">
        <v>11</v>
      </c>
    </row>
    <row r="2515" spans="1:9" ht="16.899999999999999" customHeight="1" x14ac:dyDescent="0.25">
      <c r="A2515" s="131" t="s">
        <v>156</v>
      </c>
      <c r="B2515" s="132" t="s">
        <v>168</v>
      </c>
      <c r="C2515" s="131" t="s">
        <v>156</v>
      </c>
      <c r="D2515" s="98" t="s">
        <v>168</v>
      </c>
      <c r="E2515" s="133">
        <v>4724</v>
      </c>
      <c r="F2515" s="134" t="s">
        <v>135</v>
      </c>
      <c r="G2515" s="135" t="s">
        <v>144</v>
      </c>
      <c r="H2515" s="141" t="s">
        <v>324</v>
      </c>
      <c r="I2515" s="147">
        <v>14</v>
      </c>
    </row>
    <row r="2516" spans="1:9" ht="16.899999999999999" customHeight="1" x14ac:dyDescent="0.25">
      <c r="A2516" s="131" t="s">
        <v>156</v>
      </c>
      <c r="B2516" s="132" t="s">
        <v>168</v>
      </c>
      <c r="C2516" s="131" t="s">
        <v>156</v>
      </c>
      <c r="D2516" s="98" t="s">
        <v>168</v>
      </c>
      <c r="E2516" s="133">
        <v>4719</v>
      </c>
      <c r="F2516" s="134" t="s">
        <v>136</v>
      </c>
      <c r="G2516" s="135" t="s">
        <v>144</v>
      </c>
      <c r="H2516" s="141" t="s">
        <v>324</v>
      </c>
      <c r="I2516" s="147">
        <v>34</v>
      </c>
    </row>
    <row r="2517" spans="1:9" ht="16.899999999999999" customHeight="1" x14ac:dyDescent="0.25">
      <c r="A2517" s="131" t="s">
        <v>156</v>
      </c>
      <c r="B2517" s="132" t="s">
        <v>168</v>
      </c>
      <c r="C2517" s="131" t="s">
        <v>156</v>
      </c>
      <c r="D2517" s="98" t="s">
        <v>168</v>
      </c>
      <c r="E2517" s="133">
        <v>4725</v>
      </c>
      <c r="F2517" s="134" t="s">
        <v>137</v>
      </c>
      <c r="G2517" s="135" t="s">
        <v>144</v>
      </c>
      <c r="H2517" s="141" t="s">
        <v>324</v>
      </c>
      <c r="I2517" s="147">
        <v>15</v>
      </c>
    </row>
    <row r="2518" spans="1:9" ht="16.899999999999999" customHeight="1" x14ac:dyDescent="0.25">
      <c r="A2518" s="131" t="s">
        <v>156</v>
      </c>
      <c r="B2518" s="132" t="s">
        <v>168</v>
      </c>
      <c r="C2518" s="131" t="s">
        <v>156</v>
      </c>
      <c r="D2518" s="98" t="s">
        <v>168</v>
      </c>
      <c r="E2518" s="133">
        <v>4726</v>
      </c>
      <c r="F2518" s="134" t="s">
        <v>138</v>
      </c>
      <c r="G2518" s="135" t="s">
        <v>144</v>
      </c>
      <c r="H2518" s="141" t="s">
        <v>324</v>
      </c>
      <c r="I2518" s="147">
        <v>16</v>
      </c>
    </row>
    <row r="2519" spans="1:9" ht="16.899999999999999" customHeight="1" x14ac:dyDescent="0.25">
      <c r="A2519" s="131" t="s">
        <v>156</v>
      </c>
      <c r="B2519" s="132" t="s">
        <v>168</v>
      </c>
      <c r="C2519" s="131" t="s">
        <v>156</v>
      </c>
      <c r="D2519" s="98" t="s">
        <v>168</v>
      </c>
      <c r="E2519" s="133">
        <v>4727</v>
      </c>
      <c r="F2519" s="134" t="s">
        <v>139</v>
      </c>
      <c r="G2519" s="135" t="s">
        <v>144</v>
      </c>
      <c r="H2519" s="141" t="s">
        <v>324</v>
      </c>
      <c r="I2519" s="147">
        <v>18</v>
      </c>
    </row>
    <row r="2520" spans="1:9" ht="16.899999999999999" customHeight="1" x14ac:dyDescent="0.25">
      <c r="A2520" s="131" t="s">
        <v>156</v>
      </c>
      <c r="B2520" s="132" t="s">
        <v>168</v>
      </c>
      <c r="C2520" s="131" t="s">
        <v>156</v>
      </c>
      <c r="D2520" s="98" t="s">
        <v>168</v>
      </c>
      <c r="E2520" s="133">
        <v>4728</v>
      </c>
      <c r="F2520" s="134" t="s">
        <v>140</v>
      </c>
      <c r="G2520" s="135" t="s">
        <v>144</v>
      </c>
      <c r="H2520" s="141" t="s">
        <v>324</v>
      </c>
      <c r="I2520" s="147">
        <v>36</v>
      </c>
    </row>
    <row r="2521" spans="1:9" ht="16.899999999999999" customHeight="1" x14ac:dyDescent="0.25">
      <c r="A2521" s="131" t="s">
        <v>156</v>
      </c>
      <c r="B2521" s="132" t="s">
        <v>168</v>
      </c>
      <c r="C2521" s="131" t="s">
        <v>156</v>
      </c>
      <c r="D2521" s="98" t="s">
        <v>168</v>
      </c>
      <c r="E2521" s="133">
        <v>4729</v>
      </c>
      <c r="F2521" s="134" t="s">
        <v>141</v>
      </c>
      <c r="G2521" s="135" t="s">
        <v>144</v>
      </c>
      <c r="H2521" s="141" t="s">
        <v>324</v>
      </c>
      <c r="I2521" s="147">
        <v>21</v>
      </c>
    </row>
    <row r="2522" spans="1:9" ht="16.899999999999999" customHeight="1" x14ac:dyDescent="0.25">
      <c r="A2522" s="131" t="s">
        <v>156</v>
      </c>
      <c r="B2522" s="132" t="s">
        <v>168</v>
      </c>
      <c r="C2522" s="131" t="s">
        <v>156</v>
      </c>
      <c r="D2522" s="98" t="s">
        <v>168</v>
      </c>
      <c r="E2522" s="133">
        <v>6811</v>
      </c>
      <c r="F2522" s="134" t="s">
        <v>142</v>
      </c>
      <c r="G2522" s="135" t="s">
        <v>144</v>
      </c>
      <c r="H2522" s="141" t="s">
        <v>324</v>
      </c>
      <c r="I2522" s="147">
        <v>7</v>
      </c>
    </row>
    <row r="2523" spans="1:9" ht="16.899999999999999" customHeight="1" x14ac:dyDescent="0.25">
      <c r="A2523" s="131" t="s">
        <v>156</v>
      </c>
      <c r="B2523" s="132" t="s">
        <v>168</v>
      </c>
      <c r="C2523" s="131" t="s">
        <v>156</v>
      </c>
      <c r="D2523" s="98" t="s">
        <v>168</v>
      </c>
      <c r="E2523" s="133">
        <v>25511</v>
      </c>
      <c r="F2523" s="134" t="s">
        <v>226</v>
      </c>
      <c r="G2523" s="135" t="s">
        <v>144</v>
      </c>
      <c r="H2523" s="141" t="s">
        <v>324</v>
      </c>
      <c r="I2523" s="147">
        <v>7</v>
      </c>
    </row>
    <row r="2524" spans="1:9" ht="16.899999999999999" customHeight="1" x14ac:dyDescent="0.25">
      <c r="A2524" s="131" t="s">
        <v>342</v>
      </c>
      <c r="B2524" s="132" t="s">
        <v>343</v>
      </c>
      <c r="C2524" s="131" t="s">
        <v>156</v>
      </c>
      <c r="D2524" s="98" t="s">
        <v>156</v>
      </c>
      <c r="E2524" s="133">
        <v>4659</v>
      </c>
      <c r="F2524" s="134" t="s">
        <v>266</v>
      </c>
      <c r="G2524" s="135" t="s">
        <v>143</v>
      </c>
      <c r="H2524" s="141" t="s">
        <v>324</v>
      </c>
      <c r="I2524" s="153">
        <v>264</v>
      </c>
    </row>
    <row r="2525" spans="1:9" ht="16.899999999999999" customHeight="1" x14ac:dyDescent="0.25">
      <c r="A2525" s="131" t="s">
        <v>156</v>
      </c>
      <c r="B2525" s="132" t="s">
        <v>156</v>
      </c>
      <c r="C2525" s="131" t="s">
        <v>156</v>
      </c>
      <c r="D2525" s="98" t="s">
        <v>156</v>
      </c>
      <c r="E2525" s="133">
        <v>4660</v>
      </c>
      <c r="F2525" s="134" t="s">
        <v>3</v>
      </c>
      <c r="G2525" s="135" t="s">
        <v>143</v>
      </c>
      <c r="H2525" s="141" t="s">
        <v>324</v>
      </c>
      <c r="I2525" s="153">
        <v>402</v>
      </c>
    </row>
    <row r="2526" spans="1:9" ht="16.899999999999999" customHeight="1" x14ac:dyDescent="0.25">
      <c r="A2526" s="131" t="s">
        <v>156</v>
      </c>
      <c r="B2526" s="132" t="s">
        <v>156</v>
      </c>
      <c r="C2526" s="131" t="s">
        <v>156</v>
      </c>
      <c r="D2526" s="98" t="s">
        <v>156</v>
      </c>
      <c r="E2526" s="133">
        <v>4661</v>
      </c>
      <c r="F2526" s="134" t="s">
        <v>4</v>
      </c>
      <c r="G2526" s="135" t="s">
        <v>143</v>
      </c>
      <c r="H2526" s="141" t="s">
        <v>324</v>
      </c>
      <c r="I2526" s="153">
        <v>31</v>
      </c>
    </row>
    <row r="2527" spans="1:9" ht="16.899999999999999" customHeight="1" x14ac:dyDescent="0.25">
      <c r="A2527" s="131" t="s">
        <v>156</v>
      </c>
      <c r="B2527" s="132" t="s">
        <v>156</v>
      </c>
      <c r="C2527" s="131" t="s">
        <v>156</v>
      </c>
      <c r="D2527" s="98" t="s">
        <v>156</v>
      </c>
      <c r="E2527" s="133">
        <v>4662</v>
      </c>
      <c r="F2527" s="134" t="s">
        <v>177</v>
      </c>
      <c r="G2527" s="135" t="s">
        <v>143</v>
      </c>
      <c r="H2527" s="141" t="s">
        <v>324</v>
      </c>
      <c r="I2527" s="153">
        <v>19</v>
      </c>
    </row>
    <row r="2528" spans="1:9" ht="16.899999999999999" customHeight="1" x14ac:dyDescent="0.25">
      <c r="A2528" s="131" t="s">
        <v>156</v>
      </c>
      <c r="B2528" s="132" t="s">
        <v>156</v>
      </c>
      <c r="C2528" s="131" t="s">
        <v>156</v>
      </c>
      <c r="D2528" s="98" t="s">
        <v>156</v>
      </c>
      <c r="E2528" s="133">
        <v>4663</v>
      </c>
      <c r="F2528" s="134" t="s">
        <v>5</v>
      </c>
      <c r="G2528" s="135" t="s">
        <v>143</v>
      </c>
      <c r="H2528" s="141" t="s">
        <v>324</v>
      </c>
      <c r="I2528" s="153">
        <v>28</v>
      </c>
    </row>
    <row r="2529" spans="1:9" ht="16.899999999999999" customHeight="1" x14ac:dyDescent="0.25">
      <c r="A2529" s="131" t="s">
        <v>156</v>
      </c>
      <c r="B2529" s="132" t="s">
        <v>156</v>
      </c>
      <c r="C2529" s="131" t="s">
        <v>156</v>
      </c>
      <c r="D2529" s="98" t="s">
        <v>156</v>
      </c>
      <c r="E2529" s="133">
        <v>4664</v>
      </c>
      <c r="F2529" s="134" t="s">
        <v>6</v>
      </c>
      <c r="G2529" s="135" t="s">
        <v>143</v>
      </c>
      <c r="H2529" s="141" t="s">
        <v>324</v>
      </c>
      <c r="I2529" s="153">
        <v>12</v>
      </c>
    </row>
    <row r="2530" spans="1:9" ht="16.899999999999999" customHeight="1" x14ac:dyDescent="0.25">
      <c r="A2530" s="131" t="s">
        <v>156</v>
      </c>
      <c r="B2530" s="132" t="s">
        <v>156</v>
      </c>
      <c r="C2530" s="131" t="s">
        <v>156</v>
      </c>
      <c r="D2530" s="98" t="s">
        <v>156</v>
      </c>
      <c r="E2530" s="133">
        <v>4665</v>
      </c>
      <c r="F2530" s="134" t="s">
        <v>178</v>
      </c>
      <c r="G2530" s="135" t="s">
        <v>143</v>
      </c>
      <c r="H2530" s="141" t="s">
        <v>324</v>
      </c>
      <c r="I2530" s="153">
        <v>30</v>
      </c>
    </row>
    <row r="2531" spans="1:9" ht="16.899999999999999" customHeight="1" x14ac:dyDescent="0.25">
      <c r="A2531" s="131" t="s">
        <v>156</v>
      </c>
      <c r="B2531" s="132" t="s">
        <v>156</v>
      </c>
      <c r="C2531" s="131" t="s">
        <v>156</v>
      </c>
      <c r="D2531" s="98" t="s">
        <v>156</v>
      </c>
      <c r="E2531" s="133">
        <v>4666</v>
      </c>
      <c r="F2531" s="134" t="s">
        <v>179</v>
      </c>
      <c r="G2531" s="135" t="s">
        <v>143</v>
      </c>
      <c r="H2531" s="141" t="s">
        <v>324</v>
      </c>
      <c r="I2531" s="153">
        <v>23</v>
      </c>
    </row>
    <row r="2532" spans="1:9" ht="16.899999999999999" customHeight="1" x14ac:dyDescent="0.25">
      <c r="A2532" s="131" t="s">
        <v>156</v>
      </c>
      <c r="B2532" s="132" t="s">
        <v>156</v>
      </c>
      <c r="C2532" s="131" t="s">
        <v>156</v>
      </c>
      <c r="D2532" s="98" t="s">
        <v>156</v>
      </c>
      <c r="E2532" s="133">
        <v>4667</v>
      </c>
      <c r="F2532" s="134" t="s">
        <v>7</v>
      </c>
      <c r="G2532" s="135" t="s">
        <v>143</v>
      </c>
      <c r="H2532" s="141" t="s">
        <v>324</v>
      </c>
      <c r="I2532" s="153">
        <v>10</v>
      </c>
    </row>
    <row r="2533" spans="1:9" ht="16.899999999999999" customHeight="1" x14ac:dyDescent="0.25">
      <c r="A2533" s="131" t="s">
        <v>156</v>
      </c>
      <c r="B2533" s="132" t="s">
        <v>156</v>
      </c>
      <c r="C2533" s="131" t="s">
        <v>156</v>
      </c>
      <c r="D2533" s="98" t="s">
        <v>156</v>
      </c>
      <c r="E2533" s="133">
        <v>4668</v>
      </c>
      <c r="F2533" s="134" t="s">
        <v>8</v>
      </c>
      <c r="G2533" s="135" t="s">
        <v>143</v>
      </c>
      <c r="H2533" s="141" t="s">
        <v>324</v>
      </c>
      <c r="I2533" s="153">
        <v>35</v>
      </c>
    </row>
    <row r="2534" spans="1:9" ht="16.899999999999999" customHeight="1" x14ac:dyDescent="0.25">
      <c r="A2534" s="131" t="s">
        <v>156</v>
      </c>
      <c r="B2534" s="132" t="s">
        <v>156</v>
      </c>
      <c r="C2534" s="131" t="s">
        <v>156</v>
      </c>
      <c r="D2534" s="98" t="s">
        <v>156</v>
      </c>
      <c r="E2534" s="133">
        <v>4669</v>
      </c>
      <c r="F2534" s="134" t="s">
        <v>180</v>
      </c>
      <c r="G2534" s="135" t="s">
        <v>143</v>
      </c>
      <c r="H2534" s="141" t="s">
        <v>324</v>
      </c>
      <c r="I2534" s="153">
        <v>9</v>
      </c>
    </row>
    <row r="2535" spans="1:9" ht="16.899999999999999" customHeight="1" x14ac:dyDescent="0.25">
      <c r="A2535" s="131" t="s">
        <v>156</v>
      </c>
      <c r="B2535" s="132" t="s">
        <v>156</v>
      </c>
      <c r="C2535" s="131" t="s">
        <v>156</v>
      </c>
      <c r="D2535" s="98" t="s">
        <v>156</v>
      </c>
      <c r="E2535" s="133">
        <v>4670</v>
      </c>
      <c r="F2535" s="134" t="s">
        <v>9</v>
      </c>
      <c r="G2535" s="135" t="s">
        <v>143</v>
      </c>
      <c r="H2535" s="141" t="s">
        <v>324</v>
      </c>
      <c r="I2535" s="153">
        <v>19</v>
      </c>
    </row>
    <row r="2536" spans="1:9" ht="16.899999999999999" customHeight="1" x14ac:dyDescent="0.25">
      <c r="A2536" s="131" t="s">
        <v>156</v>
      </c>
      <c r="B2536" s="132" t="s">
        <v>156</v>
      </c>
      <c r="C2536" s="131" t="s">
        <v>156</v>
      </c>
      <c r="D2536" s="98" t="s">
        <v>156</v>
      </c>
      <c r="E2536" s="133">
        <v>4671</v>
      </c>
      <c r="F2536" s="134" t="s">
        <v>10</v>
      </c>
      <c r="G2536" s="135" t="s">
        <v>143</v>
      </c>
      <c r="H2536" s="141" t="s">
        <v>324</v>
      </c>
      <c r="I2536" s="153">
        <v>18</v>
      </c>
    </row>
    <row r="2537" spans="1:9" ht="16.899999999999999" customHeight="1" x14ac:dyDescent="0.25">
      <c r="A2537" s="131" t="s">
        <v>156</v>
      </c>
      <c r="B2537" s="132" t="s">
        <v>156</v>
      </c>
      <c r="C2537" s="131" t="s">
        <v>156</v>
      </c>
      <c r="D2537" s="98" t="s">
        <v>156</v>
      </c>
      <c r="E2537" s="133">
        <v>4672</v>
      </c>
      <c r="F2537" s="134" t="s">
        <v>11</v>
      </c>
      <c r="G2537" s="135" t="s">
        <v>143</v>
      </c>
      <c r="H2537" s="141" t="s">
        <v>324</v>
      </c>
      <c r="I2537" s="153">
        <v>32</v>
      </c>
    </row>
    <row r="2538" spans="1:9" ht="16.899999999999999" customHeight="1" x14ac:dyDescent="0.25">
      <c r="A2538" s="131" t="s">
        <v>156</v>
      </c>
      <c r="B2538" s="132" t="s">
        <v>156</v>
      </c>
      <c r="C2538" s="131" t="s">
        <v>156</v>
      </c>
      <c r="D2538" s="98" t="s">
        <v>156</v>
      </c>
      <c r="E2538" s="133">
        <v>4673</v>
      </c>
      <c r="F2538" s="134" t="s">
        <v>12</v>
      </c>
      <c r="G2538" s="135" t="s">
        <v>143</v>
      </c>
      <c r="H2538" s="141" t="s">
        <v>324</v>
      </c>
      <c r="I2538" s="153">
        <v>14</v>
      </c>
    </row>
    <row r="2539" spans="1:9" ht="16.899999999999999" customHeight="1" x14ac:dyDescent="0.25">
      <c r="A2539" s="131" t="s">
        <v>156</v>
      </c>
      <c r="B2539" s="132" t="s">
        <v>156</v>
      </c>
      <c r="C2539" s="131" t="s">
        <v>156</v>
      </c>
      <c r="D2539" s="98" t="s">
        <v>156</v>
      </c>
      <c r="E2539" s="133">
        <v>4674</v>
      </c>
      <c r="F2539" s="134" t="s">
        <v>13</v>
      </c>
      <c r="G2539" s="135" t="s">
        <v>143</v>
      </c>
      <c r="H2539" s="141" t="s">
        <v>324</v>
      </c>
      <c r="I2539" s="153">
        <v>10</v>
      </c>
    </row>
    <row r="2540" spans="1:9" ht="16.899999999999999" customHeight="1" x14ac:dyDescent="0.25">
      <c r="A2540" s="131" t="s">
        <v>156</v>
      </c>
      <c r="B2540" s="132" t="s">
        <v>156</v>
      </c>
      <c r="C2540" s="131" t="s">
        <v>156</v>
      </c>
      <c r="D2540" s="98" t="s">
        <v>156</v>
      </c>
      <c r="E2540" s="133">
        <v>4675</v>
      </c>
      <c r="F2540" s="134" t="s">
        <v>181</v>
      </c>
      <c r="G2540" s="135" t="s">
        <v>143</v>
      </c>
      <c r="H2540" s="141" t="s">
        <v>324</v>
      </c>
      <c r="I2540" s="153">
        <v>15</v>
      </c>
    </row>
    <row r="2541" spans="1:9" ht="16.899999999999999" customHeight="1" x14ac:dyDescent="0.25">
      <c r="A2541" s="131" t="s">
        <v>156</v>
      </c>
      <c r="B2541" s="132" t="s">
        <v>156</v>
      </c>
      <c r="C2541" s="131" t="s">
        <v>156</v>
      </c>
      <c r="D2541" s="98" t="s">
        <v>156</v>
      </c>
      <c r="E2541" s="133">
        <v>4676</v>
      </c>
      <c r="F2541" s="134" t="s">
        <v>14</v>
      </c>
      <c r="G2541" s="135" t="s">
        <v>143</v>
      </c>
      <c r="H2541" s="141" t="s">
        <v>324</v>
      </c>
      <c r="I2541" s="153">
        <v>22</v>
      </c>
    </row>
    <row r="2542" spans="1:9" ht="16.899999999999999" customHeight="1" x14ac:dyDescent="0.25">
      <c r="A2542" s="131" t="s">
        <v>156</v>
      </c>
      <c r="B2542" s="132" t="s">
        <v>156</v>
      </c>
      <c r="C2542" s="131" t="s">
        <v>156</v>
      </c>
      <c r="D2542" s="98" t="s">
        <v>156</v>
      </c>
      <c r="E2542" s="133">
        <v>4677</v>
      </c>
      <c r="F2542" s="134" t="s">
        <v>182</v>
      </c>
      <c r="G2542" s="135" t="s">
        <v>143</v>
      </c>
      <c r="H2542" s="141" t="s">
        <v>324</v>
      </c>
      <c r="I2542" s="153">
        <v>15</v>
      </c>
    </row>
    <row r="2543" spans="1:9" ht="16.899999999999999" customHeight="1" x14ac:dyDescent="0.25">
      <c r="A2543" s="131" t="s">
        <v>156</v>
      </c>
      <c r="B2543" s="132" t="s">
        <v>156</v>
      </c>
      <c r="C2543" s="131" t="s">
        <v>156</v>
      </c>
      <c r="D2543" s="98" t="s">
        <v>156</v>
      </c>
      <c r="E2543" s="133">
        <v>4678</v>
      </c>
      <c r="F2543" s="134" t="s">
        <v>15</v>
      </c>
      <c r="G2543" s="135" t="s">
        <v>143</v>
      </c>
      <c r="H2543" s="141" t="s">
        <v>324</v>
      </c>
      <c r="I2543" s="153">
        <v>12</v>
      </c>
    </row>
    <row r="2544" spans="1:9" ht="16.899999999999999" customHeight="1" x14ac:dyDescent="0.25">
      <c r="A2544" s="131" t="s">
        <v>156</v>
      </c>
      <c r="B2544" s="132" t="s">
        <v>156</v>
      </c>
      <c r="C2544" s="131" t="s">
        <v>156</v>
      </c>
      <c r="D2544" s="98" t="s">
        <v>156</v>
      </c>
      <c r="E2544" s="133">
        <v>4679</v>
      </c>
      <c r="F2544" s="134" t="s">
        <v>16</v>
      </c>
      <c r="G2544" s="135" t="s">
        <v>143</v>
      </c>
      <c r="H2544" s="141" t="s">
        <v>324</v>
      </c>
      <c r="I2544" s="153">
        <v>15</v>
      </c>
    </row>
    <row r="2545" spans="1:9" ht="16.899999999999999" customHeight="1" x14ac:dyDescent="0.25">
      <c r="A2545" s="131" t="s">
        <v>156</v>
      </c>
      <c r="B2545" s="132" t="s">
        <v>156</v>
      </c>
      <c r="C2545" s="131" t="s">
        <v>156</v>
      </c>
      <c r="D2545" s="98" t="s">
        <v>156</v>
      </c>
      <c r="E2545" s="133">
        <v>4680</v>
      </c>
      <c r="F2545" s="134" t="s">
        <v>17</v>
      </c>
      <c r="G2545" s="135" t="s">
        <v>143</v>
      </c>
      <c r="H2545" s="141" t="s">
        <v>324</v>
      </c>
      <c r="I2545" s="153">
        <v>27</v>
      </c>
    </row>
    <row r="2546" spans="1:9" ht="16.899999999999999" customHeight="1" x14ac:dyDescent="0.25">
      <c r="A2546" s="131" t="s">
        <v>156</v>
      </c>
      <c r="B2546" s="132" t="s">
        <v>156</v>
      </c>
      <c r="C2546" s="131" t="s">
        <v>156</v>
      </c>
      <c r="D2546" s="98" t="s">
        <v>156</v>
      </c>
      <c r="E2546" s="133">
        <v>7710</v>
      </c>
      <c r="F2546" s="134" t="s">
        <v>18</v>
      </c>
      <c r="G2546" s="135" t="s">
        <v>143</v>
      </c>
      <c r="H2546" s="141" t="s">
        <v>324</v>
      </c>
      <c r="I2546" s="153">
        <v>14</v>
      </c>
    </row>
    <row r="2547" spans="1:9" ht="16.899999999999999" customHeight="1" x14ac:dyDescent="0.25">
      <c r="A2547" s="131" t="s">
        <v>156</v>
      </c>
      <c r="B2547" s="132" t="s">
        <v>156</v>
      </c>
      <c r="C2547" s="131" t="s">
        <v>156</v>
      </c>
      <c r="D2547" s="98" t="s">
        <v>156</v>
      </c>
      <c r="E2547" s="133">
        <v>4681</v>
      </c>
      <c r="F2547" s="134" t="s">
        <v>19</v>
      </c>
      <c r="G2547" s="135" t="s">
        <v>143</v>
      </c>
      <c r="H2547" s="141" t="s">
        <v>324</v>
      </c>
      <c r="I2547" s="153">
        <v>25</v>
      </c>
    </row>
    <row r="2548" spans="1:9" ht="16.899999999999999" customHeight="1" x14ac:dyDescent="0.25">
      <c r="A2548" s="131" t="s">
        <v>156</v>
      </c>
      <c r="B2548" s="132" t="s">
        <v>156</v>
      </c>
      <c r="C2548" s="131" t="s">
        <v>156</v>
      </c>
      <c r="D2548" s="98" t="s">
        <v>156</v>
      </c>
      <c r="E2548" s="133">
        <v>6842</v>
      </c>
      <c r="F2548" s="134" t="s">
        <v>20</v>
      </c>
      <c r="G2548" s="135" t="s">
        <v>143</v>
      </c>
      <c r="H2548" s="141" t="s">
        <v>324</v>
      </c>
      <c r="I2548" s="153">
        <v>13</v>
      </c>
    </row>
    <row r="2549" spans="1:9" ht="16.899999999999999" customHeight="1" x14ac:dyDescent="0.25">
      <c r="A2549" s="131" t="s">
        <v>156</v>
      </c>
      <c r="B2549" s="132" t="s">
        <v>156</v>
      </c>
      <c r="C2549" s="131" t="s">
        <v>156</v>
      </c>
      <c r="D2549" s="98" t="s">
        <v>156</v>
      </c>
      <c r="E2549" s="133">
        <v>6926</v>
      </c>
      <c r="F2549" s="134" t="s">
        <v>21</v>
      </c>
      <c r="G2549" s="135" t="s">
        <v>143</v>
      </c>
      <c r="H2549" s="141" t="s">
        <v>324</v>
      </c>
      <c r="I2549" s="153">
        <v>8</v>
      </c>
    </row>
    <row r="2550" spans="1:9" ht="16.899999999999999" customHeight="1" x14ac:dyDescent="0.25">
      <c r="A2550" s="131" t="s">
        <v>156</v>
      </c>
      <c r="B2550" s="132" t="s">
        <v>156</v>
      </c>
      <c r="C2550" s="131" t="s">
        <v>156</v>
      </c>
      <c r="D2550" s="98" t="s">
        <v>156</v>
      </c>
      <c r="E2550" s="133">
        <v>6928</v>
      </c>
      <c r="F2550" s="134" t="s">
        <v>183</v>
      </c>
      <c r="G2550" s="135" t="s">
        <v>143</v>
      </c>
      <c r="H2550" s="141" t="s">
        <v>324</v>
      </c>
      <c r="I2550" s="153">
        <v>9</v>
      </c>
    </row>
    <row r="2551" spans="1:9" ht="16.899999999999999" customHeight="1" x14ac:dyDescent="0.25">
      <c r="A2551" s="131" t="s">
        <v>156</v>
      </c>
      <c r="B2551" s="132" t="s">
        <v>156</v>
      </c>
      <c r="C2551" s="131" t="s">
        <v>156</v>
      </c>
      <c r="D2551" s="98" t="s">
        <v>156</v>
      </c>
      <c r="E2551" s="133">
        <v>6955</v>
      </c>
      <c r="F2551" s="134" t="s">
        <v>22</v>
      </c>
      <c r="G2551" s="135" t="s">
        <v>143</v>
      </c>
      <c r="H2551" s="141" t="s">
        <v>324</v>
      </c>
      <c r="I2551" s="153">
        <v>11</v>
      </c>
    </row>
    <row r="2552" spans="1:9" ht="16.899999999999999" customHeight="1" x14ac:dyDescent="0.25">
      <c r="A2552" s="131" t="s">
        <v>156</v>
      </c>
      <c r="B2552" s="132" t="s">
        <v>156</v>
      </c>
      <c r="C2552" s="131" t="s">
        <v>156</v>
      </c>
      <c r="D2552" s="98" t="s">
        <v>156</v>
      </c>
      <c r="E2552" s="133">
        <v>6957</v>
      </c>
      <c r="F2552" s="134" t="s">
        <v>23</v>
      </c>
      <c r="G2552" s="135" t="s">
        <v>143</v>
      </c>
      <c r="H2552" s="141" t="s">
        <v>324</v>
      </c>
      <c r="I2552" s="153">
        <v>22</v>
      </c>
    </row>
    <row r="2553" spans="1:9" ht="16.899999999999999" customHeight="1" x14ac:dyDescent="0.25">
      <c r="A2553" s="131" t="s">
        <v>156</v>
      </c>
      <c r="B2553" s="132" t="s">
        <v>156</v>
      </c>
      <c r="C2553" s="131" t="s">
        <v>156</v>
      </c>
      <c r="D2553" s="98" t="s">
        <v>156</v>
      </c>
      <c r="E2553" s="133">
        <v>10880</v>
      </c>
      <c r="F2553" s="134" t="s">
        <v>24</v>
      </c>
      <c r="G2553" s="135" t="s">
        <v>143</v>
      </c>
      <c r="H2553" s="141" t="s">
        <v>324</v>
      </c>
      <c r="I2553" s="153">
        <v>8</v>
      </c>
    </row>
    <row r="2554" spans="1:9" ht="16.899999999999999" customHeight="1" x14ac:dyDescent="0.25">
      <c r="A2554" s="131" t="s">
        <v>156</v>
      </c>
      <c r="B2554" s="132" t="s">
        <v>156</v>
      </c>
      <c r="C2554" s="131" t="s">
        <v>156</v>
      </c>
      <c r="D2554" s="98" t="s">
        <v>156</v>
      </c>
      <c r="E2554" s="133">
        <v>10991</v>
      </c>
      <c r="F2554" s="134" t="s">
        <v>25</v>
      </c>
      <c r="G2554" s="135" t="s">
        <v>143</v>
      </c>
      <c r="H2554" s="141" t="s">
        <v>324</v>
      </c>
      <c r="I2554" s="153">
        <v>15</v>
      </c>
    </row>
    <row r="2555" spans="1:9" ht="16.899999999999999" customHeight="1" x14ac:dyDescent="0.25">
      <c r="A2555" s="131" t="s">
        <v>342</v>
      </c>
      <c r="B2555" s="132" t="s">
        <v>343</v>
      </c>
      <c r="C2555" s="131" t="s">
        <v>156</v>
      </c>
      <c r="D2555" s="98" t="s">
        <v>156</v>
      </c>
      <c r="E2555" s="133">
        <v>10929</v>
      </c>
      <c r="F2555" s="134" t="s">
        <v>353</v>
      </c>
      <c r="G2555" s="135" t="s">
        <v>143</v>
      </c>
      <c r="H2555" s="141" t="s">
        <v>324</v>
      </c>
      <c r="I2555" s="153">
        <v>38</v>
      </c>
    </row>
    <row r="2556" spans="1:9" ht="16.899999999999999" customHeight="1" x14ac:dyDescent="0.25">
      <c r="A2556" s="131" t="s">
        <v>342</v>
      </c>
      <c r="B2556" s="132" t="s">
        <v>343</v>
      </c>
      <c r="C2556" s="131" t="s">
        <v>156</v>
      </c>
      <c r="D2556" s="98" t="s">
        <v>156</v>
      </c>
      <c r="E2556" s="133">
        <v>32601</v>
      </c>
      <c r="F2556" s="134" t="s">
        <v>26</v>
      </c>
      <c r="G2556" s="135" t="s">
        <v>143</v>
      </c>
      <c r="H2556" s="141" t="s">
        <v>324</v>
      </c>
      <c r="I2556" s="153">
        <v>775</v>
      </c>
    </row>
    <row r="2557" spans="1:9" ht="16.899999999999999" customHeight="1" x14ac:dyDescent="0.25">
      <c r="A2557" s="131" t="s">
        <v>156</v>
      </c>
      <c r="B2557" s="132" t="s">
        <v>157</v>
      </c>
      <c r="C2557" s="131" t="s">
        <v>156</v>
      </c>
      <c r="D2557" s="98" t="s">
        <v>170</v>
      </c>
      <c r="E2557" s="133">
        <v>4750</v>
      </c>
      <c r="F2557" s="134" t="s">
        <v>27</v>
      </c>
      <c r="G2557" s="135" t="s">
        <v>143</v>
      </c>
      <c r="H2557" s="141" t="s">
        <v>324</v>
      </c>
      <c r="I2557" s="153">
        <v>27</v>
      </c>
    </row>
    <row r="2558" spans="1:9" ht="16.899999999999999" customHeight="1" x14ac:dyDescent="0.25">
      <c r="A2558" s="131" t="s">
        <v>156</v>
      </c>
      <c r="B2558" s="132" t="s">
        <v>157</v>
      </c>
      <c r="C2558" s="131" t="s">
        <v>156</v>
      </c>
      <c r="D2558" s="98" t="s">
        <v>170</v>
      </c>
      <c r="E2558" s="133">
        <v>4751</v>
      </c>
      <c r="F2558" s="134" t="s">
        <v>28</v>
      </c>
      <c r="G2558" s="135" t="s">
        <v>143</v>
      </c>
      <c r="H2558" s="141" t="s">
        <v>324</v>
      </c>
      <c r="I2558" s="153">
        <v>20</v>
      </c>
    </row>
    <row r="2559" spans="1:9" ht="16.899999999999999" customHeight="1" x14ac:dyDescent="0.25">
      <c r="A2559" s="131" t="s">
        <v>156</v>
      </c>
      <c r="B2559" s="132" t="s">
        <v>157</v>
      </c>
      <c r="C2559" s="131" t="s">
        <v>156</v>
      </c>
      <c r="D2559" s="98" t="s">
        <v>170</v>
      </c>
      <c r="E2559" s="133">
        <v>4752</v>
      </c>
      <c r="F2559" s="134" t="s">
        <v>29</v>
      </c>
      <c r="G2559" s="135" t="s">
        <v>143</v>
      </c>
      <c r="H2559" s="141" t="s">
        <v>324</v>
      </c>
      <c r="I2559" s="153">
        <v>15</v>
      </c>
    </row>
    <row r="2560" spans="1:9" ht="16.899999999999999" customHeight="1" x14ac:dyDescent="0.25">
      <c r="A2560" s="131" t="s">
        <v>156</v>
      </c>
      <c r="B2560" s="132" t="s">
        <v>157</v>
      </c>
      <c r="C2560" s="131" t="s">
        <v>156</v>
      </c>
      <c r="D2560" s="98" t="s">
        <v>170</v>
      </c>
      <c r="E2560" s="133">
        <v>4753</v>
      </c>
      <c r="F2560" s="134" t="s">
        <v>30</v>
      </c>
      <c r="G2560" s="135" t="s">
        <v>143</v>
      </c>
      <c r="H2560" s="141" t="s">
        <v>324</v>
      </c>
      <c r="I2560" s="153">
        <v>8</v>
      </c>
    </row>
    <row r="2561" spans="1:9" ht="16.899999999999999" customHeight="1" x14ac:dyDescent="0.25">
      <c r="A2561" s="131" t="s">
        <v>156</v>
      </c>
      <c r="B2561" s="132" t="s">
        <v>157</v>
      </c>
      <c r="C2561" s="131" t="s">
        <v>156</v>
      </c>
      <c r="D2561" s="98" t="s">
        <v>170</v>
      </c>
      <c r="E2561" s="133">
        <v>4754</v>
      </c>
      <c r="F2561" s="134" t="s">
        <v>125</v>
      </c>
      <c r="G2561" s="135" t="s">
        <v>143</v>
      </c>
      <c r="H2561" s="141" t="s">
        <v>324</v>
      </c>
      <c r="I2561" s="153">
        <v>10</v>
      </c>
    </row>
    <row r="2562" spans="1:9" ht="16.899999999999999" customHeight="1" x14ac:dyDescent="0.25">
      <c r="A2562" s="131" t="s">
        <v>156</v>
      </c>
      <c r="B2562" s="132" t="s">
        <v>158</v>
      </c>
      <c r="C2562" s="131" t="s">
        <v>156</v>
      </c>
      <c r="D2562" s="98" t="s">
        <v>171</v>
      </c>
      <c r="E2562" s="133">
        <v>4735</v>
      </c>
      <c r="F2562" s="134" t="s">
        <v>344</v>
      </c>
      <c r="G2562" s="135" t="s">
        <v>143</v>
      </c>
      <c r="H2562" s="141" t="s">
        <v>324</v>
      </c>
      <c r="I2562" s="153">
        <v>63</v>
      </c>
    </row>
    <row r="2563" spans="1:9" ht="16.899999999999999" customHeight="1" x14ac:dyDescent="0.25">
      <c r="A2563" s="131" t="s">
        <v>156</v>
      </c>
      <c r="B2563" s="132" t="s">
        <v>158</v>
      </c>
      <c r="C2563" s="131" t="s">
        <v>156</v>
      </c>
      <c r="D2563" s="98" t="s">
        <v>171</v>
      </c>
      <c r="E2563" s="133">
        <v>4736</v>
      </c>
      <c r="F2563" s="134" t="s">
        <v>31</v>
      </c>
      <c r="G2563" s="135" t="s">
        <v>143</v>
      </c>
      <c r="H2563" s="141" t="s">
        <v>324</v>
      </c>
      <c r="I2563" s="153">
        <v>34</v>
      </c>
    </row>
    <row r="2564" spans="1:9" ht="16.899999999999999" customHeight="1" x14ac:dyDescent="0.25">
      <c r="A2564" s="131" t="s">
        <v>156</v>
      </c>
      <c r="B2564" s="132" t="s">
        <v>158</v>
      </c>
      <c r="C2564" s="131" t="s">
        <v>156</v>
      </c>
      <c r="D2564" s="98" t="s">
        <v>171</v>
      </c>
      <c r="E2564" s="133">
        <v>4737</v>
      </c>
      <c r="F2564" s="134" t="s">
        <v>32</v>
      </c>
      <c r="G2564" s="135" t="s">
        <v>143</v>
      </c>
      <c r="H2564" s="141" t="s">
        <v>324</v>
      </c>
      <c r="I2564" s="153">
        <v>18</v>
      </c>
    </row>
    <row r="2565" spans="1:9" ht="16.899999999999999" customHeight="1" x14ac:dyDescent="0.25">
      <c r="A2565" s="131" t="s">
        <v>156</v>
      </c>
      <c r="B2565" s="132" t="s">
        <v>158</v>
      </c>
      <c r="C2565" s="131" t="s">
        <v>156</v>
      </c>
      <c r="D2565" s="98" t="s">
        <v>171</v>
      </c>
      <c r="E2565" s="133">
        <v>4738</v>
      </c>
      <c r="F2565" s="134" t="s">
        <v>33</v>
      </c>
      <c r="G2565" s="135" t="s">
        <v>143</v>
      </c>
      <c r="H2565" s="141" t="s">
        <v>324</v>
      </c>
      <c r="I2565" s="153">
        <v>18</v>
      </c>
    </row>
    <row r="2566" spans="1:9" ht="16.899999999999999" customHeight="1" x14ac:dyDescent="0.25">
      <c r="A2566" s="131" t="s">
        <v>156</v>
      </c>
      <c r="B2566" s="132" t="s">
        <v>158</v>
      </c>
      <c r="C2566" s="131" t="s">
        <v>156</v>
      </c>
      <c r="D2566" s="98" t="s">
        <v>171</v>
      </c>
      <c r="E2566" s="133">
        <v>12266</v>
      </c>
      <c r="F2566" s="134" t="s">
        <v>34</v>
      </c>
      <c r="G2566" s="135" t="s">
        <v>143</v>
      </c>
      <c r="H2566" s="141" t="s">
        <v>324</v>
      </c>
      <c r="I2566" s="153">
        <v>13</v>
      </c>
    </row>
    <row r="2567" spans="1:9" ht="16.899999999999999" customHeight="1" x14ac:dyDescent="0.25">
      <c r="A2567" s="131" t="s">
        <v>156</v>
      </c>
      <c r="B2567" s="132" t="s">
        <v>159</v>
      </c>
      <c r="C2567" s="131" t="s">
        <v>156</v>
      </c>
      <c r="D2567" s="98" t="s">
        <v>159</v>
      </c>
      <c r="E2567" s="133">
        <v>4755</v>
      </c>
      <c r="F2567" s="134" t="s">
        <v>35</v>
      </c>
      <c r="G2567" s="135" t="s">
        <v>143</v>
      </c>
      <c r="H2567" s="141" t="s">
        <v>324</v>
      </c>
      <c r="I2567" s="153">
        <v>51</v>
      </c>
    </row>
    <row r="2568" spans="1:9" ht="16.899999999999999" customHeight="1" x14ac:dyDescent="0.25">
      <c r="A2568" s="131" t="s">
        <v>156</v>
      </c>
      <c r="B2568" s="132" t="s">
        <v>159</v>
      </c>
      <c r="C2568" s="131" t="s">
        <v>156</v>
      </c>
      <c r="D2568" s="98" t="s">
        <v>159</v>
      </c>
      <c r="E2568" s="133">
        <v>4756</v>
      </c>
      <c r="F2568" s="134" t="s">
        <v>36</v>
      </c>
      <c r="G2568" s="135" t="s">
        <v>143</v>
      </c>
      <c r="H2568" s="141" t="s">
        <v>324</v>
      </c>
      <c r="I2568" s="153">
        <v>13</v>
      </c>
    </row>
    <row r="2569" spans="1:9" ht="16.899999999999999" customHeight="1" x14ac:dyDescent="0.25">
      <c r="A2569" s="131" t="s">
        <v>156</v>
      </c>
      <c r="B2569" s="132" t="s">
        <v>159</v>
      </c>
      <c r="C2569" s="131" t="s">
        <v>156</v>
      </c>
      <c r="D2569" s="98" t="s">
        <v>159</v>
      </c>
      <c r="E2569" s="133">
        <v>4757</v>
      </c>
      <c r="F2569" s="134" t="s">
        <v>37</v>
      </c>
      <c r="G2569" s="135" t="s">
        <v>143</v>
      </c>
      <c r="H2569" s="141" t="s">
        <v>324</v>
      </c>
      <c r="I2569" s="153">
        <v>12</v>
      </c>
    </row>
    <row r="2570" spans="1:9" ht="16.899999999999999" customHeight="1" x14ac:dyDescent="0.25">
      <c r="A2570" s="131" t="s">
        <v>156</v>
      </c>
      <c r="B2570" s="132" t="s">
        <v>159</v>
      </c>
      <c r="C2570" s="131" t="s">
        <v>156</v>
      </c>
      <c r="D2570" s="98" t="s">
        <v>159</v>
      </c>
      <c r="E2570" s="133">
        <v>4758</v>
      </c>
      <c r="F2570" s="134" t="s">
        <v>38</v>
      </c>
      <c r="G2570" s="135" t="s">
        <v>143</v>
      </c>
      <c r="H2570" s="141" t="s">
        <v>324</v>
      </c>
      <c r="I2570" s="153">
        <v>25</v>
      </c>
    </row>
    <row r="2571" spans="1:9" ht="16.899999999999999" customHeight="1" x14ac:dyDescent="0.25">
      <c r="A2571" s="131" t="s">
        <v>156</v>
      </c>
      <c r="B2571" s="132" t="s">
        <v>159</v>
      </c>
      <c r="C2571" s="131" t="s">
        <v>156</v>
      </c>
      <c r="D2571" s="98" t="s">
        <v>159</v>
      </c>
      <c r="E2571" s="133">
        <v>7033</v>
      </c>
      <c r="F2571" s="134" t="s">
        <v>39</v>
      </c>
      <c r="G2571" s="135" t="s">
        <v>143</v>
      </c>
      <c r="H2571" s="141" t="s">
        <v>324</v>
      </c>
      <c r="I2571" s="153">
        <v>10</v>
      </c>
    </row>
    <row r="2572" spans="1:9" ht="16.899999999999999" customHeight="1" x14ac:dyDescent="0.25">
      <c r="A2572" s="131" t="s">
        <v>156</v>
      </c>
      <c r="B2572" s="132" t="s">
        <v>159</v>
      </c>
      <c r="C2572" s="131" t="s">
        <v>156</v>
      </c>
      <c r="D2572" s="98" t="s">
        <v>159</v>
      </c>
      <c r="E2572" s="133">
        <v>7118</v>
      </c>
      <c r="F2572" s="134" t="s">
        <v>40</v>
      </c>
      <c r="G2572" s="135" t="s">
        <v>143</v>
      </c>
      <c r="H2572" s="141" t="s">
        <v>324</v>
      </c>
      <c r="I2572" s="153">
        <v>7</v>
      </c>
    </row>
    <row r="2573" spans="1:9" ht="16.899999999999999" customHeight="1" x14ac:dyDescent="0.25">
      <c r="A2573" s="131" t="s">
        <v>156</v>
      </c>
      <c r="B2573" s="132" t="s">
        <v>160</v>
      </c>
      <c r="C2573" s="131" t="s">
        <v>156</v>
      </c>
      <c r="D2573" s="98" t="s">
        <v>160</v>
      </c>
      <c r="E2573" s="133">
        <v>4701</v>
      </c>
      <c r="F2573" s="134" t="s">
        <v>184</v>
      </c>
      <c r="G2573" s="135" t="s">
        <v>143</v>
      </c>
      <c r="H2573" s="141" t="s">
        <v>324</v>
      </c>
      <c r="I2573" s="153">
        <v>34</v>
      </c>
    </row>
    <row r="2574" spans="1:9" ht="16.899999999999999" customHeight="1" x14ac:dyDescent="0.25">
      <c r="A2574" s="131" t="s">
        <v>156</v>
      </c>
      <c r="B2574" s="132" t="s">
        <v>160</v>
      </c>
      <c r="C2574" s="131" t="s">
        <v>156</v>
      </c>
      <c r="D2574" s="98" t="s">
        <v>160</v>
      </c>
      <c r="E2574" s="133">
        <v>4702</v>
      </c>
      <c r="F2574" s="134" t="s">
        <v>185</v>
      </c>
      <c r="G2574" s="135" t="s">
        <v>143</v>
      </c>
      <c r="H2574" s="141" t="s">
        <v>324</v>
      </c>
      <c r="I2574" s="153">
        <v>14</v>
      </c>
    </row>
    <row r="2575" spans="1:9" ht="16.899999999999999" customHeight="1" x14ac:dyDescent="0.25">
      <c r="A2575" s="131" t="s">
        <v>156</v>
      </c>
      <c r="B2575" s="132" t="s">
        <v>160</v>
      </c>
      <c r="C2575" s="131" t="s">
        <v>156</v>
      </c>
      <c r="D2575" s="98" t="s">
        <v>160</v>
      </c>
      <c r="E2575" s="133">
        <v>4703</v>
      </c>
      <c r="F2575" s="134" t="s">
        <v>41</v>
      </c>
      <c r="G2575" s="135" t="s">
        <v>143</v>
      </c>
      <c r="H2575" s="141" t="s">
        <v>324</v>
      </c>
      <c r="I2575" s="153">
        <v>13</v>
      </c>
    </row>
    <row r="2576" spans="1:9" ht="16.899999999999999" customHeight="1" x14ac:dyDescent="0.25">
      <c r="A2576" s="131" t="s">
        <v>156</v>
      </c>
      <c r="B2576" s="132" t="s">
        <v>160</v>
      </c>
      <c r="C2576" s="131" t="s">
        <v>156</v>
      </c>
      <c r="D2576" s="98" t="s">
        <v>160</v>
      </c>
      <c r="E2576" s="133">
        <v>7091</v>
      </c>
      <c r="F2576" s="134" t="s">
        <v>42</v>
      </c>
      <c r="G2576" s="135" t="s">
        <v>143</v>
      </c>
      <c r="H2576" s="141" t="s">
        <v>324</v>
      </c>
      <c r="I2576" s="153">
        <v>5</v>
      </c>
    </row>
    <row r="2577" spans="1:9" ht="16.899999999999999" customHeight="1" x14ac:dyDescent="0.25">
      <c r="A2577" s="131" t="s">
        <v>156</v>
      </c>
      <c r="B2577" s="132" t="s">
        <v>158</v>
      </c>
      <c r="C2577" s="131" t="s">
        <v>156</v>
      </c>
      <c r="D2577" s="98" t="s">
        <v>158</v>
      </c>
      <c r="E2577" s="133">
        <v>4739</v>
      </c>
      <c r="F2577" s="134" t="s">
        <v>43</v>
      </c>
      <c r="G2577" s="135" t="s">
        <v>143</v>
      </c>
      <c r="H2577" s="141" t="s">
        <v>324</v>
      </c>
      <c r="I2577" s="153">
        <v>43</v>
      </c>
    </row>
    <row r="2578" spans="1:9" ht="16.899999999999999" customHeight="1" x14ac:dyDescent="0.25">
      <c r="A2578" s="131" t="s">
        <v>156</v>
      </c>
      <c r="B2578" s="132" t="s">
        <v>158</v>
      </c>
      <c r="C2578" s="131" t="s">
        <v>156</v>
      </c>
      <c r="D2578" s="98" t="s">
        <v>158</v>
      </c>
      <c r="E2578" s="133">
        <v>4740</v>
      </c>
      <c r="F2578" s="134" t="s">
        <v>44</v>
      </c>
      <c r="G2578" s="135" t="s">
        <v>143</v>
      </c>
      <c r="H2578" s="141" t="s">
        <v>324</v>
      </c>
      <c r="I2578" s="153">
        <v>10</v>
      </c>
    </row>
    <row r="2579" spans="1:9" ht="16.899999999999999" customHeight="1" x14ac:dyDescent="0.25">
      <c r="A2579" s="131" t="s">
        <v>156</v>
      </c>
      <c r="B2579" s="132" t="s">
        <v>158</v>
      </c>
      <c r="C2579" s="131" t="s">
        <v>156</v>
      </c>
      <c r="D2579" s="98" t="s">
        <v>158</v>
      </c>
      <c r="E2579" s="133">
        <v>4741</v>
      </c>
      <c r="F2579" s="134" t="s">
        <v>45</v>
      </c>
      <c r="G2579" s="135" t="s">
        <v>143</v>
      </c>
      <c r="H2579" s="141" t="s">
        <v>324</v>
      </c>
      <c r="I2579" s="153">
        <v>21</v>
      </c>
    </row>
    <row r="2580" spans="1:9" ht="16.899999999999999" customHeight="1" x14ac:dyDescent="0.25">
      <c r="A2580" s="131" t="s">
        <v>156</v>
      </c>
      <c r="B2580" s="132" t="s">
        <v>158</v>
      </c>
      <c r="C2580" s="131" t="s">
        <v>156</v>
      </c>
      <c r="D2580" s="98" t="s">
        <v>158</v>
      </c>
      <c r="E2580" s="133">
        <v>7123</v>
      </c>
      <c r="F2580" s="134" t="s">
        <v>46</v>
      </c>
      <c r="G2580" s="135" t="s">
        <v>143</v>
      </c>
      <c r="H2580" s="141" t="s">
        <v>324</v>
      </c>
      <c r="I2580" s="153">
        <v>4</v>
      </c>
    </row>
    <row r="2581" spans="1:9" ht="16.899999999999999" customHeight="1" x14ac:dyDescent="0.25">
      <c r="A2581" s="131" t="s">
        <v>156</v>
      </c>
      <c r="B2581" s="132" t="s">
        <v>161</v>
      </c>
      <c r="C2581" s="131" t="s">
        <v>156</v>
      </c>
      <c r="D2581" s="98" t="s">
        <v>161</v>
      </c>
      <c r="E2581" s="133">
        <v>4695</v>
      </c>
      <c r="F2581" s="134" t="s">
        <v>47</v>
      </c>
      <c r="G2581" s="135" t="s">
        <v>143</v>
      </c>
      <c r="H2581" s="141" t="s">
        <v>324</v>
      </c>
      <c r="I2581" s="153">
        <v>102</v>
      </c>
    </row>
    <row r="2582" spans="1:9" ht="16.899999999999999" customHeight="1" x14ac:dyDescent="0.25">
      <c r="A2582" s="131" t="s">
        <v>156</v>
      </c>
      <c r="B2582" s="132" t="s">
        <v>161</v>
      </c>
      <c r="C2582" s="131" t="s">
        <v>156</v>
      </c>
      <c r="D2582" s="98" t="s">
        <v>161</v>
      </c>
      <c r="E2582" s="133">
        <v>4696</v>
      </c>
      <c r="F2582" s="134" t="s">
        <v>48</v>
      </c>
      <c r="G2582" s="135" t="s">
        <v>143</v>
      </c>
      <c r="H2582" s="141" t="s">
        <v>324</v>
      </c>
      <c r="I2582" s="153">
        <v>8</v>
      </c>
    </row>
    <row r="2583" spans="1:9" ht="16.899999999999999" customHeight="1" x14ac:dyDescent="0.25">
      <c r="A2583" s="131" t="s">
        <v>156</v>
      </c>
      <c r="B2583" s="132" t="s">
        <v>161</v>
      </c>
      <c r="C2583" s="131" t="s">
        <v>156</v>
      </c>
      <c r="D2583" s="98" t="s">
        <v>161</v>
      </c>
      <c r="E2583" s="133">
        <v>4697</v>
      </c>
      <c r="F2583" s="134" t="s">
        <v>49</v>
      </c>
      <c r="G2583" s="135" t="s">
        <v>143</v>
      </c>
      <c r="H2583" s="141" t="s">
        <v>324</v>
      </c>
      <c r="I2583" s="153">
        <v>11</v>
      </c>
    </row>
    <row r="2584" spans="1:9" ht="16.899999999999999" customHeight="1" x14ac:dyDescent="0.25">
      <c r="A2584" s="131" t="s">
        <v>156</v>
      </c>
      <c r="B2584" s="132" t="s">
        <v>161</v>
      </c>
      <c r="C2584" s="131" t="s">
        <v>156</v>
      </c>
      <c r="D2584" s="98" t="s">
        <v>161</v>
      </c>
      <c r="E2584" s="133">
        <v>4698</v>
      </c>
      <c r="F2584" s="134" t="s">
        <v>50</v>
      </c>
      <c r="G2584" s="135" t="s">
        <v>143</v>
      </c>
      <c r="H2584" s="141" t="s">
        <v>324</v>
      </c>
      <c r="I2584" s="153">
        <v>16</v>
      </c>
    </row>
    <row r="2585" spans="1:9" ht="16.899999999999999" customHeight="1" x14ac:dyDescent="0.25">
      <c r="A2585" s="131" t="s">
        <v>156</v>
      </c>
      <c r="B2585" s="132" t="s">
        <v>161</v>
      </c>
      <c r="C2585" s="131" t="s">
        <v>156</v>
      </c>
      <c r="D2585" s="98" t="s">
        <v>161</v>
      </c>
      <c r="E2585" s="133">
        <v>4699</v>
      </c>
      <c r="F2585" s="134" t="s">
        <v>51</v>
      </c>
      <c r="G2585" s="135" t="s">
        <v>143</v>
      </c>
      <c r="H2585" s="141" t="s">
        <v>324</v>
      </c>
      <c r="I2585" s="153">
        <v>17</v>
      </c>
    </row>
    <row r="2586" spans="1:9" ht="16.899999999999999" customHeight="1" x14ac:dyDescent="0.25">
      <c r="A2586" s="131" t="s">
        <v>156</v>
      </c>
      <c r="B2586" s="132" t="s">
        <v>161</v>
      </c>
      <c r="C2586" s="131" t="s">
        <v>156</v>
      </c>
      <c r="D2586" s="98" t="s">
        <v>161</v>
      </c>
      <c r="E2586" s="133">
        <v>4700</v>
      </c>
      <c r="F2586" s="134" t="s">
        <v>52</v>
      </c>
      <c r="G2586" s="135" t="s">
        <v>143</v>
      </c>
      <c r="H2586" s="141" t="s">
        <v>324</v>
      </c>
      <c r="I2586" s="153">
        <v>12</v>
      </c>
    </row>
    <row r="2587" spans="1:9" ht="16.899999999999999" customHeight="1" x14ac:dyDescent="0.25">
      <c r="A2587" s="131" t="s">
        <v>156</v>
      </c>
      <c r="B2587" s="132" t="s">
        <v>161</v>
      </c>
      <c r="C2587" s="131" t="s">
        <v>156</v>
      </c>
      <c r="D2587" s="98" t="s">
        <v>161</v>
      </c>
      <c r="E2587" s="133">
        <v>7088</v>
      </c>
      <c r="F2587" s="134" t="s">
        <v>53</v>
      </c>
      <c r="G2587" s="135" t="s">
        <v>143</v>
      </c>
      <c r="H2587" s="141" t="s">
        <v>324</v>
      </c>
      <c r="I2587" s="153">
        <v>9</v>
      </c>
    </row>
    <row r="2588" spans="1:9" ht="16.899999999999999" customHeight="1" x14ac:dyDescent="0.25">
      <c r="A2588" s="131" t="s">
        <v>156</v>
      </c>
      <c r="B2588" s="132" t="s">
        <v>161</v>
      </c>
      <c r="C2588" s="131" t="s">
        <v>156</v>
      </c>
      <c r="D2588" s="98" t="s">
        <v>161</v>
      </c>
      <c r="E2588" s="133">
        <v>10878</v>
      </c>
      <c r="F2588" s="134" t="s">
        <v>54</v>
      </c>
      <c r="G2588" s="135" t="s">
        <v>143</v>
      </c>
      <c r="H2588" s="141" t="s">
        <v>324</v>
      </c>
      <c r="I2588" s="153">
        <v>10</v>
      </c>
    </row>
    <row r="2589" spans="1:9" ht="16.899999999999999" customHeight="1" x14ac:dyDescent="0.25">
      <c r="A2589" s="131" t="s">
        <v>156</v>
      </c>
      <c r="B2589" s="132" t="s">
        <v>162</v>
      </c>
      <c r="C2589" s="131" t="s">
        <v>156</v>
      </c>
      <c r="D2589" s="98" t="s">
        <v>162</v>
      </c>
      <c r="E2589" s="133">
        <v>4759</v>
      </c>
      <c r="F2589" s="134" t="s">
        <v>55</v>
      </c>
      <c r="G2589" s="135" t="s">
        <v>143</v>
      </c>
      <c r="H2589" s="141" t="s">
        <v>324</v>
      </c>
      <c r="I2589" s="153">
        <v>78</v>
      </c>
    </row>
    <row r="2590" spans="1:9" ht="16.899999999999999" customHeight="1" x14ac:dyDescent="0.25">
      <c r="A2590" s="131" t="s">
        <v>156</v>
      </c>
      <c r="B2590" s="132" t="s">
        <v>162</v>
      </c>
      <c r="C2590" s="131" t="s">
        <v>156</v>
      </c>
      <c r="D2590" s="98" t="s">
        <v>162</v>
      </c>
      <c r="E2590" s="133">
        <v>4760</v>
      </c>
      <c r="F2590" s="134" t="s">
        <v>56</v>
      </c>
      <c r="G2590" s="135" t="s">
        <v>143</v>
      </c>
      <c r="H2590" s="141" t="s">
        <v>324</v>
      </c>
      <c r="I2590" s="153">
        <v>30</v>
      </c>
    </row>
    <row r="2591" spans="1:9" ht="16.899999999999999" customHeight="1" x14ac:dyDescent="0.25">
      <c r="A2591" s="131" t="s">
        <v>156</v>
      </c>
      <c r="B2591" s="132" t="s">
        <v>162</v>
      </c>
      <c r="C2591" s="131" t="s">
        <v>156</v>
      </c>
      <c r="D2591" s="98" t="s">
        <v>162</v>
      </c>
      <c r="E2591" s="133">
        <v>4761</v>
      </c>
      <c r="F2591" s="134" t="s">
        <v>57</v>
      </c>
      <c r="G2591" s="135" t="s">
        <v>143</v>
      </c>
      <c r="H2591" s="141" t="s">
        <v>324</v>
      </c>
      <c r="I2591" s="153">
        <v>32</v>
      </c>
    </row>
    <row r="2592" spans="1:9" ht="16.899999999999999" customHeight="1" x14ac:dyDescent="0.25">
      <c r="A2592" s="131" t="s">
        <v>156</v>
      </c>
      <c r="B2592" s="132" t="s">
        <v>162</v>
      </c>
      <c r="C2592" s="131" t="s">
        <v>156</v>
      </c>
      <c r="D2592" s="98" t="s">
        <v>162</v>
      </c>
      <c r="E2592" s="133">
        <v>4762</v>
      </c>
      <c r="F2592" s="134" t="s">
        <v>58</v>
      </c>
      <c r="G2592" s="135" t="s">
        <v>143</v>
      </c>
      <c r="H2592" s="141" t="s">
        <v>324</v>
      </c>
      <c r="I2592" s="153">
        <v>22</v>
      </c>
    </row>
    <row r="2593" spans="1:9" ht="16.899999999999999" customHeight="1" x14ac:dyDescent="0.25">
      <c r="A2593" s="131" t="s">
        <v>156</v>
      </c>
      <c r="B2593" s="132" t="s">
        <v>162</v>
      </c>
      <c r="C2593" s="131" t="s">
        <v>156</v>
      </c>
      <c r="D2593" s="98" t="s">
        <v>162</v>
      </c>
      <c r="E2593" s="133">
        <v>6813</v>
      </c>
      <c r="F2593" s="134" t="s">
        <v>59</v>
      </c>
      <c r="G2593" s="135" t="s">
        <v>143</v>
      </c>
      <c r="H2593" s="141" t="s">
        <v>324</v>
      </c>
      <c r="I2593" s="153">
        <v>14</v>
      </c>
    </row>
    <row r="2594" spans="1:9" ht="16.899999999999999" customHeight="1" x14ac:dyDescent="0.25">
      <c r="A2594" s="131" t="s">
        <v>156</v>
      </c>
      <c r="B2594" s="132" t="s">
        <v>162</v>
      </c>
      <c r="C2594" s="131" t="s">
        <v>156</v>
      </c>
      <c r="D2594" s="98" t="s">
        <v>162</v>
      </c>
      <c r="E2594" s="133">
        <v>6956</v>
      </c>
      <c r="F2594" s="134" t="s">
        <v>60</v>
      </c>
      <c r="G2594" s="135" t="s">
        <v>143</v>
      </c>
      <c r="H2594" s="141" t="s">
        <v>324</v>
      </c>
      <c r="I2594" s="153">
        <v>17</v>
      </c>
    </row>
    <row r="2595" spans="1:9" ht="16.899999999999999" customHeight="1" x14ac:dyDescent="0.25">
      <c r="A2595" s="131" t="s">
        <v>156</v>
      </c>
      <c r="B2595" s="132" t="s">
        <v>162</v>
      </c>
      <c r="C2595" s="131" t="s">
        <v>156</v>
      </c>
      <c r="D2595" s="98" t="s">
        <v>162</v>
      </c>
      <c r="E2595" s="133">
        <v>7087</v>
      </c>
      <c r="F2595" s="134" t="s">
        <v>61</v>
      </c>
      <c r="G2595" s="135" t="s">
        <v>143</v>
      </c>
      <c r="H2595" s="141" t="s">
        <v>324</v>
      </c>
      <c r="I2595" s="153">
        <v>11</v>
      </c>
    </row>
    <row r="2596" spans="1:9" ht="16.899999999999999" customHeight="1" x14ac:dyDescent="0.25">
      <c r="A2596" s="131" t="s">
        <v>156</v>
      </c>
      <c r="B2596" s="132" t="s">
        <v>163</v>
      </c>
      <c r="C2596" s="131" t="s">
        <v>156</v>
      </c>
      <c r="D2596" s="98" t="s">
        <v>163</v>
      </c>
      <c r="E2596" s="133">
        <v>4704</v>
      </c>
      <c r="F2596" s="134" t="s">
        <v>62</v>
      </c>
      <c r="G2596" s="135" t="s">
        <v>143</v>
      </c>
      <c r="H2596" s="141" t="s">
        <v>324</v>
      </c>
      <c r="I2596" s="153">
        <v>87</v>
      </c>
    </row>
    <row r="2597" spans="1:9" ht="16.899999999999999" customHeight="1" x14ac:dyDescent="0.25">
      <c r="A2597" s="131" t="s">
        <v>156</v>
      </c>
      <c r="B2597" s="132" t="s">
        <v>163</v>
      </c>
      <c r="C2597" s="131" t="s">
        <v>156</v>
      </c>
      <c r="D2597" s="98" t="s">
        <v>163</v>
      </c>
      <c r="E2597" s="133">
        <v>4705</v>
      </c>
      <c r="F2597" s="134" t="s">
        <v>63</v>
      </c>
      <c r="G2597" s="135" t="s">
        <v>143</v>
      </c>
      <c r="H2597" s="141" t="s">
        <v>324</v>
      </c>
      <c r="I2597" s="153">
        <v>38</v>
      </c>
    </row>
    <row r="2598" spans="1:9" ht="16.899999999999999" customHeight="1" x14ac:dyDescent="0.25">
      <c r="A2598" s="131" t="s">
        <v>156</v>
      </c>
      <c r="B2598" s="132" t="s">
        <v>163</v>
      </c>
      <c r="C2598" s="131" t="s">
        <v>156</v>
      </c>
      <c r="D2598" s="98" t="s">
        <v>163</v>
      </c>
      <c r="E2598" s="133">
        <v>4706</v>
      </c>
      <c r="F2598" s="134" t="s">
        <v>64</v>
      </c>
      <c r="G2598" s="135" t="s">
        <v>143</v>
      </c>
      <c r="H2598" s="141" t="s">
        <v>324</v>
      </c>
      <c r="I2598" s="153">
        <v>30</v>
      </c>
    </row>
    <row r="2599" spans="1:9" ht="16.899999999999999" customHeight="1" x14ac:dyDescent="0.25">
      <c r="A2599" s="131" t="s">
        <v>156</v>
      </c>
      <c r="B2599" s="132" t="s">
        <v>163</v>
      </c>
      <c r="C2599" s="131" t="s">
        <v>156</v>
      </c>
      <c r="D2599" s="98" t="s">
        <v>163</v>
      </c>
      <c r="E2599" s="133">
        <v>4707</v>
      </c>
      <c r="F2599" s="134" t="s">
        <v>65</v>
      </c>
      <c r="G2599" s="135" t="s">
        <v>143</v>
      </c>
      <c r="H2599" s="141" t="s">
        <v>324</v>
      </c>
      <c r="I2599" s="153">
        <v>13</v>
      </c>
    </row>
    <row r="2600" spans="1:9" ht="16.899999999999999" customHeight="1" x14ac:dyDescent="0.25">
      <c r="A2600" s="131" t="s">
        <v>156</v>
      </c>
      <c r="B2600" s="132" t="s">
        <v>163</v>
      </c>
      <c r="C2600" s="131" t="s">
        <v>156</v>
      </c>
      <c r="D2600" s="98" t="s">
        <v>163</v>
      </c>
      <c r="E2600" s="133">
        <v>4708</v>
      </c>
      <c r="F2600" s="134" t="s">
        <v>66</v>
      </c>
      <c r="G2600" s="135" t="s">
        <v>143</v>
      </c>
      <c r="H2600" s="141" t="s">
        <v>324</v>
      </c>
      <c r="I2600" s="153">
        <v>34</v>
      </c>
    </row>
    <row r="2601" spans="1:9" ht="16.899999999999999" customHeight="1" x14ac:dyDescent="0.25">
      <c r="A2601" s="131" t="s">
        <v>156</v>
      </c>
      <c r="B2601" s="132" t="s">
        <v>163</v>
      </c>
      <c r="C2601" s="131" t="s">
        <v>156</v>
      </c>
      <c r="D2601" s="98" t="s">
        <v>163</v>
      </c>
      <c r="E2601" s="133">
        <v>4709</v>
      </c>
      <c r="F2601" s="134" t="s">
        <v>67</v>
      </c>
      <c r="G2601" s="135" t="s">
        <v>143</v>
      </c>
      <c r="H2601" s="141" t="s">
        <v>324</v>
      </c>
      <c r="I2601" s="153">
        <v>19</v>
      </c>
    </row>
    <row r="2602" spans="1:9" ht="16.899999999999999" customHeight="1" x14ac:dyDescent="0.25">
      <c r="A2602" s="131" t="s">
        <v>156</v>
      </c>
      <c r="B2602" s="132" t="s">
        <v>163</v>
      </c>
      <c r="C2602" s="131" t="s">
        <v>156</v>
      </c>
      <c r="D2602" s="98" t="s">
        <v>163</v>
      </c>
      <c r="E2602" s="133">
        <v>7137</v>
      </c>
      <c r="F2602" s="134" t="s">
        <v>68</v>
      </c>
      <c r="G2602" s="135" t="s">
        <v>143</v>
      </c>
      <c r="H2602" s="141" t="s">
        <v>324</v>
      </c>
      <c r="I2602" s="153">
        <v>19</v>
      </c>
    </row>
    <row r="2603" spans="1:9" ht="16.899999999999999" customHeight="1" x14ac:dyDescent="0.25">
      <c r="A2603" s="131" t="s">
        <v>156</v>
      </c>
      <c r="B2603" s="132" t="s">
        <v>163</v>
      </c>
      <c r="C2603" s="131" t="s">
        <v>156</v>
      </c>
      <c r="D2603" s="98" t="s">
        <v>163</v>
      </c>
      <c r="E2603" s="133">
        <v>11328</v>
      </c>
      <c r="F2603" s="134" t="s">
        <v>69</v>
      </c>
      <c r="G2603" s="135" t="s">
        <v>143</v>
      </c>
      <c r="H2603" s="141" t="s">
        <v>324</v>
      </c>
      <c r="I2603" s="153">
        <v>15</v>
      </c>
    </row>
    <row r="2604" spans="1:9" ht="16.899999999999999" customHeight="1" x14ac:dyDescent="0.25">
      <c r="A2604" s="131" t="s">
        <v>156</v>
      </c>
      <c r="B2604" s="132" t="s">
        <v>163</v>
      </c>
      <c r="C2604" s="131" t="s">
        <v>156</v>
      </c>
      <c r="D2604" s="98" t="s">
        <v>163</v>
      </c>
      <c r="E2604" s="133">
        <v>31638</v>
      </c>
      <c r="F2604" s="134" t="s">
        <v>314</v>
      </c>
      <c r="G2604" s="135" t="s">
        <v>143</v>
      </c>
      <c r="H2604" s="141" t="s">
        <v>324</v>
      </c>
      <c r="I2604" s="153">
        <v>13</v>
      </c>
    </row>
    <row r="2605" spans="1:9" ht="16.899999999999999" customHeight="1" x14ac:dyDescent="0.25">
      <c r="A2605" s="131" t="s">
        <v>156</v>
      </c>
      <c r="B2605" s="132" t="s">
        <v>164</v>
      </c>
      <c r="C2605" s="131" t="s">
        <v>156</v>
      </c>
      <c r="D2605" s="98" t="s">
        <v>164</v>
      </c>
      <c r="E2605" s="133">
        <v>4682</v>
      </c>
      <c r="F2605" s="134" t="s">
        <v>70</v>
      </c>
      <c r="G2605" s="135" t="s">
        <v>143</v>
      </c>
      <c r="H2605" s="141" t="s">
        <v>324</v>
      </c>
      <c r="I2605" s="153">
        <v>149</v>
      </c>
    </row>
    <row r="2606" spans="1:9" ht="16.899999999999999" customHeight="1" x14ac:dyDescent="0.25">
      <c r="A2606" s="131" t="s">
        <v>156</v>
      </c>
      <c r="B2606" s="132" t="s">
        <v>164</v>
      </c>
      <c r="C2606" s="131" t="s">
        <v>156</v>
      </c>
      <c r="D2606" s="98" t="s">
        <v>164</v>
      </c>
      <c r="E2606" s="133">
        <v>4683</v>
      </c>
      <c r="F2606" s="134" t="s">
        <v>276</v>
      </c>
      <c r="G2606" s="135" t="s">
        <v>143</v>
      </c>
      <c r="H2606" s="141" t="s">
        <v>324</v>
      </c>
      <c r="I2606" s="153">
        <v>31</v>
      </c>
    </row>
    <row r="2607" spans="1:9" ht="16.899999999999999" customHeight="1" x14ac:dyDescent="0.25">
      <c r="A2607" s="131" t="s">
        <v>156</v>
      </c>
      <c r="B2607" s="132" t="s">
        <v>164</v>
      </c>
      <c r="C2607" s="131" t="s">
        <v>156</v>
      </c>
      <c r="D2607" s="98" t="s">
        <v>164</v>
      </c>
      <c r="E2607" s="133">
        <v>4684</v>
      </c>
      <c r="F2607" s="134" t="s">
        <v>71</v>
      </c>
      <c r="G2607" s="135" t="s">
        <v>143</v>
      </c>
      <c r="H2607" s="141" t="s">
        <v>324</v>
      </c>
      <c r="I2607" s="153">
        <v>15</v>
      </c>
    </row>
    <row r="2608" spans="1:9" ht="16.899999999999999" customHeight="1" x14ac:dyDescent="0.25">
      <c r="A2608" s="131" t="s">
        <v>156</v>
      </c>
      <c r="B2608" s="132" t="s">
        <v>164</v>
      </c>
      <c r="C2608" s="131" t="s">
        <v>156</v>
      </c>
      <c r="D2608" s="98" t="s">
        <v>164</v>
      </c>
      <c r="E2608" s="133">
        <v>4685</v>
      </c>
      <c r="F2608" s="134" t="s">
        <v>72</v>
      </c>
      <c r="G2608" s="135" t="s">
        <v>143</v>
      </c>
      <c r="H2608" s="141" t="s">
        <v>324</v>
      </c>
      <c r="I2608" s="153">
        <v>11</v>
      </c>
    </row>
    <row r="2609" spans="1:9" ht="16.899999999999999" customHeight="1" x14ac:dyDescent="0.25">
      <c r="A2609" s="131" t="s">
        <v>156</v>
      </c>
      <c r="B2609" s="132" t="s">
        <v>164</v>
      </c>
      <c r="C2609" s="131" t="s">
        <v>156</v>
      </c>
      <c r="D2609" s="98" t="s">
        <v>164</v>
      </c>
      <c r="E2609" s="133">
        <v>4686</v>
      </c>
      <c r="F2609" s="134" t="s">
        <v>73</v>
      </c>
      <c r="G2609" s="135" t="s">
        <v>143</v>
      </c>
      <c r="H2609" s="141" t="s">
        <v>324</v>
      </c>
      <c r="I2609" s="153">
        <v>26</v>
      </c>
    </row>
    <row r="2610" spans="1:9" ht="16.899999999999999" customHeight="1" x14ac:dyDescent="0.25">
      <c r="A2610" s="131" t="s">
        <v>156</v>
      </c>
      <c r="B2610" s="132" t="s">
        <v>164</v>
      </c>
      <c r="C2610" s="131" t="s">
        <v>156</v>
      </c>
      <c r="D2610" s="98" t="s">
        <v>164</v>
      </c>
      <c r="E2610" s="133">
        <v>4687</v>
      </c>
      <c r="F2610" s="134" t="s">
        <v>74</v>
      </c>
      <c r="G2610" s="135" t="s">
        <v>143</v>
      </c>
      <c r="H2610" s="141" t="s">
        <v>324</v>
      </c>
      <c r="I2610" s="153">
        <v>24</v>
      </c>
    </row>
    <row r="2611" spans="1:9" ht="16.899999999999999" customHeight="1" x14ac:dyDescent="0.25">
      <c r="A2611" s="131" t="s">
        <v>156</v>
      </c>
      <c r="B2611" s="132" t="s">
        <v>164</v>
      </c>
      <c r="C2611" s="131" t="s">
        <v>156</v>
      </c>
      <c r="D2611" s="98" t="s">
        <v>164</v>
      </c>
      <c r="E2611" s="133">
        <v>4688</v>
      </c>
      <c r="F2611" s="134" t="s">
        <v>75</v>
      </c>
      <c r="G2611" s="135" t="s">
        <v>143</v>
      </c>
      <c r="H2611" s="141" t="s">
        <v>324</v>
      </c>
      <c r="I2611" s="153">
        <v>23</v>
      </c>
    </row>
    <row r="2612" spans="1:9" ht="16.899999999999999" customHeight="1" x14ac:dyDescent="0.25">
      <c r="A2612" s="131" t="s">
        <v>156</v>
      </c>
      <c r="B2612" s="132" t="s">
        <v>164</v>
      </c>
      <c r="C2612" s="131" t="s">
        <v>156</v>
      </c>
      <c r="D2612" s="98" t="s">
        <v>164</v>
      </c>
      <c r="E2612" s="133">
        <v>4689</v>
      </c>
      <c r="F2612" s="134" t="s">
        <v>76</v>
      </c>
      <c r="G2612" s="135" t="s">
        <v>143</v>
      </c>
      <c r="H2612" s="141" t="s">
        <v>324</v>
      </c>
      <c r="I2612" s="153">
        <v>24</v>
      </c>
    </row>
    <row r="2613" spans="1:9" ht="16.899999999999999" customHeight="1" x14ac:dyDescent="0.25">
      <c r="A2613" s="131" t="s">
        <v>156</v>
      </c>
      <c r="B2613" s="132" t="s">
        <v>164</v>
      </c>
      <c r="C2613" s="131" t="s">
        <v>156</v>
      </c>
      <c r="D2613" s="98" t="s">
        <v>164</v>
      </c>
      <c r="E2613" s="133">
        <v>4690</v>
      </c>
      <c r="F2613" s="134" t="s">
        <v>77</v>
      </c>
      <c r="G2613" s="135" t="s">
        <v>143</v>
      </c>
      <c r="H2613" s="141" t="s">
        <v>324</v>
      </c>
      <c r="I2613" s="153">
        <v>17</v>
      </c>
    </row>
    <row r="2614" spans="1:9" ht="16.899999999999999" customHeight="1" x14ac:dyDescent="0.25">
      <c r="A2614" s="131" t="s">
        <v>156</v>
      </c>
      <c r="B2614" s="132" t="s">
        <v>164</v>
      </c>
      <c r="C2614" s="131" t="s">
        <v>156</v>
      </c>
      <c r="D2614" s="98" t="s">
        <v>164</v>
      </c>
      <c r="E2614" s="133">
        <v>4691</v>
      </c>
      <c r="F2614" s="134" t="s">
        <v>78</v>
      </c>
      <c r="G2614" s="135" t="s">
        <v>143</v>
      </c>
      <c r="H2614" s="141" t="s">
        <v>324</v>
      </c>
      <c r="I2614" s="153">
        <v>9</v>
      </c>
    </row>
    <row r="2615" spans="1:9" ht="16.899999999999999" customHeight="1" x14ac:dyDescent="0.25">
      <c r="A2615" s="131" t="s">
        <v>156</v>
      </c>
      <c r="B2615" s="132" t="s">
        <v>164</v>
      </c>
      <c r="C2615" s="131" t="s">
        <v>156</v>
      </c>
      <c r="D2615" s="98" t="s">
        <v>164</v>
      </c>
      <c r="E2615" s="133">
        <v>6925</v>
      </c>
      <c r="F2615" s="134" t="s">
        <v>79</v>
      </c>
      <c r="G2615" s="135" t="s">
        <v>143</v>
      </c>
      <c r="H2615" s="141" t="s">
        <v>324</v>
      </c>
      <c r="I2615" s="153">
        <v>17</v>
      </c>
    </row>
    <row r="2616" spans="1:9" ht="16.899999999999999" customHeight="1" x14ac:dyDescent="0.25">
      <c r="A2616" s="131" t="s">
        <v>156</v>
      </c>
      <c r="B2616" s="132" t="s">
        <v>164</v>
      </c>
      <c r="C2616" s="131" t="s">
        <v>156</v>
      </c>
      <c r="D2616" s="98" t="s">
        <v>164</v>
      </c>
      <c r="E2616" s="133">
        <v>7086</v>
      </c>
      <c r="F2616" s="134" t="s">
        <v>80</v>
      </c>
      <c r="G2616" s="135" t="s">
        <v>143</v>
      </c>
      <c r="H2616" s="141" t="s">
        <v>324</v>
      </c>
      <c r="I2616" s="153">
        <v>11</v>
      </c>
    </row>
    <row r="2617" spans="1:9" ht="16.899999999999999" customHeight="1" x14ac:dyDescent="0.25">
      <c r="A2617" s="131" t="s">
        <v>156</v>
      </c>
      <c r="B2617" s="132" t="s">
        <v>164</v>
      </c>
      <c r="C2617" s="131" t="s">
        <v>156</v>
      </c>
      <c r="D2617" s="98" t="s">
        <v>164</v>
      </c>
      <c r="E2617" s="133">
        <v>7117</v>
      </c>
      <c r="F2617" s="134" t="s">
        <v>81</v>
      </c>
      <c r="G2617" s="135" t="s">
        <v>143</v>
      </c>
      <c r="H2617" s="141" t="s">
        <v>324</v>
      </c>
      <c r="I2617" s="153">
        <v>11</v>
      </c>
    </row>
    <row r="2618" spans="1:9" ht="16.899999999999999" customHeight="1" x14ac:dyDescent="0.25">
      <c r="A2618" s="131" t="s">
        <v>156</v>
      </c>
      <c r="B2618" s="132" t="s">
        <v>164</v>
      </c>
      <c r="C2618" s="131" t="s">
        <v>156</v>
      </c>
      <c r="D2618" s="98" t="s">
        <v>164</v>
      </c>
      <c r="E2618" s="133">
        <v>9326</v>
      </c>
      <c r="F2618" s="134" t="s">
        <v>82</v>
      </c>
      <c r="G2618" s="135" t="s">
        <v>143</v>
      </c>
      <c r="H2618" s="141" t="s">
        <v>324</v>
      </c>
      <c r="I2618" s="153">
        <v>12</v>
      </c>
    </row>
    <row r="2619" spans="1:9" ht="16.899999999999999" customHeight="1" x14ac:dyDescent="0.25">
      <c r="A2619" s="131" t="s">
        <v>156</v>
      </c>
      <c r="B2619" s="132" t="s">
        <v>164</v>
      </c>
      <c r="C2619" s="131" t="s">
        <v>156</v>
      </c>
      <c r="D2619" s="98" t="s">
        <v>164</v>
      </c>
      <c r="E2619" s="133">
        <v>10992</v>
      </c>
      <c r="F2619" s="134" t="s">
        <v>83</v>
      </c>
      <c r="G2619" s="135" t="s">
        <v>143</v>
      </c>
      <c r="H2619" s="141" t="s">
        <v>324</v>
      </c>
      <c r="I2619" s="153">
        <v>11</v>
      </c>
    </row>
    <row r="2620" spans="1:9" ht="16.899999999999999" customHeight="1" x14ac:dyDescent="0.25">
      <c r="A2620" s="131" t="s">
        <v>156</v>
      </c>
      <c r="B2620" s="132" t="s">
        <v>165</v>
      </c>
      <c r="C2620" s="131" t="s">
        <v>156</v>
      </c>
      <c r="D2620" s="98" t="s">
        <v>165</v>
      </c>
      <c r="E2620" s="133">
        <v>4763</v>
      </c>
      <c r="F2620" s="134" t="s">
        <v>187</v>
      </c>
      <c r="G2620" s="135" t="s">
        <v>143</v>
      </c>
      <c r="H2620" s="141" t="s">
        <v>324</v>
      </c>
      <c r="I2620" s="153">
        <v>78</v>
      </c>
    </row>
    <row r="2621" spans="1:9" ht="16.899999999999999" customHeight="1" x14ac:dyDescent="0.25">
      <c r="A2621" s="131" t="s">
        <v>156</v>
      </c>
      <c r="B2621" s="132" t="s">
        <v>248</v>
      </c>
      <c r="C2621" s="131" t="s">
        <v>156</v>
      </c>
      <c r="D2621" s="98" t="s">
        <v>165</v>
      </c>
      <c r="E2621" s="133">
        <v>4764</v>
      </c>
      <c r="F2621" s="134" t="s">
        <v>188</v>
      </c>
      <c r="G2621" s="135" t="s">
        <v>143</v>
      </c>
      <c r="H2621" s="141" t="s">
        <v>324</v>
      </c>
      <c r="I2621" s="153">
        <v>32</v>
      </c>
    </row>
    <row r="2622" spans="1:9" ht="16.899999999999999" customHeight="1" x14ac:dyDescent="0.25">
      <c r="A2622" s="131" t="s">
        <v>156</v>
      </c>
      <c r="B2622" s="132" t="s">
        <v>165</v>
      </c>
      <c r="C2622" s="131" t="s">
        <v>156</v>
      </c>
      <c r="D2622" s="98" t="s">
        <v>165</v>
      </c>
      <c r="E2622" s="133">
        <v>4765</v>
      </c>
      <c r="F2622" s="134" t="s">
        <v>84</v>
      </c>
      <c r="G2622" s="135" t="s">
        <v>143</v>
      </c>
      <c r="H2622" s="141" t="s">
        <v>324</v>
      </c>
      <c r="I2622" s="153">
        <v>12</v>
      </c>
    </row>
    <row r="2623" spans="1:9" ht="16.899999999999999" customHeight="1" x14ac:dyDescent="0.25">
      <c r="A2623" s="131" t="s">
        <v>156</v>
      </c>
      <c r="B2623" s="132" t="s">
        <v>165</v>
      </c>
      <c r="C2623" s="131" t="s">
        <v>156</v>
      </c>
      <c r="D2623" s="98" t="s">
        <v>165</v>
      </c>
      <c r="E2623" s="133">
        <v>4766</v>
      </c>
      <c r="F2623" s="134" t="s">
        <v>85</v>
      </c>
      <c r="G2623" s="135" t="s">
        <v>143</v>
      </c>
      <c r="H2623" s="141" t="s">
        <v>324</v>
      </c>
      <c r="I2623" s="153">
        <v>15</v>
      </c>
    </row>
    <row r="2624" spans="1:9" ht="16.899999999999999" customHeight="1" x14ac:dyDescent="0.25">
      <c r="A2624" s="131" t="s">
        <v>156</v>
      </c>
      <c r="B2624" s="132" t="s">
        <v>165</v>
      </c>
      <c r="C2624" s="131" t="s">
        <v>156</v>
      </c>
      <c r="D2624" s="98" t="s">
        <v>165</v>
      </c>
      <c r="E2624" s="133">
        <v>4767</v>
      </c>
      <c r="F2624" s="134" t="s">
        <v>86</v>
      </c>
      <c r="G2624" s="135" t="s">
        <v>143</v>
      </c>
      <c r="H2624" s="141" t="s">
        <v>324</v>
      </c>
      <c r="I2624" s="153">
        <v>13</v>
      </c>
    </row>
    <row r="2625" spans="1:9" ht="16.899999999999999" customHeight="1" x14ac:dyDescent="0.25">
      <c r="A2625" s="131" t="s">
        <v>156</v>
      </c>
      <c r="B2625" s="132" t="s">
        <v>248</v>
      </c>
      <c r="C2625" s="131" t="s">
        <v>156</v>
      </c>
      <c r="D2625" s="98" t="s">
        <v>165</v>
      </c>
      <c r="E2625" s="133">
        <v>4768</v>
      </c>
      <c r="F2625" s="134" t="s">
        <v>87</v>
      </c>
      <c r="G2625" s="135" t="s">
        <v>143</v>
      </c>
      <c r="H2625" s="141" t="s">
        <v>324</v>
      </c>
      <c r="I2625" s="153">
        <v>22</v>
      </c>
    </row>
    <row r="2626" spans="1:9" ht="16.899999999999999" customHeight="1" x14ac:dyDescent="0.25">
      <c r="A2626" s="131" t="s">
        <v>156</v>
      </c>
      <c r="B2626" s="132" t="s">
        <v>165</v>
      </c>
      <c r="C2626" s="131" t="s">
        <v>156</v>
      </c>
      <c r="D2626" s="98" t="s">
        <v>165</v>
      </c>
      <c r="E2626" s="133">
        <v>4769</v>
      </c>
      <c r="F2626" s="134" t="s">
        <v>88</v>
      </c>
      <c r="G2626" s="135" t="s">
        <v>143</v>
      </c>
      <c r="H2626" s="141" t="s">
        <v>324</v>
      </c>
      <c r="I2626" s="153">
        <v>9</v>
      </c>
    </row>
    <row r="2627" spans="1:9" ht="16.899999999999999" customHeight="1" x14ac:dyDescent="0.25">
      <c r="A2627" s="131" t="s">
        <v>156</v>
      </c>
      <c r="B2627" s="132" t="s">
        <v>165</v>
      </c>
      <c r="C2627" s="131" t="s">
        <v>156</v>
      </c>
      <c r="D2627" s="98" t="s">
        <v>165</v>
      </c>
      <c r="E2627" s="133">
        <v>4770</v>
      </c>
      <c r="F2627" s="134" t="s">
        <v>89</v>
      </c>
      <c r="G2627" s="135" t="s">
        <v>143</v>
      </c>
      <c r="H2627" s="141" t="s">
        <v>324</v>
      </c>
      <c r="I2627" s="153">
        <v>21</v>
      </c>
    </row>
    <row r="2628" spans="1:9" ht="16.899999999999999" customHeight="1" x14ac:dyDescent="0.25">
      <c r="A2628" s="131" t="s">
        <v>156</v>
      </c>
      <c r="B2628" s="132" t="s">
        <v>248</v>
      </c>
      <c r="C2628" s="131" t="s">
        <v>156</v>
      </c>
      <c r="D2628" s="98" t="s">
        <v>165</v>
      </c>
      <c r="E2628" s="133">
        <v>6673</v>
      </c>
      <c r="F2628" s="134" t="s">
        <v>90</v>
      </c>
      <c r="G2628" s="135" t="s">
        <v>143</v>
      </c>
      <c r="H2628" s="141" t="s">
        <v>324</v>
      </c>
      <c r="I2628" s="153">
        <v>45</v>
      </c>
    </row>
    <row r="2629" spans="1:9" ht="16.899999999999999" customHeight="1" x14ac:dyDescent="0.25">
      <c r="A2629" s="131" t="s">
        <v>156</v>
      </c>
      <c r="B2629" s="132" t="s">
        <v>166</v>
      </c>
      <c r="C2629" s="131" t="s">
        <v>156</v>
      </c>
      <c r="D2629" s="98" t="s">
        <v>172</v>
      </c>
      <c r="E2629" s="133">
        <v>4771</v>
      </c>
      <c r="F2629" s="134" t="s">
        <v>91</v>
      </c>
      <c r="G2629" s="135" t="s">
        <v>143</v>
      </c>
      <c r="H2629" s="141" t="s">
        <v>324</v>
      </c>
      <c r="I2629" s="153">
        <v>39</v>
      </c>
    </row>
    <row r="2630" spans="1:9" ht="16.899999999999999" customHeight="1" x14ac:dyDescent="0.25">
      <c r="A2630" s="131" t="s">
        <v>156</v>
      </c>
      <c r="B2630" s="132" t="s">
        <v>166</v>
      </c>
      <c r="C2630" s="131" t="s">
        <v>156</v>
      </c>
      <c r="D2630" s="98" t="s">
        <v>172</v>
      </c>
      <c r="E2630" s="133">
        <v>4772</v>
      </c>
      <c r="F2630" s="134" t="s">
        <v>92</v>
      </c>
      <c r="G2630" s="135" t="s">
        <v>143</v>
      </c>
      <c r="H2630" s="141" t="s">
        <v>324</v>
      </c>
      <c r="I2630" s="153">
        <v>11</v>
      </c>
    </row>
    <row r="2631" spans="1:9" ht="16.899999999999999" customHeight="1" x14ac:dyDescent="0.25">
      <c r="A2631" s="131" t="s">
        <v>156</v>
      </c>
      <c r="B2631" s="132" t="s">
        <v>166</v>
      </c>
      <c r="C2631" s="131" t="s">
        <v>156</v>
      </c>
      <c r="D2631" s="98" t="s">
        <v>172</v>
      </c>
      <c r="E2631" s="133">
        <v>4773</v>
      </c>
      <c r="F2631" s="134" t="s">
        <v>93</v>
      </c>
      <c r="G2631" s="135" t="s">
        <v>143</v>
      </c>
      <c r="H2631" s="141" t="s">
        <v>324</v>
      </c>
      <c r="I2631" s="153">
        <v>7</v>
      </c>
    </row>
    <row r="2632" spans="1:9" ht="16.899999999999999" customHeight="1" x14ac:dyDescent="0.25">
      <c r="A2632" s="131" t="s">
        <v>156</v>
      </c>
      <c r="B2632" s="132" t="s">
        <v>166</v>
      </c>
      <c r="C2632" s="131" t="s">
        <v>156</v>
      </c>
      <c r="D2632" s="98" t="s">
        <v>172</v>
      </c>
      <c r="E2632" s="133">
        <v>4774</v>
      </c>
      <c r="F2632" s="134" t="s">
        <v>189</v>
      </c>
      <c r="G2632" s="135" t="s">
        <v>143</v>
      </c>
      <c r="H2632" s="141" t="s">
        <v>324</v>
      </c>
      <c r="I2632" s="153">
        <v>12</v>
      </c>
    </row>
    <row r="2633" spans="1:9" ht="16.899999999999999" customHeight="1" x14ac:dyDescent="0.25">
      <c r="A2633" s="131" t="s">
        <v>156</v>
      </c>
      <c r="B2633" s="132" t="s">
        <v>166</v>
      </c>
      <c r="C2633" s="131" t="s">
        <v>156</v>
      </c>
      <c r="D2633" s="98" t="s">
        <v>172</v>
      </c>
      <c r="E2633" s="133">
        <v>6670</v>
      </c>
      <c r="F2633" s="134" t="s">
        <v>94</v>
      </c>
      <c r="G2633" s="135" t="s">
        <v>143</v>
      </c>
      <c r="H2633" s="141" t="s">
        <v>324</v>
      </c>
      <c r="I2633" s="153">
        <v>9</v>
      </c>
    </row>
    <row r="2634" spans="1:9" ht="16.899999999999999" customHeight="1" x14ac:dyDescent="0.25">
      <c r="A2634" s="131" t="s">
        <v>156</v>
      </c>
      <c r="B2634" s="132" t="s">
        <v>166</v>
      </c>
      <c r="C2634" s="131" t="s">
        <v>156</v>
      </c>
      <c r="D2634" s="98" t="s">
        <v>172</v>
      </c>
      <c r="E2634" s="133">
        <v>7119</v>
      </c>
      <c r="F2634" s="134" t="s">
        <v>95</v>
      </c>
      <c r="G2634" s="135" t="s">
        <v>143</v>
      </c>
      <c r="H2634" s="141" t="s">
        <v>324</v>
      </c>
      <c r="I2634" s="153">
        <v>10</v>
      </c>
    </row>
    <row r="2635" spans="1:9" ht="16.899999999999999" customHeight="1" x14ac:dyDescent="0.25">
      <c r="A2635" s="131" t="s">
        <v>156</v>
      </c>
      <c r="B2635" s="132" t="s">
        <v>166</v>
      </c>
      <c r="C2635" s="131" t="s">
        <v>156</v>
      </c>
      <c r="D2635" s="98" t="s">
        <v>172</v>
      </c>
      <c r="E2635" s="133">
        <v>31637</v>
      </c>
      <c r="F2635" s="134" t="s">
        <v>315</v>
      </c>
      <c r="G2635" s="135" t="s">
        <v>143</v>
      </c>
      <c r="H2635" s="141" t="s">
        <v>324</v>
      </c>
      <c r="I2635" s="153">
        <v>6</v>
      </c>
    </row>
    <row r="2636" spans="1:9" ht="16.899999999999999" customHeight="1" x14ac:dyDescent="0.25">
      <c r="A2636" s="131" t="s">
        <v>156</v>
      </c>
      <c r="B2636" s="132" t="s">
        <v>158</v>
      </c>
      <c r="C2636" s="131" t="s">
        <v>156</v>
      </c>
      <c r="D2636" s="98" t="s">
        <v>158</v>
      </c>
      <c r="E2636" s="133">
        <v>4730</v>
      </c>
      <c r="F2636" s="134" t="s">
        <v>96</v>
      </c>
      <c r="G2636" s="135" t="s">
        <v>143</v>
      </c>
      <c r="H2636" s="141" t="s">
        <v>324</v>
      </c>
      <c r="I2636" s="153">
        <v>70</v>
      </c>
    </row>
    <row r="2637" spans="1:9" ht="16.899999999999999" customHeight="1" x14ac:dyDescent="0.25">
      <c r="A2637" s="131" t="s">
        <v>156</v>
      </c>
      <c r="B2637" s="132" t="s">
        <v>158</v>
      </c>
      <c r="C2637" s="131" t="s">
        <v>156</v>
      </c>
      <c r="D2637" s="98" t="s">
        <v>158</v>
      </c>
      <c r="E2637" s="133">
        <v>4731</v>
      </c>
      <c r="F2637" s="134" t="s">
        <v>97</v>
      </c>
      <c r="G2637" s="135" t="s">
        <v>143</v>
      </c>
      <c r="H2637" s="141" t="s">
        <v>324</v>
      </c>
      <c r="I2637" s="153">
        <v>13</v>
      </c>
    </row>
    <row r="2638" spans="1:9" ht="16.899999999999999" customHeight="1" x14ac:dyDescent="0.25">
      <c r="A2638" s="131" t="s">
        <v>156</v>
      </c>
      <c r="B2638" s="132" t="s">
        <v>158</v>
      </c>
      <c r="C2638" s="131" t="s">
        <v>156</v>
      </c>
      <c r="D2638" s="98" t="s">
        <v>158</v>
      </c>
      <c r="E2638" s="133">
        <v>4732</v>
      </c>
      <c r="F2638" s="134" t="s">
        <v>190</v>
      </c>
      <c r="G2638" s="135" t="s">
        <v>143</v>
      </c>
      <c r="H2638" s="141" t="s">
        <v>324</v>
      </c>
      <c r="I2638" s="153">
        <v>21</v>
      </c>
    </row>
    <row r="2639" spans="1:9" ht="16.899999999999999" customHeight="1" x14ac:dyDescent="0.25">
      <c r="A2639" s="131" t="s">
        <v>156</v>
      </c>
      <c r="B2639" s="132" t="s">
        <v>158</v>
      </c>
      <c r="C2639" s="131" t="s">
        <v>156</v>
      </c>
      <c r="D2639" s="98" t="s">
        <v>158</v>
      </c>
      <c r="E2639" s="133">
        <v>4733</v>
      </c>
      <c r="F2639" s="134" t="s">
        <v>98</v>
      </c>
      <c r="G2639" s="135" t="s">
        <v>143</v>
      </c>
      <c r="H2639" s="141" t="s">
        <v>324</v>
      </c>
      <c r="I2639" s="153">
        <v>10</v>
      </c>
    </row>
    <row r="2640" spans="1:9" ht="16.899999999999999" customHeight="1" x14ac:dyDescent="0.25">
      <c r="A2640" s="131" t="s">
        <v>156</v>
      </c>
      <c r="B2640" s="132" t="s">
        <v>158</v>
      </c>
      <c r="C2640" s="131" t="s">
        <v>156</v>
      </c>
      <c r="D2640" s="98" t="s">
        <v>158</v>
      </c>
      <c r="E2640" s="133">
        <v>4734</v>
      </c>
      <c r="F2640" s="134" t="s">
        <v>191</v>
      </c>
      <c r="G2640" s="135" t="s">
        <v>143</v>
      </c>
      <c r="H2640" s="141" t="s">
        <v>324</v>
      </c>
      <c r="I2640" s="153">
        <v>7</v>
      </c>
    </row>
    <row r="2641" spans="1:9" ht="16.899999999999999" customHeight="1" x14ac:dyDescent="0.25">
      <c r="A2641" s="131" t="s">
        <v>156</v>
      </c>
      <c r="B2641" s="132" t="s">
        <v>158</v>
      </c>
      <c r="C2641" s="131" t="s">
        <v>156</v>
      </c>
      <c r="D2641" s="98" t="s">
        <v>158</v>
      </c>
      <c r="E2641" s="133">
        <v>7712</v>
      </c>
      <c r="F2641" s="134" t="s">
        <v>99</v>
      </c>
      <c r="G2641" s="135" t="s">
        <v>143</v>
      </c>
      <c r="H2641" s="141" t="s">
        <v>324</v>
      </c>
      <c r="I2641" s="153">
        <v>14</v>
      </c>
    </row>
    <row r="2642" spans="1:9" ht="16.899999999999999" customHeight="1" x14ac:dyDescent="0.25">
      <c r="A2642" s="131" t="s">
        <v>156</v>
      </c>
      <c r="B2642" s="132" t="s">
        <v>158</v>
      </c>
      <c r="C2642" s="131" t="s">
        <v>156</v>
      </c>
      <c r="D2642" s="98" t="s">
        <v>158</v>
      </c>
      <c r="E2642" s="133">
        <v>9871</v>
      </c>
      <c r="F2642" s="134" t="s">
        <v>100</v>
      </c>
      <c r="G2642" s="135" t="s">
        <v>143</v>
      </c>
      <c r="H2642" s="141" t="s">
        <v>324</v>
      </c>
      <c r="I2642" s="153">
        <v>10</v>
      </c>
    </row>
    <row r="2643" spans="1:9" ht="16.899999999999999" customHeight="1" x14ac:dyDescent="0.25">
      <c r="A2643" s="131" t="s">
        <v>156</v>
      </c>
      <c r="B2643" s="132" t="s">
        <v>158</v>
      </c>
      <c r="C2643" s="131" t="s">
        <v>156</v>
      </c>
      <c r="D2643" s="98" t="s">
        <v>158</v>
      </c>
      <c r="E2643" s="133">
        <v>12166</v>
      </c>
      <c r="F2643" s="134" t="s">
        <v>101</v>
      </c>
      <c r="G2643" s="135" t="s">
        <v>143</v>
      </c>
      <c r="H2643" s="141" t="s">
        <v>324</v>
      </c>
      <c r="I2643" s="153">
        <v>14</v>
      </c>
    </row>
    <row r="2644" spans="1:9" ht="16.899999999999999" customHeight="1" x14ac:dyDescent="0.25">
      <c r="A2644" s="131" t="s">
        <v>156</v>
      </c>
      <c r="B2644" s="132" t="s">
        <v>160</v>
      </c>
      <c r="C2644" s="131" t="s">
        <v>156</v>
      </c>
      <c r="D2644" s="98" t="s">
        <v>173</v>
      </c>
      <c r="E2644" s="133">
        <v>4692</v>
      </c>
      <c r="F2644" s="134" t="s">
        <v>102</v>
      </c>
      <c r="G2644" s="135" t="s">
        <v>143</v>
      </c>
      <c r="H2644" s="141" t="s">
        <v>324</v>
      </c>
      <c r="I2644" s="153">
        <v>17</v>
      </c>
    </row>
    <row r="2645" spans="1:9" ht="16.899999999999999" customHeight="1" x14ac:dyDescent="0.25">
      <c r="A2645" s="131" t="s">
        <v>156</v>
      </c>
      <c r="B2645" s="132" t="s">
        <v>160</v>
      </c>
      <c r="C2645" s="131" t="s">
        <v>156</v>
      </c>
      <c r="D2645" s="98" t="s">
        <v>173</v>
      </c>
      <c r="E2645" s="133">
        <v>4693</v>
      </c>
      <c r="F2645" s="134" t="s">
        <v>103</v>
      </c>
      <c r="G2645" s="135" t="s">
        <v>143</v>
      </c>
      <c r="H2645" s="141" t="s">
        <v>324</v>
      </c>
      <c r="I2645" s="153">
        <v>4</v>
      </c>
    </row>
    <row r="2646" spans="1:9" ht="16.899999999999999" customHeight="1" x14ac:dyDescent="0.25">
      <c r="A2646" s="131" t="s">
        <v>156</v>
      </c>
      <c r="B2646" s="132" t="s">
        <v>160</v>
      </c>
      <c r="C2646" s="131" t="s">
        <v>156</v>
      </c>
      <c r="D2646" s="98" t="s">
        <v>173</v>
      </c>
      <c r="E2646" s="133">
        <v>4694</v>
      </c>
      <c r="F2646" s="134" t="s">
        <v>104</v>
      </c>
      <c r="G2646" s="135" t="s">
        <v>143</v>
      </c>
      <c r="H2646" s="141" t="s">
        <v>324</v>
      </c>
      <c r="I2646" s="153">
        <v>9</v>
      </c>
    </row>
    <row r="2647" spans="1:9" ht="16.899999999999999" customHeight="1" x14ac:dyDescent="0.25">
      <c r="A2647" s="131" t="s">
        <v>156</v>
      </c>
      <c r="B2647" s="132" t="s">
        <v>160</v>
      </c>
      <c r="C2647" s="131" t="s">
        <v>156</v>
      </c>
      <c r="D2647" s="98" t="s">
        <v>173</v>
      </c>
      <c r="E2647" s="133">
        <v>7089</v>
      </c>
      <c r="F2647" s="134" t="s">
        <v>105</v>
      </c>
      <c r="G2647" s="135" t="s">
        <v>143</v>
      </c>
      <c r="H2647" s="141" t="s">
        <v>324</v>
      </c>
      <c r="I2647" s="153">
        <v>7</v>
      </c>
    </row>
    <row r="2648" spans="1:9" ht="16.899999999999999" customHeight="1" x14ac:dyDescent="0.25">
      <c r="A2648" s="131" t="s">
        <v>156</v>
      </c>
      <c r="B2648" s="132" t="s">
        <v>167</v>
      </c>
      <c r="C2648" s="131" t="s">
        <v>156</v>
      </c>
      <c r="D2648" s="98" t="s">
        <v>167</v>
      </c>
      <c r="E2648" s="133">
        <v>4711</v>
      </c>
      <c r="F2648" s="134" t="s">
        <v>106</v>
      </c>
      <c r="G2648" s="135" t="s">
        <v>143</v>
      </c>
      <c r="H2648" s="141" t="s">
        <v>324</v>
      </c>
      <c r="I2648" s="153">
        <v>80</v>
      </c>
    </row>
    <row r="2649" spans="1:9" ht="16.899999999999999" customHeight="1" x14ac:dyDescent="0.25">
      <c r="A2649" s="131" t="s">
        <v>156</v>
      </c>
      <c r="B2649" s="132" t="s">
        <v>167</v>
      </c>
      <c r="C2649" s="131" t="s">
        <v>156</v>
      </c>
      <c r="D2649" s="98" t="s">
        <v>167</v>
      </c>
      <c r="E2649" s="133">
        <v>4712</v>
      </c>
      <c r="F2649" s="134" t="s">
        <v>107</v>
      </c>
      <c r="G2649" s="135" t="s">
        <v>143</v>
      </c>
      <c r="H2649" s="141" t="s">
        <v>324</v>
      </c>
      <c r="I2649" s="153">
        <v>12</v>
      </c>
    </row>
    <row r="2650" spans="1:9" ht="16.899999999999999" customHeight="1" x14ac:dyDescent="0.25">
      <c r="A2650" s="131" t="s">
        <v>156</v>
      </c>
      <c r="B2650" s="132" t="s">
        <v>167</v>
      </c>
      <c r="C2650" s="131" t="s">
        <v>156</v>
      </c>
      <c r="D2650" s="98" t="s">
        <v>167</v>
      </c>
      <c r="E2650" s="133">
        <v>4713</v>
      </c>
      <c r="F2650" s="134" t="s">
        <v>108</v>
      </c>
      <c r="G2650" s="135" t="s">
        <v>143</v>
      </c>
      <c r="H2650" s="141" t="s">
        <v>324</v>
      </c>
      <c r="I2650" s="153">
        <v>14</v>
      </c>
    </row>
    <row r="2651" spans="1:9" ht="16.899999999999999" customHeight="1" x14ac:dyDescent="0.25">
      <c r="A2651" s="131" t="s">
        <v>156</v>
      </c>
      <c r="B2651" s="132" t="s">
        <v>167</v>
      </c>
      <c r="C2651" s="131" t="s">
        <v>156</v>
      </c>
      <c r="D2651" s="98" t="s">
        <v>167</v>
      </c>
      <c r="E2651" s="133">
        <v>4714</v>
      </c>
      <c r="F2651" s="134" t="s">
        <v>109</v>
      </c>
      <c r="G2651" s="135" t="s">
        <v>143</v>
      </c>
      <c r="H2651" s="141" t="s">
        <v>324</v>
      </c>
      <c r="I2651" s="153">
        <v>16</v>
      </c>
    </row>
    <row r="2652" spans="1:9" ht="16.899999999999999" customHeight="1" x14ac:dyDescent="0.25">
      <c r="A2652" s="131" t="s">
        <v>156</v>
      </c>
      <c r="B2652" s="132" t="s">
        <v>167</v>
      </c>
      <c r="C2652" s="131" t="s">
        <v>156</v>
      </c>
      <c r="D2652" s="98" t="s">
        <v>167</v>
      </c>
      <c r="E2652" s="133">
        <v>4715</v>
      </c>
      <c r="F2652" s="134" t="s">
        <v>110</v>
      </c>
      <c r="G2652" s="135" t="s">
        <v>143</v>
      </c>
      <c r="H2652" s="141" t="s">
        <v>324</v>
      </c>
      <c r="I2652" s="153">
        <v>38</v>
      </c>
    </row>
    <row r="2653" spans="1:9" ht="16.899999999999999" customHeight="1" x14ac:dyDescent="0.25">
      <c r="A2653" s="131" t="s">
        <v>156</v>
      </c>
      <c r="B2653" s="132" t="s">
        <v>167</v>
      </c>
      <c r="C2653" s="131" t="s">
        <v>156</v>
      </c>
      <c r="D2653" s="98" t="s">
        <v>167</v>
      </c>
      <c r="E2653" s="133">
        <v>4716</v>
      </c>
      <c r="F2653" s="134" t="s">
        <v>111</v>
      </c>
      <c r="G2653" s="135" t="s">
        <v>143</v>
      </c>
      <c r="H2653" s="141" t="s">
        <v>324</v>
      </c>
      <c r="I2653" s="153">
        <v>38</v>
      </c>
    </row>
    <row r="2654" spans="1:9" ht="16.899999999999999" customHeight="1" x14ac:dyDescent="0.25">
      <c r="A2654" s="131" t="s">
        <v>156</v>
      </c>
      <c r="B2654" s="132" t="s">
        <v>167</v>
      </c>
      <c r="C2654" s="131" t="s">
        <v>156</v>
      </c>
      <c r="D2654" s="98" t="s">
        <v>167</v>
      </c>
      <c r="E2654" s="133">
        <v>4717</v>
      </c>
      <c r="F2654" s="134" t="s">
        <v>112</v>
      </c>
      <c r="G2654" s="135" t="s">
        <v>143</v>
      </c>
      <c r="H2654" s="141" t="s">
        <v>324</v>
      </c>
      <c r="I2654" s="153">
        <v>19</v>
      </c>
    </row>
    <row r="2655" spans="1:9" ht="16.899999999999999" customHeight="1" x14ac:dyDescent="0.25">
      <c r="A2655" s="131" t="s">
        <v>156</v>
      </c>
      <c r="B2655" s="132" t="s">
        <v>167</v>
      </c>
      <c r="C2655" s="131" t="s">
        <v>156</v>
      </c>
      <c r="D2655" s="98" t="s">
        <v>167</v>
      </c>
      <c r="E2655" s="133">
        <v>7711</v>
      </c>
      <c r="F2655" s="134" t="s">
        <v>282</v>
      </c>
      <c r="G2655" s="135" t="s">
        <v>143</v>
      </c>
      <c r="H2655" s="141" t="s">
        <v>324</v>
      </c>
      <c r="I2655" s="153">
        <v>41</v>
      </c>
    </row>
    <row r="2656" spans="1:9" ht="16.899999999999999" customHeight="1" x14ac:dyDescent="0.25">
      <c r="A2656" s="131" t="s">
        <v>156</v>
      </c>
      <c r="B2656" s="132" t="s">
        <v>167</v>
      </c>
      <c r="C2656" s="131" t="s">
        <v>156</v>
      </c>
      <c r="D2656" s="98" t="s">
        <v>167</v>
      </c>
      <c r="E2656" s="133">
        <v>7032</v>
      </c>
      <c r="F2656" s="134" t="s">
        <v>113</v>
      </c>
      <c r="G2656" s="135" t="s">
        <v>143</v>
      </c>
      <c r="H2656" s="141" t="s">
        <v>324</v>
      </c>
      <c r="I2656" s="153">
        <v>14</v>
      </c>
    </row>
    <row r="2657" spans="1:9" ht="16.899999999999999" customHeight="1" x14ac:dyDescent="0.25">
      <c r="A2657" s="131" t="s">
        <v>156</v>
      </c>
      <c r="B2657" s="132" t="s">
        <v>167</v>
      </c>
      <c r="C2657" s="131" t="s">
        <v>156</v>
      </c>
      <c r="D2657" s="98" t="s">
        <v>167</v>
      </c>
      <c r="E2657" s="133">
        <v>11327</v>
      </c>
      <c r="F2657" s="134" t="s">
        <v>114</v>
      </c>
      <c r="G2657" s="135" t="s">
        <v>143</v>
      </c>
      <c r="H2657" s="141" t="s">
        <v>324</v>
      </c>
      <c r="I2657" s="153">
        <v>18</v>
      </c>
    </row>
    <row r="2658" spans="1:9" ht="16.899999999999999" customHeight="1" x14ac:dyDescent="0.25">
      <c r="A2658" s="131" t="s">
        <v>156</v>
      </c>
      <c r="B2658" s="132" t="s">
        <v>166</v>
      </c>
      <c r="C2658" s="131" t="s">
        <v>156</v>
      </c>
      <c r="D2658" s="98" t="s">
        <v>174</v>
      </c>
      <c r="E2658" s="133">
        <v>4780</v>
      </c>
      <c r="F2658" s="134" t="s">
        <v>115</v>
      </c>
      <c r="G2658" s="135" t="s">
        <v>143</v>
      </c>
      <c r="H2658" s="141" t="s">
        <v>324</v>
      </c>
      <c r="I2658" s="153">
        <v>19</v>
      </c>
    </row>
    <row r="2659" spans="1:9" ht="16.899999999999999" customHeight="1" x14ac:dyDescent="0.25">
      <c r="A2659" s="131" t="s">
        <v>156</v>
      </c>
      <c r="B2659" s="132" t="s">
        <v>165</v>
      </c>
      <c r="C2659" s="131" t="s">
        <v>156</v>
      </c>
      <c r="D2659" s="98" t="s">
        <v>174</v>
      </c>
      <c r="E2659" s="133">
        <v>6671</v>
      </c>
      <c r="F2659" s="134" t="s">
        <v>116</v>
      </c>
      <c r="G2659" s="135" t="s">
        <v>143</v>
      </c>
      <c r="H2659" s="141" t="s">
        <v>324</v>
      </c>
      <c r="I2659" s="153">
        <v>7</v>
      </c>
    </row>
    <row r="2660" spans="1:9" ht="16.899999999999999" customHeight="1" x14ac:dyDescent="0.25">
      <c r="A2660" s="131" t="s">
        <v>156</v>
      </c>
      <c r="B2660" s="132" t="s">
        <v>166</v>
      </c>
      <c r="C2660" s="131" t="s">
        <v>156</v>
      </c>
      <c r="D2660" s="98" t="s">
        <v>174</v>
      </c>
      <c r="E2660" s="133">
        <v>6819</v>
      </c>
      <c r="F2660" s="134" t="s">
        <v>117</v>
      </c>
      <c r="G2660" s="135" t="s">
        <v>143</v>
      </c>
      <c r="H2660" s="141" t="s">
        <v>324</v>
      </c>
      <c r="I2660" s="153">
        <v>11</v>
      </c>
    </row>
    <row r="2661" spans="1:9" ht="16.899999999999999" customHeight="1" x14ac:dyDescent="0.25">
      <c r="A2661" s="131" t="s">
        <v>156</v>
      </c>
      <c r="B2661" s="132" t="s">
        <v>157</v>
      </c>
      <c r="C2661" s="131" t="s">
        <v>156</v>
      </c>
      <c r="D2661" s="98" t="s">
        <v>157</v>
      </c>
      <c r="E2661" s="133">
        <v>4742</v>
      </c>
      <c r="F2661" s="134" t="s">
        <v>118</v>
      </c>
      <c r="G2661" s="135" t="s">
        <v>143</v>
      </c>
      <c r="H2661" s="141" t="s">
        <v>324</v>
      </c>
      <c r="I2661" s="153">
        <v>220</v>
      </c>
    </row>
    <row r="2662" spans="1:9" ht="16.899999999999999" customHeight="1" x14ac:dyDescent="0.25">
      <c r="A2662" s="131" t="s">
        <v>156</v>
      </c>
      <c r="B2662" s="132" t="s">
        <v>157</v>
      </c>
      <c r="C2662" s="131" t="s">
        <v>156</v>
      </c>
      <c r="D2662" s="98" t="s">
        <v>157</v>
      </c>
      <c r="E2662" s="133">
        <v>4744</v>
      </c>
      <c r="F2662" s="134" t="s">
        <v>119</v>
      </c>
      <c r="G2662" s="135" t="s">
        <v>143</v>
      </c>
      <c r="H2662" s="141" t="s">
        <v>324</v>
      </c>
      <c r="I2662" s="153">
        <v>22</v>
      </c>
    </row>
    <row r="2663" spans="1:9" ht="16.899999999999999" customHeight="1" x14ac:dyDescent="0.25">
      <c r="A2663" s="131" t="s">
        <v>156</v>
      </c>
      <c r="B2663" s="132" t="s">
        <v>157</v>
      </c>
      <c r="C2663" s="131" t="s">
        <v>156</v>
      </c>
      <c r="D2663" s="98" t="s">
        <v>157</v>
      </c>
      <c r="E2663" s="133">
        <v>4745</v>
      </c>
      <c r="F2663" s="134" t="s">
        <v>120</v>
      </c>
      <c r="G2663" s="135" t="s">
        <v>143</v>
      </c>
      <c r="H2663" s="141" t="s">
        <v>324</v>
      </c>
      <c r="I2663" s="153">
        <v>53</v>
      </c>
    </row>
    <row r="2664" spans="1:9" ht="16.899999999999999" customHeight="1" x14ac:dyDescent="0.25">
      <c r="A2664" s="131" t="s">
        <v>156</v>
      </c>
      <c r="B2664" s="132" t="s">
        <v>157</v>
      </c>
      <c r="C2664" s="131" t="s">
        <v>156</v>
      </c>
      <c r="D2664" s="98" t="s">
        <v>157</v>
      </c>
      <c r="E2664" s="133">
        <v>4746</v>
      </c>
      <c r="F2664" s="134" t="s">
        <v>121</v>
      </c>
      <c r="G2664" s="135" t="s">
        <v>143</v>
      </c>
      <c r="H2664" s="141" t="s">
        <v>324</v>
      </c>
      <c r="I2664" s="153">
        <v>12</v>
      </c>
    </row>
    <row r="2665" spans="1:9" ht="16.899999999999999" customHeight="1" x14ac:dyDescent="0.25">
      <c r="A2665" s="131" t="s">
        <v>156</v>
      </c>
      <c r="B2665" s="132" t="s">
        <v>157</v>
      </c>
      <c r="C2665" s="131" t="s">
        <v>156</v>
      </c>
      <c r="D2665" s="98" t="s">
        <v>157</v>
      </c>
      <c r="E2665" s="133">
        <v>4747</v>
      </c>
      <c r="F2665" s="134" t="s">
        <v>193</v>
      </c>
      <c r="G2665" s="135" t="s">
        <v>143</v>
      </c>
      <c r="H2665" s="141" t="s">
        <v>324</v>
      </c>
      <c r="I2665" s="153">
        <v>20</v>
      </c>
    </row>
    <row r="2666" spans="1:9" ht="16.899999999999999" customHeight="1" x14ac:dyDescent="0.25">
      <c r="A2666" s="131" t="s">
        <v>156</v>
      </c>
      <c r="B2666" s="132" t="s">
        <v>156</v>
      </c>
      <c r="C2666" s="131" t="s">
        <v>156</v>
      </c>
      <c r="D2666" s="98" t="s">
        <v>157</v>
      </c>
      <c r="E2666" s="133">
        <v>4743</v>
      </c>
      <c r="F2666" s="134" t="s">
        <v>122</v>
      </c>
      <c r="G2666" s="135" t="s">
        <v>143</v>
      </c>
      <c r="H2666" s="141" t="s">
        <v>324</v>
      </c>
      <c r="I2666" s="153">
        <v>78</v>
      </c>
    </row>
    <row r="2667" spans="1:9" ht="16.899999999999999" customHeight="1" x14ac:dyDescent="0.25">
      <c r="A2667" s="131" t="s">
        <v>156</v>
      </c>
      <c r="B2667" s="132" t="s">
        <v>156</v>
      </c>
      <c r="C2667" s="131" t="s">
        <v>156</v>
      </c>
      <c r="D2667" s="98" t="s">
        <v>157</v>
      </c>
      <c r="E2667" s="133">
        <v>4748</v>
      </c>
      <c r="F2667" s="134" t="s">
        <v>123</v>
      </c>
      <c r="G2667" s="135" t="s">
        <v>143</v>
      </c>
      <c r="H2667" s="141" t="s">
        <v>324</v>
      </c>
      <c r="I2667" s="153">
        <v>19</v>
      </c>
    </row>
    <row r="2668" spans="1:9" ht="16.899999999999999" customHeight="1" x14ac:dyDescent="0.25">
      <c r="A2668" s="131" t="s">
        <v>156</v>
      </c>
      <c r="B2668" s="132" t="s">
        <v>156</v>
      </c>
      <c r="C2668" s="131" t="s">
        <v>156</v>
      </c>
      <c r="D2668" s="98" t="s">
        <v>157</v>
      </c>
      <c r="E2668" s="133">
        <v>4749</v>
      </c>
      <c r="F2668" s="134" t="s">
        <v>124</v>
      </c>
      <c r="G2668" s="135" t="s">
        <v>143</v>
      </c>
      <c r="H2668" s="141" t="s">
        <v>324</v>
      </c>
      <c r="I2668" s="153">
        <v>16</v>
      </c>
    </row>
    <row r="2669" spans="1:9" ht="16.899999999999999" customHeight="1" x14ac:dyDescent="0.25">
      <c r="A2669" s="131" t="s">
        <v>156</v>
      </c>
      <c r="B2669" s="132" t="s">
        <v>157</v>
      </c>
      <c r="C2669" s="131" t="s">
        <v>156</v>
      </c>
      <c r="D2669" s="98" t="s">
        <v>157</v>
      </c>
      <c r="E2669" s="133">
        <v>6843</v>
      </c>
      <c r="F2669" s="134" t="s">
        <v>126</v>
      </c>
      <c r="G2669" s="135" t="s">
        <v>143</v>
      </c>
      <c r="H2669" s="141" t="s">
        <v>324</v>
      </c>
      <c r="I2669" s="153">
        <v>19</v>
      </c>
    </row>
    <row r="2670" spans="1:9" ht="16.899999999999999" customHeight="1" x14ac:dyDescent="0.25">
      <c r="A2670" s="131" t="s">
        <v>156</v>
      </c>
      <c r="B2670" s="132" t="s">
        <v>157</v>
      </c>
      <c r="C2670" s="131" t="s">
        <v>156</v>
      </c>
      <c r="D2670" s="98" t="s">
        <v>157</v>
      </c>
      <c r="E2670" s="133">
        <v>6812</v>
      </c>
      <c r="F2670" s="134" t="s">
        <v>127</v>
      </c>
      <c r="G2670" s="135" t="s">
        <v>143</v>
      </c>
      <c r="H2670" s="141" t="s">
        <v>324</v>
      </c>
      <c r="I2670" s="153">
        <v>15</v>
      </c>
    </row>
    <row r="2671" spans="1:9" ht="16.899999999999999" customHeight="1" x14ac:dyDescent="0.25">
      <c r="A2671" s="131" t="s">
        <v>156</v>
      </c>
      <c r="B2671" s="132" t="s">
        <v>157</v>
      </c>
      <c r="C2671" s="131" t="s">
        <v>156</v>
      </c>
      <c r="D2671" s="98" t="s">
        <v>157</v>
      </c>
      <c r="E2671" s="133">
        <v>8803</v>
      </c>
      <c r="F2671" s="134" t="s">
        <v>128</v>
      </c>
      <c r="G2671" s="135" t="s">
        <v>143</v>
      </c>
      <c r="H2671" s="141" t="s">
        <v>324</v>
      </c>
      <c r="I2671" s="153">
        <v>13</v>
      </c>
    </row>
    <row r="2672" spans="1:9" ht="16.899999999999999" customHeight="1" x14ac:dyDescent="0.25">
      <c r="A2672" s="131" t="s">
        <v>156</v>
      </c>
      <c r="B2672" s="132" t="s">
        <v>157</v>
      </c>
      <c r="C2672" s="131" t="s">
        <v>156</v>
      </c>
      <c r="D2672" s="98" t="s">
        <v>157</v>
      </c>
      <c r="E2672" s="133">
        <v>10993</v>
      </c>
      <c r="F2672" s="134" t="s">
        <v>194</v>
      </c>
      <c r="G2672" s="135" t="s">
        <v>143</v>
      </c>
      <c r="H2672" s="141" t="s">
        <v>324</v>
      </c>
      <c r="I2672" s="153">
        <v>17</v>
      </c>
    </row>
    <row r="2673" spans="1:9" ht="16.899999999999999" customHeight="1" x14ac:dyDescent="0.25">
      <c r="A2673" s="131" t="s">
        <v>156</v>
      </c>
      <c r="B2673" s="132" t="s">
        <v>157</v>
      </c>
      <c r="C2673" s="131" t="s">
        <v>156</v>
      </c>
      <c r="D2673" s="98" t="s">
        <v>157</v>
      </c>
      <c r="E2673" s="133">
        <v>10879</v>
      </c>
      <c r="F2673" s="134" t="s">
        <v>129</v>
      </c>
      <c r="G2673" s="135" t="s">
        <v>143</v>
      </c>
      <c r="H2673" s="141" t="s">
        <v>324</v>
      </c>
      <c r="I2673" s="153">
        <v>18</v>
      </c>
    </row>
    <row r="2674" spans="1:9" ht="16.899999999999999" customHeight="1" x14ac:dyDescent="0.25">
      <c r="A2674" s="131" t="s">
        <v>156</v>
      </c>
      <c r="B2674" s="132" t="s">
        <v>156</v>
      </c>
      <c r="C2674" s="131" t="s">
        <v>156</v>
      </c>
      <c r="D2674" s="98" t="s">
        <v>157</v>
      </c>
      <c r="E2674" s="133">
        <v>25522</v>
      </c>
      <c r="F2674" s="134" t="s">
        <v>136</v>
      </c>
      <c r="G2674" s="135" t="s">
        <v>143</v>
      </c>
      <c r="H2674" s="141" t="s">
        <v>324</v>
      </c>
      <c r="I2674" s="153">
        <v>10</v>
      </c>
    </row>
    <row r="2675" spans="1:9" ht="16.899999999999999" customHeight="1" x14ac:dyDescent="0.25">
      <c r="A2675" s="131" t="s">
        <v>156</v>
      </c>
      <c r="B2675" s="132" t="s">
        <v>156</v>
      </c>
      <c r="C2675" s="131" t="s">
        <v>156</v>
      </c>
      <c r="D2675" s="98" t="s">
        <v>157</v>
      </c>
      <c r="E2675" s="138">
        <v>25513</v>
      </c>
      <c r="F2675" s="134" t="s">
        <v>224</v>
      </c>
      <c r="G2675" s="135" t="s">
        <v>143</v>
      </c>
      <c r="H2675" s="141" t="s">
        <v>324</v>
      </c>
      <c r="I2675" s="153">
        <v>11</v>
      </c>
    </row>
    <row r="2676" spans="1:9" ht="16.899999999999999" customHeight="1" x14ac:dyDescent="0.25">
      <c r="A2676" s="131" t="s">
        <v>156</v>
      </c>
      <c r="B2676" s="132" t="s">
        <v>156</v>
      </c>
      <c r="C2676" s="131" t="s">
        <v>156</v>
      </c>
      <c r="D2676" s="98" t="s">
        <v>157</v>
      </c>
      <c r="E2676" s="133">
        <v>25508</v>
      </c>
      <c r="F2676" s="134" t="s">
        <v>225</v>
      </c>
      <c r="G2676" s="135" t="s">
        <v>143</v>
      </c>
      <c r="H2676" s="141" t="s">
        <v>324</v>
      </c>
      <c r="I2676" s="153">
        <v>11</v>
      </c>
    </row>
    <row r="2677" spans="1:9" ht="16.899999999999999" customHeight="1" x14ac:dyDescent="0.25">
      <c r="A2677" s="131" t="s">
        <v>156</v>
      </c>
      <c r="B2677" s="132" t="s">
        <v>166</v>
      </c>
      <c r="C2677" s="131" t="s">
        <v>156</v>
      </c>
      <c r="D2677" s="98" t="s">
        <v>166</v>
      </c>
      <c r="E2677" s="133">
        <v>4781</v>
      </c>
      <c r="F2677" s="134" t="s">
        <v>130</v>
      </c>
      <c r="G2677" s="135" t="s">
        <v>143</v>
      </c>
      <c r="H2677" s="141" t="s">
        <v>324</v>
      </c>
      <c r="I2677" s="153">
        <v>27</v>
      </c>
    </row>
    <row r="2678" spans="1:9" ht="16.899999999999999" customHeight="1" x14ac:dyDescent="0.25">
      <c r="A2678" s="131" t="s">
        <v>156</v>
      </c>
      <c r="B2678" s="132" t="s">
        <v>168</v>
      </c>
      <c r="C2678" s="131" t="s">
        <v>156</v>
      </c>
      <c r="D2678" s="98" t="s">
        <v>168</v>
      </c>
      <c r="E2678" s="133">
        <v>4718</v>
      </c>
      <c r="F2678" s="134" t="s">
        <v>131</v>
      </c>
      <c r="G2678" s="135" t="s">
        <v>143</v>
      </c>
      <c r="H2678" s="141" t="s">
        <v>324</v>
      </c>
      <c r="I2678" s="153">
        <v>128</v>
      </c>
    </row>
    <row r="2679" spans="1:9" ht="16.899999999999999" customHeight="1" x14ac:dyDescent="0.25">
      <c r="A2679" s="131" t="s">
        <v>156</v>
      </c>
      <c r="B2679" s="132" t="s">
        <v>168</v>
      </c>
      <c r="C2679" s="131" t="s">
        <v>156</v>
      </c>
      <c r="D2679" s="98" t="s">
        <v>168</v>
      </c>
      <c r="E2679" s="133">
        <v>4720</v>
      </c>
      <c r="F2679" s="134" t="s">
        <v>195</v>
      </c>
      <c r="G2679" s="135" t="s">
        <v>143</v>
      </c>
      <c r="H2679" s="141" t="s">
        <v>324</v>
      </c>
      <c r="I2679" s="153">
        <v>14</v>
      </c>
    </row>
    <row r="2680" spans="1:9" ht="16.899999999999999" customHeight="1" x14ac:dyDescent="0.25">
      <c r="A2680" s="131" t="s">
        <v>156</v>
      </c>
      <c r="B2680" s="132" t="s">
        <v>168</v>
      </c>
      <c r="C2680" s="131" t="s">
        <v>156</v>
      </c>
      <c r="D2680" s="98" t="s">
        <v>168</v>
      </c>
      <c r="E2680" s="133">
        <v>4721</v>
      </c>
      <c r="F2680" s="134" t="s">
        <v>132</v>
      </c>
      <c r="G2680" s="135" t="s">
        <v>143</v>
      </c>
      <c r="H2680" s="141" t="s">
        <v>324</v>
      </c>
      <c r="I2680" s="153">
        <v>25</v>
      </c>
    </row>
    <row r="2681" spans="1:9" ht="16.899999999999999" customHeight="1" x14ac:dyDescent="0.25">
      <c r="A2681" s="131" t="s">
        <v>156</v>
      </c>
      <c r="B2681" s="132" t="s">
        <v>168</v>
      </c>
      <c r="C2681" s="131" t="s">
        <v>156</v>
      </c>
      <c r="D2681" s="98" t="s">
        <v>168</v>
      </c>
      <c r="E2681" s="133">
        <v>4722</v>
      </c>
      <c r="F2681" s="134" t="s">
        <v>133</v>
      </c>
      <c r="G2681" s="135" t="s">
        <v>143</v>
      </c>
      <c r="H2681" s="141" t="s">
        <v>324</v>
      </c>
      <c r="I2681" s="153">
        <v>9</v>
      </c>
    </row>
    <row r="2682" spans="1:9" ht="16.899999999999999" customHeight="1" x14ac:dyDescent="0.25">
      <c r="A2682" s="131" t="s">
        <v>156</v>
      </c>
      <c r="B2682" s="132" t="s">
        <v>168</v>
      </c>
      <c r="C2682" s="131" t="s">
        <v>156</v>
      </c>
      <c r="D2682" s="98" t="s">
        <v>168</v>
      </c>
      <c r="E2682" s="133">
        <v>4723</v>
      </c>
      <c r="F2682" s="134" t="s">
        <v>134</v>
      </c>
      <c r="G2682" s="135" t="s">
        <v>143</v>
      </c>
      <c r="H2682" s="141" t="s">
        <v>324</v>
      </c>
      <c r="I2682" s="153">
        <v>11</v>
      </c>
    </row>
    <row r="2683" spans="1:9" ht="16.899999999999999" customHeight="1" x14ac:dyDescent="0.25">
      <c r="A2683" s="131" t="s">
        <v>156</v>
      </c>
      <c r="B2683" s="132" t="s">
        <v>168</v>
      </c>
      <c r="C2683" s="131" t="s">
        <v>156</v>
      </c>
      <c r="D2683" s="98" t="s">
        <v>168</v>
      </c>
      <c r="E2683" s="133">
        <v>4724</v>
      </c>
      <c r="F2683" s="134" t="s">
        <v>135</v>
      </c>
      <c r="G2683" s="135" t="s">
        <v>143</v>
      </c>
      <c r="H2683" s="141" t="s">
        <v>324</v>
      </c>
      <c r="I2683" s="153">
        <v>14</v>
      </c>
    </row>
    <row r="2684" spans="1:9" ht="16.899999999999999" customHeight="1" x14ac:dyDescent="0.25">
      <c r="A2684" s="131" t="s">
        <v>156</v>
      </c>
      <c r="B2684" s="132" t="s">
        <v>168</v>
      </c>
      <c r="C2684" s="131" t="s">
        <v>156</v>
      </c>
      <c r="D2684" s="98" t="s">
        <v>168</v>
      </c>
      <c r="E2684" s="133">
        <v>4719</v>
      </c>
      <c r="F2684" s="134" t="s">
        <v>136</v>
      </c>
      <c r="G2684" s="135" t="s">
        <v>143</v>
      </c>
      <c r="H2684" s="141" t="s">
        <v>324</v>
      </c>
      <c r="I2684" s="153">
        <v>33</v>
      </c>
    </row>
    <row r="2685" spans="1:9" ht="16.899999999999999" customHeight="1" x14ac:dyDescent="0.25">
      <c r="A2685" s="131" t="s">
        <v>156</v>
      </c>
      <c r="B2685" s="132" t="s">
        <v>168</v>
      </c>
      <c r="C2685" s="131" t="s">
        <v>156</v>
      </c>
      <c r="D2685" s="98" t="s">
        <v>168</v>
      </c>
      <c r="E2685" s="133">
        <v>4725</v>
      </c>
      <c r="F2685" s="134" t="s">
        <v>137</v>
      </c>
      <c r="G2685" s="135" t="s">
        <v>143</v>
      </c>
      <c r="H2685" s="141" t="s">
        <v>324</v>
      </c>
      <c r="I2685" s="153">
        <v>15</v>
      </c>
    </row>
    <row r="2686" spans="1:9" ht="16.899999999999999" customHeight="1" x14ac:dyDescent="0.25">
      <c r="A2686" s="131" t="s">
        <v>156</v>
      </c>
      <c r="B2686" s="132" t="s">
        <v>168</v>
      </c>
      <c r="C2686" s="131" t="s">
        <v>156</v>
      </c>
      <c r="D2686" s="98" t="s">
        <v>168</v>
      </c>
      <c r="E2686" s="133">
        <v>4726</v>
      </c>
      <c r="F2686" s="134" t="s">
        <v>138</v>
      </c>
      <c r="G2686" s="135" t="s">
        <v>143</v>
      </c>
      <c r="H2686" s="141" t="s">
        <v>324</v>
      </c>
      <c r="I2686" s="153">
        <v>15</v>
      </c>
    </row>
    <row r="2687" spans="1:9" ht="16.899999999999999" customHeight="1" x14ac:dyDescent="0.25">
      <c r="A2687" s="131" t="s">
        <v>156</v>
      </c>
      <c r="B2687" s="132" t="s">
        <v>168</v>
      </c>
      <c r="C2687" s="131" t="s">
        <v>156</v>
      </c>
      <c r="D2687" s="98" t="s">
        <v>168</v>
      </c>
      <c r="E2687" s="133">
        <v>4727</v>
      </c>
      <c r="F2687" s="134" t="s">
        <v>139</v>
      </c>
      <c r="G2687" s="135" t="s">
        <v>143</v>
      </c>
      <c r="H2687" s="141" t="s">
        <v>324</v>
      </c>
      <c r="I2687" s="153">
        <v>18</v>
      </c>
    </row>
    <row r="2688" spans="1:9" ht="16.899999999999999" customHeight="1" x14ac:dyDescent="0.25">
      <c r="A2688" s="131" t="s">
        <v>156</v>
      </c>
      <c r="B2688" s="132" t="s">
        <v>168</v>
      </c>
      <c r="C2688" s="131" t="s">
        <v>156</v>
      </c>
      <c r="D2688" s="98" t="s">
        <v>168</v>
      </c>
      <c r="E2688" s="133">
        <v>4728</v>
      </c>
      <c r="F2688" s="134" t="s">
        <v>140</v>
      </c>
      <c r="G2688" s="135" t="s">
        <v>143</v>
      </c>
      <c r="H2688" s="141" t="s">
        <v>324</v>
      </c>
      <c r="I2688" s="153">
        <v>34</v>
      </c>
    </row>
    <row r="2689" spans="1:9" ht="16.899999999999999" customHeight="1" x14ac:dyDescent="0.25">
      <c r="A2689" s="131" t="s">
        <v>156</v>
      </c>
      <c r="B2689" s="132" t="s">
        <v>168</v>
      </c>
      <c r="C2689" s="131" t="s">
        <v>156</v>
      </c>
      <c r="D2689" s="98" t="s">
        <v>168</v>
      </c>
      <c r="E2689" s="133">
        <v>4729</v>
      </c>
      <c r="F2689" s="134" t="s">
        <v>141</v>
      </c>
      <c r="G2689" s="135" t="s">
        <v>143</v>
      </c>
      <c r="H2689" s="141" t="s">
        <v>324</v>
      </c>
      <c r="I2689" s="153">
        <v>19</v>
      </c>
    </row>
    <row r="2690" spans="1:9" ht="16.899999999999999" customHeight="1" x14ac:dyDescent="0.25">
      <c r="A2690" s="131" t="s">
        <v>156</v>
      </c>
      <c r="B2690" s="132" t="s">
        <v>168</v>
      </c>
      <c r="C2690" s="131" t="s">
        <v>156</v>
      </c>
      <c r="D2690" s="98" t="s">
        <v>168</v>
      </c>
      <c r="E2690" s="133">
        <v>6811</v>
      </c>
      <c r="F2690" s="134" t="s">
        <v>142</v>
      </c>
      <c r="G2690" s="135" t="s">
        <v>143</v>
      </c>
      <c r="H2690" s="141" t="s">
        <v>324</v>
      </c>
      <c r="I2690" s="153">
        <v>7</v>
      </c>
    </row>
    <row r="2691" spans="1:9" ht="16.899999999999999" customHeight="1" x14ac:dyDescent="0.25">
      <c r="A2691" s="131" t="s">
        <v>156</v>
      </c>
      <c r="B2691" s="132" t="s">
        <v>168</v>
      </c>
      <c r="C2691" s="131" t="s">
        <v>156</v>
      </c>
      <c r="D2691" s="98" t="s">
        <v>168</v>
      </c>
      <c r="E2691" s="133">
        <v>25511</v>
      </c>
      <c r="F2691" s="134" t="s">
        <v>226</v>
      </c>
      <c r="G2691" s="135" t="s">
        <v>143</v>
      </c>
      <c r="H2691" s="141" t="s">
        <v>324</v>
      </c>
      <c r="I2691" s="153">
        <v>7</v>
      </c>
    </row>
    <row r="2692" spans="1:9" ht="16.899999999999999" customHeight="1" x14ac:dyDescent="0.25">
      <c r="A2692" s="131" t="s">
        <v>342</v>
      </c>
      <c r="B2692" s="132" t="s">
        <v>343</v>
      </c>
      <c r="C2692" s="131" t="s">
        <v>156</v>
      </c>
      <c r="D2692" s="98" t="s">
        <v>156</v>
      </c>
      <c r="E2692" s="133">
        <v>4659</v>
      </c>
      <c r="F2692" s="134" t="s">
        <v>266</v>
      </c>
      <c r="G2692" s="135" t="s">
        <v>144</v>
      </c>
      <c r="H2692" s="141" t="s">
        <v>325</v>
      </c>
      <c r="I2692" s="147">
        <v>230</v>
      </c>
    </row>
    <row r="2693" spans="1:9" ht="16.899999999999999" customHeight="1" x14ac:dyDescent="0.25">
      <c r="A2693" s="131" t="s">
        <v>156</v>
      </c>
      <c r="B2693" s="132" t="s">
        <v>156</v>
      </c>
      <c r="C2693" s="131" t="s">
        <v>156</v>
      </c>
      <c r="D2693" s="98" t="s">
        <v>156</v>
      </c>
      <c r="E2693" s="133">
        <v>4660</v>
      </c>
      <c r="F2693" s="134" t="s">
        <v>3</v>
      </c>
      <c r="G2693" s="135" t="s">
        <v>144</v>
      </c>
      <c r="H2693" s="141" t="s">
        <v>325</v>
      </c>
      <c r="I2693" s="147">
        <v>357</v>
      </c>
    </row>
    <row r="2694" spans="1:9" ht="16.899999999999999" customHeight="1" x14ac:dyDescent="0.25">
      <c r="A2694" s="131" t="s">
        <v>156</v>
      </c>
      <c r="B2694" s="132" t="s">
        <v>156</v>
      </c>
      <c r="C2694" s="131" t="s">
        <v>156</v>
      </c>
      <c r="D2694" s="98" t="s">
        <v>156</v>
      </c>
      <c r="E2694" s="133">
        <v>4661</v>
      </c>
      <c r="F2694" s="134" t="s">
        <v>4</v>
      </c>
      <c r="G2694" s="135" t="s">
        <v>144</v>
      </c>
      <c r="H2694" s="141" t="s">
        <v>325</v>
      </c>
      <c r="I2694" s="147">
        <v>28</v>
      </c>
    </row>
    <row r="2695" spans="1:9" ht="16.899999999999999" customHeight="1" x14ac:dyDescent="0.25">
      <c r="A2695" s="131" t="s">
        <v>156</v>
      </c>
      <c r="B2695" s="132" t="s">
        <v>156</v>
      </c>
      <c r="C2695" s="131" t="s">
        <v>156</v>
      </c>
      <c r="D2695" s="98" t="s">
        <v>156</v>
      </c>
      <c r="E2695" s="133">
        <v>4662</v>
      </c>
      <c r="F2695" s="134" t="s">
        <v>177</v>
      </c>
      <c r="G2695" s="135" t="s">
        <v>144</v>
      </c>
      <c r="H2695" s="141" t="s">
        <v>325</v>
      </c>
      <c r="I2695" s="147">
        <v>17</v>
      </c>
    </row>
    <row r="2696" spans="1:9" ht="16.899999999999999" customHeight="1" x14ac:dyDescent="0.25">
      <c r="A2696" s="131" t="s">
        <v>156</v>
      </c>
      <c r="B2696" s="132" t="s">
        <v>156</v>
      </c>
      <c r="C2696" s="131" t="s">
        <v>156</v>
      </c>
      <c r="D2696" s="98" t="s">
        <v>156</v>
      </c>
      <c r="E2696" s="133">
        <v>4663</v>
      </c>
      <c r="F2696" s="134" t="s">
        <v>5</v>
      </c>
      <c r="G2696" s="135" t="s">
        <v>144</v>
      </c>
      <c r="H2696" s="141" t="s">
        <v>325</v>
      </c>
      <c r="I2696" s="147">
        <v>25</v>
      </c>
    </row>
    <row r="2697" spans="1:9" ht="16.899999999999999" customHeight="1" x14ac:dyDescent="0.25">
      <c r="A2697" s="131" t="s">
        <v>156</v>
      </c>
      <c r="B2697" s="132" t="s">
        <v>156</v>
      </c>
      <c r="C2697" s="131" t="s">
        <v>156</v>
      </c>
      <c r="D2697" s="98" t="s">
        <v>156</v>
      </c>
      <c r="E2697" s="133">
        <v>4664</v>
      </c>
      <c r="F2697" s="134" t="s">
        <v>6</v>
      </c>
      <c r="G2697" s="135" t="s">
        <v>144</v>
      </c>
      <c r="H2697" s="141" t="s">
        <v>325</v>
      </c>
      <c r="I2697" s="147">
        <v>11</v>
      </c>
    </row>
    <row r="2698" spans="1:9" ht="16.899999999999999" customHeight="1" x14ac:dyDescent="0.25">
      <c r="A2698" s="131" t="s">
        <v>156</v>
      </c>
      <c r="B2698" s="132" t="s">
        <v>156</v>
      </c>
      <c r="C2698" s="131" t="s">
        <v>156</v>
      </c>
      <c r="D2698" s="98" t="s">
        <v>156</v>
      </c>
      <c r="E2698" s="133">
        <v>4665</v>
      </c>
      <c r="F2698" s="134" t="s">
        <v>178</v>
      </c>
      <c r="G2698" s="135" t="s">
        <v>144</v>
      </c>
      <c r="H2698" s="141" t="s">
        <v>325</v>
      </c>
      <c r="I2698" s="147">
        <v>26</v>
      </c>
    </row>
    <row r="2699" spans="1:9" ht="16.899999999999999" customHeight="1" x14ac:dyDescent="0.25">
      <c r="A2699" s="131" t="s">
        <v>156</v>
      </c>
      <c r="B2699" s="132" t="s">
        <v>156</v>
      </c>
      <c r="C2699" s="131" t="s">
        <v>156</v>
      </c>
      <c r="D2699" s="98" t="s">
        <v>156</v>
      </c>
      <c r="E2699" s="133">
        <v>4666</v>
      </c>
      <c r="F2699" s="134" t="s">
        <v>179</v>
      </c>
      <c r="G2699" s="135" t="s">
        <v>144</v>
      </c>
      <c r="H2699" s="141" t="s">
        <v>325</v>
      </c>
      <c r="I2699" s="147">
        <v>20</v>
      </c>
    </row>
    <row r="2700" spans="1:9" ht="16.899999999999999" customHeight="1" x14ac:dyDescent="0.25">
      <c r="A2700" s="131" t="s">
        <v>156</v>
      </c>
      <c r="B2700" s="132" t="s">
        <v>156</v>
      </c>
      <c r="C2700" s="131" t="s">
        <v>156</v>
      </c>
      <c r="D2700" s="98" t="s">
        <v>156</v>
      </c>
      <c r="E2700" s="133">
        <v>4667</v>
      </c>
      <c r="F2700" s="134" t="s">
        <v>7</v>
      </c>
      <c r="G2700" s="135" t="s">
        <v>144</v>
      </c>
      <c r="H2700" s="141" t="s">
        <v>325</v>
      </c>
      <c r="I2700" s="147">
        <v>9</v>
      </c>
    </row>
    <row r="2701" spans="1:9" ht="16.899999999999999" customHeight="1" x14ac:dyDescent="0.25">
      <c r="A2701" s="131" t="s">
        <v>156</v>
      </c>
      <c r="B2701" s="132" t="s">
        <v>156</v>
      </c>
      <c r="C2701" s="131" t="s">
        <v>156</v>
      </c>
      <c r="D2701" s="98" t="s">
        <v>156</v>
      </c>
      <c r="E2701" s="133">
        <v>4668</v>
      </c>
      <c r="F2701" s="134" t="s">
        <v>8</v>
      </c>
      <c r="G2701" s="135" t="s">
        <v>144</v>
      </c>
      <c r="H2701" s="141" t="s">
        <v>325</v>
      </c>
      <c r="I2701" s="147">
        <v>31</v>
      </c>
    </row>
    <row r="2702" spans="1:9" ht="16.899999999999999" customHeight="1" x14ac:dyDescent="0.25">
      <c r="A2702" s="131" t="s">
        <v>156</v>
      </c>
      <c r="B2702" s="132" t="s">
        <v>156</v>
      </c>
      <c r="C2702" s="131" t="s">
        <v>156</v>
      </c>
      <c r="D2702" s="98" t="s">
        <v>156</v>
      </c>
      <c r="E2702" s="133">
        <v>4669</v>
      </c>
      <c r="F2702" s="134" t="s">
        <v>180</v>
      </c>
      <c r="G2702" s="135" t="s">
        <v>144</v>
      </c>
      <c r="H2702" s="141" t="s">
        <v>325</v>
      </c>
      <c r="I2702" s="147">
        <v>8</v>
      </c>
    </row>
    <row r="2703" spans="1:9" ht="16.899999999999999" customHeight="1" x14ac:dyDescent="0.25">
      <c r="A2703" s="131" t="s">
        <v>156</v>
      </c>
      <c r="B2703" s="132" t="s">
        <v>156</v>
      </c>
      <c r="C2703" s="131" t="s">
        <v>156</v>
      </c>
      <c r="D2703" s="98" t="s">
        <v>156</v>
      </c>
      <c r="E2703" s="133">
        <v>4670</v>
      </c>
      <c r="F2703" s="134" t="s">
        <v>9</v>
      </c>
      <c r="G2703" s="135" t="s">
        <v>144</v>
      </c>
      <c r="H2703" s="141" t="s">
        <v>325</v>
      </c>
      <c r="I2703" s="147">
        <v>17</v>
      </c>
    </row>
    <row r="2704" spans="1:9" ht="16.899999999999999" customHeight="1" x14ac:dyDescent="0.25">
      <c r="A2704" s="131" t="s">
        <v>156</v>
      </c>
      <c r="B2704" s="132" t="s">
        <v>156</v>
      </c>
      <c r="C2704" s="131" t="s">
        <v>156</v>
      </c>
      <c r="D2704" s="98" t="s">
        <v>156</v>
      </c>
      <c r="E2704" s="133">
        <v>4671</v>
      </c>
      <c r="F2704" s="134" t="s">
        <v>10</v>
      </c>
      <c r="G2704" s="135" t="s">
        <v>144</v>
      </c>
      <c r="H2704" s="141" t="s">
        <v>325</v>
      </c>
      <c r="I2704" s="147">
        <v>16</v>
      </c>
    </row>
    <row r="2705" spans="1:9" ht="16.899999999999999" customHeight="1" x14ac:dyDescent="0.25">
      <c r="A2705" s="131" t="s">
        <v>156</v>
      </c>
      <c r="B2705" s="132" t="s">
        <v>156</v>
      </c>
      <c r="C2705" s="131" t="s">
        <v>156</v>
      </c>
      <c r="D2705" s="98" t="s">
        <v>156</v>
      </c>
      <c r="E2705" s="133">
        <v>4672</v>
      </c>
      <c r="F2705" s="134" t="s">
        <v>11</v>
      </c>
      <c r="G2705" s="135" t="s">
        <v>144</v>
      </c>
      <c r="H2705" s="141" t="s">
        <v>325</v>
      </c>
      <c r="I2705" s="147">
        <v>29</v>
      </c>
    </row>
    <row r="2706" spans="1:9" ht="16.899999999999999" customHeight="1" x14ac:dyDescent="0.25">
      <c r="A2706" s="131" t="s">
        <v>156</v>
      </c>
      <c r="B2706" s="132" t="s">
        <v>156</v>
      </c>
      <c r="C2706" s="131" t="s">
        <v>156</v>
      </c>
      <c r="D2706" s="98" t="s">
        <v>156</v>
      </c>
      <c r="E2706" s="133">
        <v>4673</v>
      </c>
      <c r="F2706" s="134" t="s">
        <v>12</v>
      </c>
      <c r="G2706" s="135" t="s">
        <v>144</v>
      </c>
      <c r="H2706" s="141" t="s">
        <v>325</v>
      </c>
      <c r="I2706" s="147">
        <v>13</v>
      </c>
    </row>
    <row r="2707" spans="1:9" ht="16.899999999999999" customHeight="1" x14ac:dyDescent="0.25">
      <c r="A2707" s="131" t="s">
        <v>156</v>
      </c>
      <c r="B2707" s="132" t="s">
        <v>156</v>
      </c>
      <c r="C2707" s="131" t="s">
        <v>156</v>
      </c>
      <c r="D2707" s="98" t="s">
        <v>156</v>
      </c>
      <c r="E2707" s="133">
        <v>4674</v>
      </c>
      <c r="F2707" s="134" t="s">
        <v>13</v>
      </c>
      <c r="G2707" s="135" t="s">
        <v>144</v>
      </c>
      <c r="H2707" s="141" t="s">
        <v>325</v>
      </c>
      <c r="I2707" s="147">
        <v>8</v>
      </c>
    </row>
    <row r="2708" spans="1:9" ht="16.899999999999999" customHeight="1" x14ac:dyDescent="0.25">
      <c r="A2708" s="131" t="s">
        <v>156</v>
      </c>
      <c r="B2708" s="132" t="s">
        <v>156</v>
      </c>
      <c r="C2708" s="131" t="s">
        <v>156</v>
      </c>
      <c r="D2708" s="98" t="s">
        <v>156</v>
      </c>
      <c r="E2708" s="133">
        <v>4675</v>
      </c>
      <c r="F2708" s="134" t="s">
        <v>181</v>
      </c>
      <c r="G2708" s="135" t="s">
        <v>144</v>
      </c>
      <c r="H2708" s="141" t="s">
        <v>325</v>
      </c>
      <c r="I2708" s="147">
        <v>13</v>
      </c>
    </row>
    <row r="2709" spans="1:9" ht="16.899999999999999" customHeight="1" x14ac:dyDescent="0.25">
      <c r="A2709" s="131" t="s">
        <v>156</v>
      </c>
      <c r="B2709" s="132" t="s">
        <v>156</v>
      </c>
      <c r="C2709" s="131" t="s">
        <v>156</v>
      </c>
      <c r="D2709" s="98" t="s">
        <v>156</v>
      </c>
      <c r="E2709" s="133">
        <v>4676</v>
      </c>
      <c r="F2709" s="134" t="s">
        <v>14</v>
      </c>
      <c r="G2709" s="135" t="s">
        <v>144</v>
      </c>
      <c r="H2709" s="141" t="s">
        <v>325</v>
      </c>
      <c r="I2709" s="147">
        <v>20</v>
      </c>
    </row>
    <row r="2710" spans="1:9" ht="16.899999999999999" customHeight="1" x14ac:dyDescent="0.25">
      <c r="A2710" s="131" t="s">
        <v>156</v>
      </c>
      <c r="B2710" s="132" t="s">
        <v>156</v>
      </c>
      <c r="C2710" s="131" t="s">
        <v>156</v>
      </c>
      <c r="D2710" s="98" t="s">
        <v>156</v>
      </c>
      <c r="E2710" s="133">
        <v>4677</v>
      </c>
      <c r="F2710" s="134" t="s">
        <v>182</v>
      </c>
      <c r="G2710" s="135" t="s">
        <v>144</v>
      </c>
      <c r="H2710" s="141" t="s">
        <v>325</v>
      </c>
      <c r="I2710" s="147">
        <v>14</v>
      </c>
    </row>
    <row r="2711" spans="1:9" ht="16.899999999999999" customHeight="1" x14ac:dyDescent="0.25">
      <c r="A2711" s="131" t="s">
        <v>156</v>
      </c>
      <c r="B2711" s="132" t="s">
        <v>156</v>
      </c>
      <c r="C2711" s="131" t="s">
        <v>156</v>
      </c>
      <c r="D2711" s="98" t="s">
        <v>156</v>
      </c>
      <c r="E2711" s="133">
        <v>4678</v>
      </c>
      <c r="F2711" s="134" t="s">
        <v>15</v>
      </c>
      <c r="G2711" s="135" t="s">
        <v>144</v>
      </c>
      <c r="H2711" s="141" t="s">
        <v>325</v>
      </c>
      <c r="I2711" s="147">
        <v>11</v>
      </c>
    </row>
    <row r="2712" spans="1:9" ht="16.899999999999999" customHeight="1" x14ac:dyDescent="0.25">
      <c r="A2712" s="131" t="s">
        <v>156</v>
      </c>
      <c r="B2712" s="132" t="s">
        <v>156</v>
      </c>
      <c r="C2712" s="131" t="s">
        <v>156</v>
      </c>
      <c r="D2712" s="98" t="s">
        <v>156</v>
      </c>
      <c r="E2712" s="133">
        <v>4679</v>
      </c>
      <c r="F2712" s="134" t="s">
        <v>16</v>
      </c>
      <c r="G2712" s="135" t="s">
        <v>144</v>
      </c>
      <c r="H2712" s="141" t="s">
        <v>325</v>
      </c>
      <c r="I2712" s="147">
        <v>13</v>
      </c>
    </row>
    <row r="2713" spans="1:9" ht="16.899999999999999" customHeight="1" x14ac:dyDescent="0.25">
      <c r="A2713" s="131" t="s">
        <v>156</v>
      </c>
      <c r="B2713" s="132" t="s">
        <v>156</v>
      </c>
      <c r="C2713" s="131" t="s">
        <v>156</v>
      </c>
      <c r="D2713" s="98" t="s">
        <v>156</v>
      </c>
      <c r="E2713" s="133">
        <v>4680</v>
      </c>
      <c r="F2713" s="134" t="s">
        <v>17</v>
      </c>
      <c r="G2713" s="135" t="s">
        <v>144</v>
      </c>
      <c r="H2713" s="141" t="s">
        <v>325</v>
      </c>
      <c r="I2713" s="147">
        <v>24</v>
      </c>
    </row>
    <row r="2714" spans="1:9" ht="16.899999999999999" customHeight="1" x14ac:dyDescent="0.25">
      <c r="A2714" s="131" t="s">
        <v>156</v>
      </c>
      <c r="B2714" s="132" t="s">
        <v>156</v>
      </c>
      <c r="C2714" s="131" t="s">
        <v>156</v>
      </c>
      <c r="D2714" s="98" t="s">
        <v>156</v>
      </c>
      <c r="E2714" s="133">
        <v>7710</v>
      </c>
      <c r="F2714" s="134" t="s">
        <v>18</v>
      </c>
      <c r="G2714" s="135" t="s">
        <v>144</v>
      </c>
      <c r="H2714" s="141" t="s">
        <v>325</v>
      </c>
      <c r="I2714" s="147">
        <v>13</v>
      </c>
    </row>
    <row r="2715" spans="1:9" ht="16.899999999999999" customHeight="1" x14ac:dyDescent="0.25">
      <c r="A2715" s="131" t="s">
        <v>156</v>
      </c>
      <c r="B2715" s="132" t="s">
        <v>156</v>
      </c>
      <c r="C2715" s="131" t="s">
        <v>156</v>
      </c>
      <c r="D2715" s="98" t="s">
        <v>156</v>
      </c>
      <c r="E2715" s="133">
        <v>4681</v>
      </c>
      <c r="F2715" s="134" t="s">
        <v>19</v>
      </c>
      <c r="G2715" s="135" t="s">
        <v>144</v>
      </c>
      <c r="H2715" s="141" t="s">
        <v>325</v>
      </c>
      <c r="I2715" s="147">
        <v>22</v>
      </c>
    </row>
    <row r="2716" spans="1:9" ht="16.899999999999999" customHeight="1" x14ac:dyDescent="0.25">
      <c r="A2716" s="131" t="s">
        <v>156</v>
      </c>
      <c r="B2716" s="132" t="s">
        <v>156</v>
      </c>
      <c r="C2716" s="131" t="s">
        <v>156</v>
      </c>
      <c r="D2716" s="98" t="s">
        <v>156</v>
      </c>
      <c r="E2716" s="133">
        <v>6842</v>
      </c>
      <c r="F2716" s="134" t="s">
        <v>20</v>
      </c>
      <c r="G2716" s="135" t="s">
        <v>144</v>
      </c>
      <c r="H2716" s="141" t="s">
        <v>325</v>
      </c>
      <c r="I2716" s="147">
        <v>11</v>
      </c>
    </row>
    <row r="2717" spans="1:9" ht="16.899999999999999" customHeight="1" x14ac:dyDescent="0.25">
      <c r="A2717" s="131" t="s">
        <v>156</v>
      </c>
      <c r="B2717" s="132" t="s">
        <v>156</v>
      </c>
      <c r="C2717" s="131" t="s">
        <v>156</v>
      </c>
      <c r="D2717" s="98" t="s">
        <v>156</v>
      </c>
      <c r="E2717" s="133">
        <v>6926</v>
      </c>
      <c r="F2717" s="134" t="s">
        <v>21</v>
      </c>
      <c r="G2717" s="135" t="s">
        <v>144</v>
      </c>
      <c r="H2717" s="141" t="s">
        <v>325</v>
      </c>
      <c r="I2717" s="147">
        <v>7</v>
      </c>
    </row>
    <row r="2718" spans="1:9" ht="16.899999999999999" customHeight="1" x14ac:dyDescent="0.25">
      <c r="A2718" s="131" t="s">
        <v>156</v>
      </c>
      <c r="B2718" s="132" t="s">
        <v>156</v>
      </c>
      <c r="C2718" s="131" t="s">
        <v>156</v>
      </c>
      <c r="D2718" s="98" t="s">
        <v>156</v>
      </c>
      <c r="E2718" s="133">
        <v>6928</v>
      </c>
      <c r="F2718" s="134" t="s">
        <v>183</v>
      </c>
      <c r="G2718" s="135" t="s">
        <v>144</v>
      </c>
      <c r="H2718" s="141" t="s">
        <v>325</v>
      </c>
      <c r="I2718" s="147">
        <v>9</v>
      </c>
    </row>
    <row r="2719" spans="1:9" ht="16.899999999999999" customHeight="1" x14ac:dyDescent="0.25">
      <c r="A2719" s="131" t="s">
        <v>156</v>
      </c>
      <c r="B2719" s="132" t="s">
        <v>156</v>
      </c>
      <c r="C2719" s="131" t="s">
        <v>156</v>
      </c>
      <c r="D2719" s="98" t="s">
        <v>156</v>
      </c>
      <c r="E2719" s="133">
        <v>6955</v>
      </c>
      <c r="F2719" s="134" t="s">
        <v>22</v>
      </c>
      <c r="G2719" s="135" t="s">
        <v>144</v>
      </c>
      <c r="H2719" s="141" t="s">
        <v>325</v>
      </c>
      <c r="I2719" s="147">
        <v>10</v>
      </c>
    </row>
    <row r="2720" spans="1:9" ht="16.899999999999999" customHeight="1" x14ac:dyDescent="0.25">
      <c r="A2720" s="131" t="s">
        <v>156</v>
      </c>
      <c r="B2720" s="132" t="s">
        <v>156</v>
      </c>
      <c r="C2720" s="131" t="s">
        <v>156</v>
      </c>
      <c r="D2720" s="98" t="s">
        <v>156</v>
      </c>
      <c r="E2720" s="133">
        <v>6957</v>
      </c>
      <c r="F2720" s="134" t="s">
        <v>23</v>
      </c>
      <c r="G2720" s="135" t="s">
        <v>144</v>
      </c>
      <c r="H2720" s="141" t="s">
        <v>325</v>
      </c>
      <c r="I2720" s="147">
        <v>20</v>
      </c>
    </row>
    <row r="2721" spans="1:9" ht="16.899999999999999" customHeight="1" x14ac:dyDescent="0.25">
      <c r="A2721" s="131" t="s">
        <v>156</v>
      </c>
      <c r="B2721" s="132" t="s">
        <v>156</v>
      </c>
      <c r="C2721" s="131" t="s">
        <v>156</v>
      </c>
      <c r="D2721" s="98" t="s">
        <v>156</v>
      </c>
      <c r="E2721" s="133">
        <v>10880</v>
      </c>
      <c r="F2721" s="134" t="s">
        <v>24</v>
      </c>
      <c r="G2721" s="135" t="s">
        <v>144</v>
      </c>
      <c r="H2721" s="141" t="s">
        <v>325</v>
      </c>
      <c r="I2721" s="147">
        <v>7</v>
      </c>
    </row>
    <row r="2722" spans="1:9" ht="16.899999999999999" customHeight="1" x14ac:dyDescent="0.25">
      <c r="A2722" s="131" t="s">
        <v>156</v>
      </c>
      <c r="B2722" s="132" t="s">
        <v>156</v>
      </c>
      <c r="C2722" s="131" t="s">
        <v>156</v>
      </c>
      <c r="D2722" s="98" t="s">
        <v>156</v>
      </c>
      <c r="E2722" s="133">
        <v>10991</v>
      </c>
      <c r="F2722" s="134" t="s">
        <v>25</v>
      </c>
      <c r="G2722" s="135" t="s">
        <v>144</v>
      </c>
      <c r="H2722" s="141" t="s">
        <v>325</v>
      </c>
      <c r="I2722" s="147">
        <v>14</v>
      </c>
    </row>
    <row r="2723" spans="1:9" ht="16.899999999999999" customHeight="1" x14ac:dyDescent="0.25">
      <c r="A2723" s="131" t="s">
        <v>342</v>
      </c>
      <c r="B2723" s="132" t="s">
        <v>343</v>
      </c>
      <c r="C2723" s="131" t="s">
        <v>156</v>
      </c>
      <c r="D2723" s="98" t="s">
        <v>156</v>
      </c>
      <c r="E2723" s="133">
        <v>10929</v>
      </c>
      <c r="F2723" s="134" t="s">
        <v>353</v>
      </c>
      <c r="G2723" s="135" t="s">
        <v>144</v>
      </c>
      <c r="H2723" s="141" t="s">
        <v>325</v>
      </c>
      <c r="I2723" s="147">
        <v>33</v>
      </c>
    </row>
    <row r="2724" spans="1:9" ht="16.899999999999999" customHeight="1" x14ac:dyDescent="0.25">
      <c r="A2724" s="131" t="s">
        <v>342</v>
      </c>
      <c r="B2724" s="132" t="s">
        <v>343</v>
      </c>
      <c r="C2724" s="131" t="s">
        <v>156</v>
      </c>
      <c r="D2724" s="98" t="s">
        <v>156</v>
      </c>
      <c r="E2724" s="133">
        <v>32601</v>
      </c>
      <c r="F2724" s="134" t="s">
        <v>26</v>
      </c>
      <c r="G2724" s="135" t="s">
        <v>144</v>
      </c>
      <c r="H2724" s="141" t="s">
        <v>325</v>
      </c>
      <c r="I2724" s="147">
        <v>687</v>
      </c>
    </row>
    <row r="2725" spans="1:9" ht="16.899999999999999" customHeight="1" x14ac:dyDescent="0.25">
      <c r="A2725" s="131" t="s">
        <v>156</v>
      </c>
      <c r="B2725" s="132" t="s">
        <v>157</v>
      </c>
      <c r="C2725" s="131" t="s">
        <v>156</v>
      </c>
      <c r="D2725" s="98" t="s">
        <v>170</v>
      </c>
      <c r="E2725" s="133">
        <v>4750</v>
      </c>
      <c r="F2725" s="134" t="s">
        <v>27</v>
      </c>
      <c r="G2725" s="135" t="s">
        <v>144</v>
      </c>
      <c r="H2725" s="141" t="s">
        <v>325</v>
      </c>
      <c r="I2725" s="147">
        <v>30</v>
      </c>
    </row>
    <row r="2726" spans="1:9" ht="16.899999999999999" customHeight="1" x14ac:dyDescent="0.25">
      <c r="A2726" s="131" t="s">
        <v>156</v>
      </c>
      <c r="B2726" s="132" t="s">
        <v>157</v>
      </c>
      <c r="C2726" s="131" t="s">
        <v>156</v>
      </c>
      <c r="D2726" s="98" t="s">
        <v>170</v>
      </c>
      <c r="E2726" s="133">
        <v>4751</v>
      </c>
      <c r="F2726" s="134" t="s">
        <v>28</v>
      </c>
      <c r="G2726" s="135" t="s">
        <v>144</v>
      </c>
      <c r="H2726" s="141" t="s">
        <v>325</v>
      </c>
      <c r="I2726" s="147">
        <v>21</v>
      </c>
    </row>
    <row r="2727" spans="1:9" ht="16.899999999999999" customHeight="1" x14ac:dyDescent="0.25">
      <c r="A2727" s="131" t="s">
        <v>156</v>
      </c>
      <c r="B2727" s="132" t="s">
        <v>157</v>
      </c>
      <c r="C2727" s="131" t="s">
        <v>156</v>
      </c>
      <c r="D2727" s="98" t="s">
        <v>170</v>
      </c>
      <c r="E2727" s="133">
        <v>4752</v>
      </c>
      <c r="F2727" s="134" t="s">
        <v>29</v>
      </c>
      <c r="G2727" s="135" t="s">
        <v>144</v>
      </c>
      <c r="H2727" s="141" t="s">
        <v>325</v>
      </c>
      <c r="I2727" s="147">
        <v>16</v>
      </c>
    </row>
    <row r="2728" spans="1:9" ht="16.899999999999999" customHeight="1" x14ac:dyDescent="0.25">
      <c r="A2728" s="131" t="s">
        <v>156</v>
      </c>
      <c r="B2728" s="132" t="s">
        <v>157</v>
      </c>
      <c r="C2728" s="131" t="s">
        <v>156</v>
      </c>
      <c r="D2728" s="98" t="s">
        <v>170</v>
      </c>
      <c r="E2728" s="133">
        <v>4753</v>
      </c>
      <c r="F2728" s="134" t="s">
        <v>30</v>
      </c>
      <c r="G2728" s="135" t="s">
        <v>144</v>
      </c>
      <c r="H2728" s="141" t="s">
        <v>325</v>
      </c>
      <c r="I2728" s="147">
        <v>8</v>
      </c>
    </row>
    <row r="2729" spans="1:9" ht="16.899999999999999" customHeight="1" x14ac:dyDescent="0.25">
      <c r="A2729" s="131" t="s">
        <v>156</v>
      </c>
      <c r="B2729" s="132" t="s">
        <v>157</v>
      </c>
      <c r="C2729" s="131" t="s">
        <v>156</v>
      </c>
      <c r="D2729" s="98" t="s">
        <v>170</v>
      </c>
      <c r="E2729" s="133">
        <v>4754</v>
      </c>
      <c r="F2729" s="134" t="s">
        <v>125</v>
      </c>
      <c r="G2729" s="135" t="s">
        <v>144</v>
      </c>
      <c r="H2729" s="141" t="s">
        <v>325</v>
      </c>
      <c r="I2729" s="147">
        <v>10</v>
      </c>
    </row>
    <row r="2730" spans="1:9" ht="16.899999999999999" customHeight="1" x14ac:dyDescent="0.25">
      <c r="A2730" s="131" t="s">
        <v>156</v>
      </c>
      <c r="B2730" s="132" t="s">
        <v>158</v>
      </c>
      <c r="C2730" s="131" t="s">
        <v>156</v>
      </c>
      <c r="D2730" s="98" t="s">
        <v>171</v>
      </c>
      <c r="E2730" s="133">
        <v>4735</v>
      </c>
      <c r="F2730" s="134" t="s">
        <v>344</v>
      </c>
      <c r="G2730" s="135" t="s">
        <v>144</v>
      </c>
      <c r="H2730" s="141" t="s">
        <v>325</v>
      </c>
      <c r="I2730" s="147">
        <v>58</v>
      </c>
    </row>
    <row r="2731" spans="1:9" ht="16.899999999999999" customHeight="1" x14ac:dyDescent="0.25">
      <c r="A2731" s="131" t="s">
        <v>156</v>
      </c>
      <c r="B2731" s="132" t="s">
        <v>158</v>
      </c>
      <c r="C2731" s="131" t="s">
        <v>156</v>
      </c>
      <c r="D2731" s="98" t="s">
        <v>171</v>
      </c>
      <c r="E2731" s="133">
        <v>4736</v>
      </c>
      <c r="F2731" s="134" t="s">
        <v>31</v>
      </c>
      <c r="G2731" s="135" t="s">
        <v>144</v>
      </c>
      <c r="H2731" s="141" t="s">
        <v>325</v>
      </c>
      <c r="I2731" s="147">
        <v>31</v>
      </c>
    </row>
    <row r="2732" spans="1:9" ht="16.899999999999999" customHeight="1" x14ac:dyDescent="0.25">
      <c r="A2732" s="131" t="s">
        <v>156</v>
      </c>
      <c r="B2732" s="132" t="s">
        <v>158</v>
      </c>
      <c r="C2732" s="131" t="s">
        <v>156</v>
      </c>
      <c r="D2732" s="98" t="s">
        <v>171</v>
      </c>
      <c r="E2732" s="133">
        <v>4737</v>
      </c>
      <c r="F2732" s="134" t="s">
        <v>32</v>
      </c>
      <c r="G2732" s="135" t="s">
        <v>144</v>
      </c>
      <c r="H2732" s="141" t="s">
        <v>325</v>
      </c>
      <c r="I2732" s="147">
        <v>16</v>
      </c>
    </row>
    <row r="2733" spans="1:9" ht="16.899999999999999" customHeight="1" x14ac:dyDescent="0.25">
      <c r="A2733" s="131" t="s">
        <v>156</v>
      </c>
      <c r="B2733" s="132" t="s">
        <v>158</v>
      </c>
      <c r="C2733" s="131" t="s">
        <v>156</v>
      </c>
      <c r="D2733" s="98" t="s">
        <v>171</v>
      </c>
      <c r="E2733" s="133">
        <v>4738</v>
      </c>
      <c r="F2733" s="134" t="s">
        <v>33</v>
      </c>
      <c r="G2733" s="135" t="s">
        <v>144</v>
      </c>
      <c r="H2733" s="141" t="s">
        <v>325</v>
      </c>
      <c r="I2733" s="147">
        <v>16</v>
      </c>
    </row>
    <row r="2734" spans="1:9" ht="16.899999999999999" customHeight="1" x14ac:dyDescent="0.25">
      <c r="A2734" s="131" t="s">
        <v>156</v>
      </c>
      <c r="B2734" s="132" t="s">
        <v>158</v>
      </c>
      <c r="C2734" s="131" t="s">
        <v>156</v>
      </c>
      <c r="D2734" s="98" t="s">
        <v>171</v>
      </c>
      <c r="E2734" s="133">
        <v>12266</v>
      </c>
      <c r="F2734" s="134" t="s">
        <v>34</v>
      </c>
      <c r="G2734" s="135" t="s">
        <v>144</v>
      </c>
      <c r="H2734" s="141" t="s">
        <v>325</v>
      </c>
      <c r="I2734" s="147">
        <v>12</v>
      </c>
    </row>
    <row r="2735" spans="1:9" ht="16.899999999999999" customHeight="1" x14ac:dyDescent="0.25">
      <c r="A2735" s="131" t="s">
        <v>156</v>
      </c>
      <c r="B2735" s="132" t="s">
        <v>159</v>
      </c>
      <c r="C2735" s="131" t="s">
        <v>156</v>
      </c>
      <c r="D2735" s="98" t="s">
        <v>159</v>
      </c>
      <c r="E2735" s="133">
        <v>4755</v>
      </c>
      <c r="F2735" s="134" t="s">
        <v>35</v>
      </c>
      <c r="G2735" s="135" t="s">
        <v>144</v>
      </c>
      <c r="H2735" s="141" t="s">
        <v>325</v>
      </c>
      <c r="I2735" s="147">
        <v>48</v>
      </c>
    </row>
    <row r="2736" spans="1:9" ht="16.899999999999999" customHeight="1" x14ac:dyDescent="0.25">
      <c r="A2736" s="131" t="s">
        <v>156</v>
      </c>
      <c r="B2736" s="132" t="s">
        <v>159</v>
      </c>
      <c r="C2736" s="131" t="s">
        <v>156</v>
      </c>
      <c r="D2736" s="98" t="s">
        <v>159</v>
      </c>
      <c r="E2736" s="133">
        <v>4756</v>
      </c>
      <c r="F2736" s="134" t="s">
        <v>36</v>
      </c>
      <c r="G2736" s="135" t="s">
        <v>144</v>
      </c>
      <c r="H2736" s="141" t="s">
        <v>325</v>
      </c>
      <c r="I2736" s="147">
        <v>12</v>
      </c>
    </row>
    <row r="2737" spans="1:9" ht="16.899999999999999" customHeight="1" x14ac:dyDescent="0.25">
      <c r="A2737" s="131" t="s">
        <v>156</v>
      </c>
      <c r="B2737" s="132" t="s">
        <v>159</v>
      </c>
      <c r="C2737" s="131" t="s">
        <v>156</v>
      </c>
      <c r="D2737" s="98" t="s">
        <v>159</v>
      </c>
      <c r="E2737" s="133">
        <v>4757</v>
      </c>
      <c r="F2737" s="134" t="s">
        <v>37</v>
      </c>
      <c r="G2737" s="135" t="s">
        <v>144</v>
      </c>
      <c r="H2737" s="141" t="s">
        <v>325</v>
      </c>
      <c r="I2737" s="147">
        <v>11</v>
      </c>
    </row>
    <row r="2738" spans="1:9" ht="16.899999999999999" customHeight="1" x14ac:dyDescent="0.25">
      <c r="A2738" s="131" t="s">
        <v>156</v>
      </c>
      <c r="B2738" s="132" t="s">
        <v>159</v>
      </c>
      <c r="C2738" s="131" t="s">
        <v>156</v>
      </c>
      <c r="D2738" s="98" t="s">
        <v>159</v>
      </c>
      <c r="E2738" s="133">
        <v>4758</v>
      </c>
      <c r="F2738" s="134" t="s">
        <v>38</v>
      </c>
      <c r="G2738" s="135" t="s">
        <v>144</v>
      </c>
      <c r="H2738" s="141" t="s">
        <v>325</v>
      </c>
      <c r="I2738" s="147">
        <v>25</v>
      </c>
    </row>
    <row r="2739" spans="1:9" ht="16.899999999999999" customHeight="1" x14ac:dyDescent="0.25">
      <c r="A2739" s="131" t="s">
        <v>156</v>
      </c>
      <c r="B2739" s="132" t="s">
        <v>159</v>
      </c>
      <c r="C2739" s="131" t="s">
        <v>156</v>
      </c>
      <c r="D2739" s="98" t="s">
        <v>159</v>
      </c>
      <c r="E2739" s="133">
        <v>7033</v>
      </c>
      <c r="F2739" s="134" t="s">
        <v>39</v>
      </c>
      <c r="G2739" s="135" t="s">
        <v>144</v>
      </c>
      <c r="H2739" s="141" t="s">
        <v>325</v>
      </c>
      <c r="I2739" s="147">
        <v>10</v>
      </c>
    </row>
    <row r="2740" spans="1:9" ht="16.899999999999999" customHeight="1" x14ac:dyDescent="0.25">
      <c r="A2740" s="131" t="s">
        <v>156</v>
      </c>
      <c r="B2740" s="132" t="s">
        <v>159</v>
      </c>
      <c r="C2740" s="131" t="s">
        <v>156</v>
      </c>
      <c r="D2740" s="98" t="s">
        <v>159</v>
      </c>
      <c r="E2740" s="133">
        <v>7118</v>
      </c>
      <c r="F2740" s="134" t="s">
        <v>40</v>
      </c>
      <c r="G2740" s="135" t="s">
        <v>144</v>
      </c>
      <c r="H2740" s="141" t="s">
        <v>325</v>
      </c>
      <c r="I2740" s="147">
        <v>7</v>
      </c>
    </row>
    <row r="2741" spans="1:9" ht="16.899999999999999" customHeight="1" x14ac:dyDescent="0.25">
      <c r="A2741" s="131" t="s">
        <v>156</v>
      </c>
      <c r="B2741" s="132" t="s">
        <v>160</v>
      </c>
      <c r="C2741" s="131" t="s">
        <v>156</v>
      </c>
      <c r="D2741" s="98" t="s">
        <v>160</v>
      </c>
      <c r="E2741" s="133">
        <v>4701</v>
      </c>
      <c r="F2741" s="134" t="s">
        <v>184</v>
      </c>
      <c r="G2741" s="135" t="s">
        <v>144</v>
      </c>
      <c r="H2741" s="141" t="s">
        <v>325</v>
      </c>
      <c r="I2741" s="147">
        <v>28</v>
      </c>
    </row>
    <row r="2742" spans="1:9" ht="16.899999999999999" customHeight="1" x14ac:dyDescent="0.25">
      <c r="A2742" s="131" t="s">
        <v>156</v>
      </c>
      <c r="B2742" s="132" t="s">
        <v>160</v>
      </c>
      <c r="C2742" s="131" t="s">
        <v>156</v>
      </c>
      <c r="D2742" s="98" t="s">
        <v>160</v>
      </c>
      <c r="E2742" s="133">
        <v>4702</v>
      </c>
      <c r="F2742" s="134" t="s">
        <v>185</v>
      </c>
      <c r="G2742" s="135" t="s">
        <v>144</v>
      </c>
      <c r="H2742" s="141" t="s">
        <v>325</v>
      </c>
      <c r="I2742" s="147">
        <v>12</v>
      </c>
    </row>
    <row r="2743" spans="1:9" ht="16.899999999999999" customHeight="1" x14ac:dyDescent="0.25">
      <c r="A2743" s="131" t="s">
        <v>156</v>
      </c>
      <c r="B2743" s="132" t="s">
        <v>160</v>
      </c>
      <c r="C2743" s="131" t="s">
        <v>156</v>
      </c>
      <c r="D2743" s="98" t="s">
        <v>160</v>
      </c>
      <c r="E2743" s="133">
        <v>4703</v>
      </c>
      <c r="F2743" s="134" t="s">
        <v>41</v>
      </c>
      <c r="G2743" s="135" t="s">
        <v>144</v>
      </c>
      <c r="H2743" s="141" t="s">
        <v>325</v>
      </c>
      <c r="I2743" s="147">
        <v>11</v>
      </c>
    </row>
    <row r="2744" spans="1:9" ht="16.899999999999999" customHeight="1" x14ac:dyDescent="0.25">
      <c r="A2744" s="131" t="s">
        <v>156</v>
      </c>
      <c r="B2744" s="132" t="s">
        <v>160</v>
      </c>
      <c r="C2744" s="131" t="s">
        <v>156</v>
      </c>
      <c r="D2744" s="98" t="s">
        <v>160</v>
      </c>
      <c r="E2744" s="133">
        <v>7091</v>
      </c>
      <c r="F2744" s="134" t="s">
        <v>42</v>
      </c>
      <c r="G2744" s="135" t="s">
        <v>144</v>
      </c>
      <c r="H2744" s="141" t="s">
        <v>325</v>
      </c>
      <c r="I2744" s="147">
        <v>5</v>
      </c>
    </row>
    <row r="2745" spans="1:9" ht="16.899999999999999" customHeight="1" x14ac:dyDescent="0.25">
      <c r="A2745" s="131" t="s">
        <v>156</v>
      </c>
      <c r="B2745" s="132" t="s">
        <v>158</v>
      </c>
      <c r="C2745" s="131" t="s">
        <v>156</v>
      </c>
      <c r="D2745" s="98" t="s">
        <v>158</v>
      </c>
      <c r="E2745" s="133">
        <v>4739</v>
      </c>
      <c r="F2745" s="134" t="s">
        <v>43</v>
      </c>
      <c r="G2745" s="135" t="s">
        <v>144</v>
      </c>
      <c r="H2745" s="141" t="s">
        <v>325</v>
      </c>
      <c r="I2745" s="147">
        <v>41</v>
      </c>
    </row>
    <row r="2746" spans="1:9" ht="16.899999999999999" customHeight="1" x14ac:dyDescent="0.25">
      <c r="A2746" s="131" t="s">
        <v>156</v>
      </c>
      <c r="B2746" s="132" t="s">
        <v>158</v>
      </c>
      <c r="C2746" s="131" t="s">
        <v>156</v>
      </c>
      <c r="D2746" s="98" t="s">
        <v>158</v>
      </c>
      <c r="E2746" s="133">
        <v>4740</v>
      </c>
      <c r="F2746" s="134" t="s">
        <v>44</v>
      </c>
      <c r="G2746" s="135" t="s">
        <v>144</v>
      </c>
      <c r="H2746" s="141" t="s">
        <v>325</v>
      </c>
      <c r="I2746" s="147">
        <v>9</v>
      </c>
    </row>
    <row r="2747" spans="1:9" ht="16.899999999999999" customHeight="1" x14ac:dyDescent="0.25">
      <c r="A2747" s="131" t="s">
        <v>156</v>
      </c>
      <c r="B2747" s="132" t="s">
        <v>158</v>
      </c>
      <c r="C2747" s="131" t="s">
        <v>156</v>
      </c>
      <c r="D2747" s="98" t="s">
        <v>158</v>
      </c>
      <c r="E2747" s="133">
        <v>4741</v>
      </c>
      <c r="F2747" s="134" t="s">
        <v>45</v>
      </c>
      <c r="G2747" s="135" t="s">
        <v>144</v>
      </c>
      <c r="H2747" s="141" t="s">
        <v>325</v>
      </c>
      <c r="I2747" s="147">
        <v>19</v>
      </c>
    </row>
    <row r="2748" spans="1:9" ht="16.899999999999999" customHeight="1" x14ac:dyDescent="0.25">
      <c r="A2748" s="131" t="s">
        <v>156</v>
      </c>
      <c r="B2748" s="132" t="s">
        <v>158</v>
      </c>
      <c r="C2748" s="131" t="s">
        <v>156</v>
      </c>
      <c r="D2748" s="98" t="s">
        <v>158</v>
      </c>
      <c r="E2748" s="133">
        <v>7123</v>
      </c>
      <c r="F2748" s="134" t="s">
        <v>46</v>
      </c>
      <c r="G2748" s="135" t="s">
        <v>144</v>
      </c>
      <c r="H2748" s="141" t="s">
        <v>325</v>
      </c>
      <c r="I2748" s="147">
        <v>4</v>
      </c>
    </row>
    <row r="2749" spans="1:9" ht="16.899999999999999" customHeight="1" x14ac:dyDescent="0.25">
      <c r="A2749" s="131" t="s">
        <v>156</v>
      </c>
      <c r="B2749" s="132" t="s">
        <v>161</v>
      </c>
      <c r="C2749" s="131" t="s">
        <v>156</v>
      </c>
      <c r="D2749" s="98" t="s">
        <v>161</v>
      </c>
      <c r="E2749" s="133">
        <v>4695</v>
      </c>
      <c r="F2749" s="134" t="s">
        <v>47</v>
      </c>
      <c r="G2749" s="135" t="s">
        <v>144</v>
      </c>
      <c r="H2749" s="141" t="s">
        <v>325</v>
      </c>
      <c r="I2749" s="147">
        <v>96</v>
      </c>
    </row>
    <row r="2750" spans="1:9" ht="16.899999999999999" customHeight="1" x14ac:dyDescent="0.25">
      <c r="A2750" s="131" t="s">
        <v>156</v>
      </c>
      <c r="B2750" s="132" t="s">
        <v>161</v>
      </c>
      <c r="C2750" s="131" t="s">
        <v>156</v>
      </c>
      <c r="D2750" s="98" t="s">
        <v>161</v>
      </c>
      <c r="E2750" s="133">
        <v>4696</v>
      </c>
      <c r="F2750" s="134" t="s">
        <v>48</v>
      </c>
      <c r="G2750" s="135" t="s">
        <v>144</v>
      </c>
      <c r="H2750" s="141" t="s">
        <v>325</v>
      </c>
      <c r="I2750" s="147">
        <v>8</v>
      </c>
    </row>
    <row r="2751" spans="1:9" ht="16.899999999999999" customHeight="1" x14ac:dyDescent="0.25">
      <c r="A2751" s="131" t="s">
        <v>156</v>
      </c>
      <c r="B2751" s="132" t="s">
        <v>161</v>
      </c>
      <c r="C2751" s="131" t="s">
        <v>156</v>
      </c>
      <c r="D2751" s="98" t="s">
        <v>161</v>
      </c>
      <c r="E2751" s="133">
        <v>4697</v>
      </c>
      <c r="F2751" s="134" t="s">
        <v>49</v>
      </c>
      <c r="G2751" s="135" t="s">
        <v>144</v>
      </c>
      <c r="H2751" s="141" t="s">
        <v>325</v>
      </c>
      <c r="I2751" s="147">
        <v>11</v>
      </c>
    </row>
    <row r="2752" spans="1:9" ht="16.899999999999999" customHeight="1" x14ac:dyDescent="0.25">
      <c r="A2752" s="131" t="s">
        <v>156</v>
      </c>
      <c r="B2752" s="132" t="s">
        <v>161</v>
      </c>
      <c r="C2752" s="131" t="s">
        <v>156</v>
      </c>
      <c r="D2752" s="98" t="s">
        <v>161</v>
      </c>
      <c r="E2752" s="133">
        <v>4698</v>
      </c>
      <c r="F2752" s="134" t="s">
        <v>50</v>
      </c>
      <c r="G2752" s="135" t="s">
        <v>144</v>
      </c>
      <c r="H2752" s="141" t="s">
        <v>325</v>
      </c>
      <c r="I2752" s="147">
        <v>16</v>
      </c>
    </row>
    <row r="2753" spans="1:9" ht="16.899999999999999" customHeight="1" x14ac:dyDescent="0.25">
      <c r="A2753" s="131" t="s">
        <v>156</v>
      </c>
      <c r="B2753" s="132" t="s">
        <v>161</v>
      </c>
      <c r="C2753" s="131" t="s">
        <v>156</v>
      </c>
      <c r="D2753" s="98" t="s">
        <v>161</v>
      </c>
      <c r="E2753" s="133">
        <v>4699</v>
      </c>
      <c r="F2753" s="134" t="s">
        <v>51</v>
      </c>
      <c r="G2753" s="135" t="s">
        <v>144</v>
      </c>
      <c r="H2753" s="141" t="s">
        <v>325</v>
      </c>
      <c r="I2753" s="147">
        <v>16</v>
      </c>
    </row>
    <row r="2754" spans="1:9" ht="16.899999999999999" customHeight="1" x14ac:dyDescent="0.25">
      <c r="A2754" s="131" t="s">
        <v>156</v>
      </c>
      <c r="B2754" s="132" t="s">
        <v>161</v>
      </c>
      <c r="C2754" s="131" t="s">
        <v>156</v>
      </c>
      <c r="D2754" s="98" t="s">
        <v>161</v>
      </c>
      <c r="E2754" s="133">
        <v>4700</v>
      </c>
      <c r="F2754" s="134" t="s">
        <v>52</v>
      </c>
      <c r="G2754" s="135" t="s">
        <v>144</v>
      </c>
      <c r="H2754" s="141" t="s">
        <v>325</v>
      </c>
      <c r="I2754" s="147">
        <v>12</v>
      </c>
    </row>
    <row r="2755" spans="1:9" ht="16.899999999999999" customHeight="1" x14ac:dyDescent="0.25">
      <c r="A2755" s="131" t="s">
        <v>156</v>
      </c>
      <c r="B2755" s="132" t="s">
        <v>161</v>
      </c>
      <c r="C2755" s="131" t="s">
        <v>156</v>
      </c>
      <c r="D2755" s="98" t="s">
        <v>161</v>
      </c>
      <c r="E2755" s="133">
        <v>7088</v>
      </c>
      <c r="F2755" s="134" t="s">
        <v>53</v>
      </c>
      <c r="G2755" s="135" t="s">
        <v>144</v>
      </c>
      <c r="H2755" s="141" t="s">
        <v>325</v>
      </c>
      <c r="I2755" s="147">
        <v>8</v>
      </c>
    </row>
    <row r="2756" spans="1:9" ht="16.899999999999999" customHeight="1" x14ac:dyDescent="0.25">
      <c r="A2756" s="131" t="s">
        <v>156</v>
      </c>
      <c r="B2756" s="132" t="s">
        <v>161</v>
      </c>
      <c r="C2756" s="131" t="s">
        <v>156</v>
      </c>
      <c r="D2756" s="98" t="s">
        <v>161</v>
      </c>
      <c r="E2756" s="133">
        <v>10878</v>
      </c>
      <c r="F2756" s="134" t="s">
        <v>54</v>
      </c>
      <c r="G2756" s="135" t="s">
        <v>144</v>
      </c>
      <c r="H2756" s="141" t="s">
        <v>325</v>
      </c>
      <c r="I2756" s="147">
        <v>10</v>
      </c>
    </row>
    <row r="2757" spans="1:9" ht="16.899999999999999" customHeight="1" x14ac:dyDescent="0.25">
      <c r="A2757" s="131" t="s">
        <v>156</v>
      </c>
      <c r="B2757" s="132" t="s">
        <v>162</v>
      </c>
      <c r="C2757" s="131" t="s">
        <v>156</v>
      </c>
      <c r="D2757" s="98" t="s">
        <v>162</v>
      </c>
      <c r="E2757" s="133">
        <v>4759</v>
      </c>
      <c r="F2757" s="134" t="s">
        <v>55</v>
      </c>
      <c r="G2757" s="135" t="s">
        <v>144</v>
      </c>
      <c r="H2757" s="141" t="s">
        <v>325</v>
      </c>
      <c r="I2757" s="147">
        <v>86</v>
      </c>
    </row>
    <row r="2758" spans="1:9" ht="16.899999999999999" customHeight="1" x14ac:dyDescent="0.25">
      <c r="A2758" s="131" t="s">
        <v>156</v>
      </c>
      <c r="B2758" s="132" t="s">
        <v>162</v>
      </c>
      <c r="C2758" s="131" t="s">
        <v>156</v>
      </c>
      <c r="D2758" s="98" t="s">
        <v>162</v>
      </c>
      <c r="E2758" s="133">
        <v>4760</v>
      </c>
      <c r="F2758" s="134" t="s">
        <v>56</v>
      </c>
      <c r="G2758" s="135" t="s">
        <v>144</v>
      </c>
      <c r="H2758" s="141" t="s">
        <v>325</v>
      </c>
      <c r="I2758" s="147">
        <v>33</v>
      </c>
    </row>
    <row r="2759" spans="1:9" ht="16.899999999999999" customHeight="1" x14ac:dyDescent="0.25">
      <c r="A2759" s="131" t="s">
        <v>156</v>
      </c>
      <c r="B2759" s="132" t="s">
        <v>162</v>
      </c>
      <c r="C2759" s="131" t="s">
        <v>156</v>
      </c>
      <c r="D2759" s="98" t="s">
        <v>162</v>
      </c>
      <c r="E2759" s="133">
        <v>4761</v>
      </c>
      <c r="F2759" s="134" t="s">
        <v>57</v>
      </c>
      <c r="G2759" s="135" t="s">
        <v>144</v>
      </c>
      <c r="H2759" s="141" t="s">
        <v>325</v>
      </c>
      <c r="I2759" s="147">
        <v>36</v>
      </c>
    </row>
    <row r="2760" spans="1:9" ht="16.899999999999999" customHeight="1" x14ac:dyDescent="0.25">
      <c r="A2760" s="131" t="s">
        <v>156</v>
      </c>
      <c r="B2760" s="132" t="s">
        <v>162</v>
      </c>
      <c r="C2760" s="131" t="s">
        <v>156</v>
      </c>
      <c r="D2760" s="98" t="s">
        <v>162</v>
      </c>
      <c r="E2760" s="133">
        <v>4762</v>
      </c>
      <c r="F2760" s="134" t="s">
        <v>58</v>
      </c>
      <c r="G2760" s="135" t="s">
        <v>144</v>
      </c>
      <c r="H2760" s="141" t="s">
        <v>325</v>
      </c>
      <c r="I2760" s="147">
        <v>24</v>
      </c>
    </row>
    <row r="2761" spans="1:9" ht="16.899999999999999" customHeight="1" x14ac:dyDescent="0.25">
      <c r="A2761" s="131" t="s">
        <v>156</v>
      </c>
      <c r="B2761" s="132" t="s">
        <v>162</v>
      </c>
      <c r="C2761" s="131" t="s">
        <v>156</v>
      </c>
      <c r="D2761" s="98" t="s">
        <v>162</v>
      </c>
      <c r="E2761" s="133">
        <v>6813</v>
      </c>
      <c r="F2761" s="134" t="s">
        <v>59</v>
      </c>
      <c r="G2761" s="135" t="s">
        <v>144</v>
      </c>
      <c r="H2761" s="141" t="s">
        <v>325</v>
      </c>
      <c r="I2761" s="147">
        <v>15</v>
      </c>
    </row>
    <row r="2762" spans="1:9" ht="16.899999999999999" customHeight="1" x14ac:dyDescent="0.25">
      <c r="A2762" s="131" t="s">
        <v>156</v>
      </c>
      <c r="B2762" s="132" t="s">
        <v>162</v>
      </c>
      <c r="C2762" s="131" t="s">
        <v>156</v>
      </c>
      <c r="D2762" s="98" t="s">
        <v>162</v>
      </c>
      <c r="E2762" s="133">
        <v>6956</v>
      </c>
      <c r="F2762" s="134" t="s">
        <v>60</v>
      </c>
      <c r="G2762" s="135" t="s">
        <v>144</v>
      </c>
      <c r="H2762" s="141" t="s">
        <v>325</v>
      </c>
      <c r="I2762" s="147">
        <v>19</v>
      </c>
    </row>
    <row r="2763" spans="1:9" ht="16.899999999999999" customHeight="1" x14ac:dyDescent="0.25">
      <c r="A2763" s="131" t="s">
        <v>156</v>
      </c>
      <c r="B2763" s="132" t="s">
        <v>162</v>
      </c>
      <c r="C2763" s="131" t="s">
        <v>156</v>
      </c>
      <c r="D2763" s="98" t="s">
        <v>162</v>
      </c>
      <c r="E2763" s="133">
        <v>7087</v>
      </c>
      <c r="F2763" s="134" t="s">
        <v>61</v>
      </c>
      <c r="G2763" s="135" t="s">
        <v>144</v>
      </c>
      <c r="H2763" s="141" t="s">
        <v>325</v>
      </c>
      <c r="I2763" s="147">
        <v>12</v>
      </c>
    </row>
    <row r="2764" spans="1:9" ht="16.899999999999999" customHeight="1" x14ac:dyDescent="0.25">
      <c r="A2764" s="131" t="s">
        <v>156</v>
      </c>
      <c r="B2764" s="132" t="s">
        <v>163</v>
      </c>
      <c r="C2764" s="131" t="s">
        <v>156</v>
      </c>
      <c r="D2764" s="98" t="s">
        <v>163</v>
      </c>
      <c r="E2764" s="133">
        <v>4704</v>
      </c>
      <c r="F2764" s="134" t="s">
        <v>62</v>
      </c>
      <c r="G2764" s="135" t="s">
        <v>144</v>
      </c>
      <c r="H2764" s="141" t="s">
        <v>325</v>
      </c>
      <c r="I2764" s="147">
        <v>79</v>
      </c>
    </row>
    <row r="2765" spans="1:9" ht="16.899999999999999" customHeight="1" x14ac:dyDescent="0.25">
      <c r="A2765" s="131" t="s">
        <v>156</v>
      </c>
      <c r="B2765" s="132" t="s">
        <v>163</v>
      </c>
      <c r="C2765" s="131" t="s">
        <v>156</v>
      </c>
      <c r="D2765" s="98" t="s">
        <v>163</v>
      </c>
      <c r="E2765" s="133">
        <v>4705</v>
      </c>
      <c r="F2765" s="134" t="s">
        <v>63</v>
      </c>
      <c r="G2765" s="135" t="s">
        <v>144</v>
      </c>
      <c r="H2765" s="141" t="s">
        <v>325</v>
      </c>
      <c r="I2765" s="147">
        <v>33</v>
      </c>
    </row>
    <row r="2766" spans="1:9" ht="16.899999999999999" customHeight="1" x14ac:dyDescent="0.25">
      <c r="A2766" s="131" t="s">
        <v>156</v>
      </c>
      <c r="B2766" s="132" t="s">
        <v>163</v>
      </c>
      <c r="C2766" s="131" t="s">
        <v>156</v>
      </c>
      <c r="D2766" s="98" t="s">
        <v>163</v>
      </c>
      <c r="E2766" s="133">
        <v>4706</v>
      </c>
      <c r="F2766" s="134" t="s">
        <v>64</v>
      </c>
      <c r="G2766" s="135" t="s">
        <v>144</v>
      </c>
      <c r="H2766" s="141" t="s">
        <v>325</v>
      </c>
      <c r="I2766" s="147">
        <v>27</v>
      </c>
    </row>
    <row r="2767" spans="1:9" ht="16.899999999999999" customHeight="1" x14ac:dyDescent="0.25">
      <c r="A2767" s="131" t="s">
        <v>156</v>
      </c>
      <c r="B2767" s="132" t="s">
        <v>163</v>
      </c>
      <c r="C2767" s="131" t="s">
        <v>156</v>
      </c>
      <c r="D2767" s="98" t="s">
        <v>163</v>
      </c>
      <c r="E2767" s="133">
        <v>4707</v>
      </c>
      <c r="F2767" s="134" t="s">
        <v>65</v>
      </c>
      <c r="G2767" s="135" t="s">
        <v>144</v>
      </c>
      <c r="H2767" s="141" t="s">
        <v>325</v>
      </c>
      <c r="I2767" s="147">
        <v>11</v>
      </c>
    </row>
    <row r="2768" spans="1:9" ht="16.899999999999999" customHeight="1" x14ac:dyDescent="0.25">
      <c r="A2768" s="131" t="s">
        <v>156</v>
      </c>
      <c r="B2768" s="132" t="s">
        <v>163</v>
      </c>
      <c r="C2768" s="131" t="s">
        <v>156</v>
      </c>
      <c r="D2768" s="98" t="s">
        <v>163</v>
      </c>
      <c r="E2768" s="133">
        <v>4708</v>
      </c>
      <c r="F2768" s="134" t="s">
        <v>66</v>
      </c>
      <c r="G2768" s="135" t="s">
        <v>144</v>
      </c>
      <c r="H2768" s="141" t="s">
        <v>325</v>
      </c>
      <c r="I2768" s="147">
        <v>30</v>
      </c>
    </row>
    <row r="2769" spans="1:9" ht="16.899999999999999" customHeight="1" x14ac:dyDescent="0.25">
      <c r="A2769" s="131" t="s">
        <v>156</v>
      </c>
      <c r="B2769" s="132" t="s">
        <v>163</v>
      </c>
      <c r="C2769" s="131" t="s">
        <v>156</v>
      </c>
      <c r="D2769" s="98" t="s">
        <v>163</v>
      </c>
      <c r="E2769" s="133">
        <v>4709</v>
      </c>
      <c r="F2769" s="134" t="s">
        <v>67</v>
      </c>
      <c r="G2769" s="135" t="s">
        <v>144</v>
      </c>
      <c r="H2769" s="141" t="s">
        <v>325</v>
      </c>
      <c r="I2769" s="147">
        <v>17</v>
      </c>
    </row>
    <row r="2770" spans="1:9" ht="16.899999999999999" customHeight="1" x14ac:dyDescent="0.25">
      <c r="A2770" s="131" t="s">
        <v>156</v>
      </c>
      <c r="B2770" s="132" t="s">
        <v>163</v>
      </c>
      <c r="C2770" s="131" t="s">
        <v>156</v>
      </c>
      <c r="D2770" s="98" t="s">
        <v>163</v>
      </c>
      <c r="E2770" s="133">
        <v>7137</v>
      </c>
      <c r="F2770" s="134" t="s">
        <v>68</v>
      </c>
      <c r="G2770" s="135" t="s">
        <v>144</v>
      </c>
      <c r="H2770" s="141" t="s">
        <v>325</v>
      </c>
      <c r="I2770" s="147">
        <v>16</v>
      </c>
    </row>
    <row r="2771" spans="1:9" ht="16.899999999999999" customHeight="1" x14ac:dyDescent="0.25">
      <c r="A2771" s="131" t="s">
        <v>156</v>
      </c>
      <c r="B2771" s="132" t="s">
        <v>163</v>
      </c>
      <c r="C2771" s="131" t="s">
        <v>156</v>
      </c>
      <c r="D2771" s="98" t="s">
        <v>163</v>
      </c>
      <c r="E2771" s="133">
        <v>11328</v>
      </c>
      <c r="F2771" s="134" t="s">
        <v>69</v>
      </c>
      <c r="G2771" s="135" t="s">
        <v>144</v>
      </c>
      <c r="H2771" s="141" t="s">
        <v>325</v>
      </c>
      <c r="I2771" s="147">
        <v>13</v>
      </c>
    </row>
    <row r="2772" spans="1:9" ht="16.899999999999999" customHeight="1" x14ac:dyDescent="0.25">
      <c r="A2772" s="131" t="s">
        <v>156</v>
      </c>
      <c r="B2772" s="132" t="s">
        <v>163</v>
      </c>
      <c r="C2772" s="131" t="s">
        <v>156</v>
      </c>
      <c r="D2772" s="98" t="s">
        <v>163</v>
      </c>
      <c r="E2772" s="133">
        <v>31638</v>
      </c>
      <c r="F2772" s="134" t="s">
        <v>314</v>
      </c>
      <c r="G2772" s="135" t="s">
        <v>144</v>
      </c>
      <c r="H2772" s="141" t="s">
        <v>325</v>
      </c>
      <c r="I2772" s="147">
        <v>11</v>
      </c>
    </row>
    <row r="2773" spans="1:9" ht="16.899999999999999" customHeight="1" x14ac:dyDescent="0.25">
      <c r="A2773" s="131" t="s">
        <v>156</v>
      </c>
      <c r="B2773" s="132" t="s">
        <v>164</v>
      </c>
      <c r="C2773" s="131" t="s">
        <v>156</v>
      </c>
      <c r="D2773" s="98" t="s">
        <v>164</v>
      </c>
      <c r="E2773" s="133">
        <v>4682</v>
      </c>
      <c r="F2773" s="134" t="s">
        <v>70</v>
      </c>
      <c r="G2773" s="135" t="s">
        <v>144</v>
      </c>
      <c r="H2773" s="141" t="s">
        <v>325</v>
      </c>
      <c r="I2773" s="147">
        <v>140</v>
      </c>
    </row>
    <row r="2774" spans="1:9" ht="16.899999999999999" customHeight="1" x14ac:dyDescent="0.25">
      <c r="A2774" s="131" t="s">
        <v>156</v>
      </c>
      <c r="B2774" s="132" t="s">
        <v>164</v>
      </c>
      <c r="C2774" s="131" t="s">
        <v>156</v>
      </c>
      <c r="D2774" s="98" t="s">
        <v>164</v>
      </c>
      <c r="E2774" s="133">
        <v>4683</v>
      </c>
      <c r="F2774" s="134" t="s">
        <v>276</v>
      </c>
      <c r="G2774" s="135" t="s">
        <v>144</v>
      </c>
      <c r="H2774" s="141" t="s">
        <v>325</v>
      </c>
      <c r="I2774" s="147">
        <v>28</v>
      </c>
    </row>
    <row r="2775" spans="1:9" ht="16.899999999999999" customHeight="1" x14ac:dyDescent="0.25">
      <c r="A2775" s="131" t="s">
        <v>156</v>
      </c>
      <c r="B2775" s="132" t="s">
        <v>164</v>
      </c>
      <c r="C2775" s="131" t="s">
        <v>156</v>
      </c>
      <c r="D2775" s="98" t="s">
        <v>164</v>
      </c>
      <c r="E2775" s="133">
        <v>4684</v>
      </c>
      <c r="F2775" s="134" t="s">
        <v>71</v>
      </c>
      <c r="G2775" s="135" t="s">
        <v>144</v>
      </c>
      <c r="H2775" s="141" t="s">
        <v>325</v>
      </c>
      <c r="I2775" s="147">
        <v>13</v>
      </c>
    </row>
    <row r="2776" spans="1:9" ht="16.899999999999999" customHeight="1" x14ac:dyDescent="0.25">
      <c r="A2776" s="131" t="s">
        <v>156</v>
      </c>
      <c r="B2776" s="132" t="s">
        <v>164</v>
      </c>
      <c r="C2776" s="131" t="s">
        <v>156</v>
      </c>
      <c r="D2776" s="98" t="s">
        <v>164</v>
      </c>
      <c r="E2776" s="133">
        <v>4685</v>
      </c>
      <c r="F2776" s="134" t="s">
        <v>72</v>
      </c>
      <c r="G2776" s="135" t="s">
        <v>144</v>
      </c>
      <c r="H2776" s="141" t="s">
        <v>325</v>
      </c>
      <c r="I2776" s="147">
        <v>10</v>
      </c>
    </row>
    <row r="2777" spans="1:9" ht="16.899999999999999" customHeight="1" x14ac:dyDescent="0.25">
      <c r="A2777" s="131" t="s">
        <v>156</v>
      </c>
      <c r="B2777" s="132" t="s">
        <v>164</v>
      </c>
      <c r="C2777" s="131" t="s">
        <v>156</v>
      </c>
      <c r="D2777" s="98" t="s">
        <v>164</v>
      </c>
      <c r="E2777" s="133">
        <v>4686</v>
      </c>
      <c r="F2777" s="134" t="s">
        <v>73</v>
      </c>
      <c r="G2777" s="135" t="s">
        <v>144</v>
      </c>
      <c r="H2777" s="141" t="s">
        <v>325</v>
      </c>
      <c r="I2777" s="147">
        <v>24</v>
      </c>
    </row>
    <row r="2778" spans="1:9" ht="16.899999999999999" customHeight="1" x14ac:dyDescent="0.25">
      <c r="A2778" s="131" t="s">
        <v>156</v>
      </c>
      <c r="B2778" s="132" t="s">
        <v>164</v>
      </c>
      <c r="C2778" s="131" t="s">
        <v>156</v>
      </c>
      <c r="D2778" s="98" t="s">
        <v>164</v>
      </c>
      <c r="E2778" s="133">
        <v>4687</v>
      </c>
      <c r="F2778" s="134" t="s">
        <v>74</v>
      </c>
      <c r="G2778" s="135" t="s">
        <v>144</v>
      </c>
      <c r="H2778" s="141" t="s">
        <v>325</v>
      </c>
      <c r="I2778" s="147">
        <v>23</v>
      </c>
    </row>
    <row r="2779" spans="1:9" ht="16.899999999999999" customHeight="1" x14ac:dyDescent="0.25">
      <c r="A2779" s="131" t="s">
        <v>156</v>
      </c>
      <c r="B2779" s="132" t="s">
        <v>164</v>
      </c>
      <c r="C2779" s="131" t="s">
        <v>156</v>
      </c>
      <c r="D2779" s="98" t="s">
        <v>164</v>
      </c>
      <c r="E2779" s="133">
        <v>4688</v>
      </c>
      <c r="F2779" s="134" t="s">
        <v>75</v>
      </c>
      <c r="G2779" s="135" t="s">
        <v>144</v>
      </c>
      <c r="H2779" s="141" t="s">
        <v>325</v>
      </c>
      <c r="I2779" s="147">
        <v>21</v>
      </c>
    </row>
    <row r="2780" spans="1:9" ht="16.899999999999999" customHeight="1" x14ac:dyDescent="0.25">
      <c r="A2780" s="131" t="s">
        <v>156</v>
      </c>
      <c r="B2780" s="132" t="s">
        <v>164</v>
      </c>
      <c r="C2780" s="131" t="s">
        <v>156</v>
      </c>
      <c r="D2780" s="98" t="s">
        <v>164</v>
      </c>
      <c r="E2780" s="133">
        <v>4689</v>
      </c>
      <c r="F2780" s="134" t="s">
        <v>76</v>
      </c>
      <c r="G2780" s="135" t="s">
        <v>144</v>
      </c>
      <c r="H2780" s="141" t="s">
        <v>325</v>
      </c>
      <c r="I2780" s="147">
        <v>22</v>
      </c>
    </row>
    <row r="2781" spans="1:9" ht="16.899999999999999" customHeight="1" x14ac:dyDescent="0.25">
      <c r="A2781" s="131" t="s">
        <v>156</v>
      </c>
      <c r="B2781" s="132" t="s">
        <v>164</v>
      </c>
      <c r="C2781" s="131" t="s">
        <v>156</v>
      </c>
      <c r="D2781" s="98" t="s">
        <v>164</v>
      </c>
      <c r="E2781" s="133">
        <v>4690</v>
      </c>
      <c r="F2781" s="134" t="s">
        <v>77</v>
      </c>
      <c r="G2781" s="135" t="s">
        <v>144</v>
      </c>
      <c r="H2781" s="141" t="s">
        <v>325</v>
      </c>
      <c r="I2781" s="147">
        <v>16</v>
      </c>
    </row>
    <row r="2782" spans="1:9" ht="16.899999999999999" customHeight="1" x14ac:dyDescent="0.25">
      <c r="A2782" s="131" t="s">
        <v>156</v>
      </c>
      <c r="B2782" s="132" t="s">
        <v>164</v>
      </c>
      <c r="C2782" s="131" t="s">
        <v>156</v>
      </c>
      <c r="D2782" s="98" t="s">
        <v>164</v>
      </c>
      <c r="E2782" s="133">
        <v>4691</v>
      </c>
      <c r="F2782" s="134" t="s">
        <v>78</v>
      </c>
      <c r="G2782" s="135" t="s">
        <v>144</v>
      </c>
      <c r="H2782" s="141" t="s">
        <v>325</v>
      </c>
      <c r="I2782" s="147">
        <v>8</v>
      </c>
    </row>
    <row r="2783" spans="1:9" ht="16.899999999999999" customHeight="1" x14ac:dyDescent="0.25">
      <c r="A2783" s="131" t="s">
        <v>156</v>
      </c>
      <c r="B2783" s="132" t="s">
        <v>164</v>
      </c>
      <c r="C2783" s="131" t="s">
        <v>156</v>
      </c>
      <c r="D2783" s="98" t="s">
        <v>164</v>
      </c>
      <c r="E2783" s="133">
        <v>6925</v>
      </c>
      <c r="F2783" s="134" t="s">
        <v>79</v>
      </c>
      <c r="G2783" s="135" t="s">
        <v>144</v>
      </c>
      <c r="H2783" s="141" t="s">
        <v>325</v>
      </c>
      <c r="I2783" s="147">
        <v>16</v>
      </c>
    </row>
    <row r="2784" spans="1:9" ht="16.899999999999999" customHeight="1" x14ac:dyDescent="0.25">
      <c r="A2784" s="131" t="s">
        <v>156</v>
      </c>
      <c r="B2784" s="132" t="s">
        <v>164</v>
      </c>
      <c r="C2784" s="131" t="s">
        <v>156</v>
      </c>
      <c r="D2784" s="98" t="s">
        <v>164</v>
      </c>
      <c r="E2784" s="133">
        <v>7086</v>
      </c>
      <c r="F2784" s="134" t="s">
        <v>80</v>
      </c>
      <c r="G2784" s="135" t="s">
        <v>144</v>
      </c>
      <c r="H2784" s="141" t="s">
        <v>325</v>
      </c>
      <c r="I2784" s="147">
        <v>10</v>
      </c>
    </row>
    <row r="2785" spans="1:9" ht="16.899999999999999" customHeight="1" x14ac:dyDescent="0.25">
      <c r="A2785" s="131" t="s">
        <v>156</v>
      </c>
      <c r="B2785" s="132" t="s">
        <v>164</v>
      </c>
      <c r="C2785" s="131" t="s">
        <v>156</v>
      </c>
      <c r="D2785" s="98" t="s">
        <v>164</v>
      </c>
      <c r="E2785" s="133">
        <v>7117</v>
      </c>
      <c r="F2785" s="134" t="s">
        <v>81</v>
      </c>
      <c r="G2785" s="135" t="s">
        <v>144</v>
      </c>
      <c r="H2785" s="141" t="s">
        <v>325</v>
      </c>
      <c r="I2785" s="147">
        <v>10</v>
      </c>
    </row>
    <row r="2786" spans="1:9" ht="16.899999999999999" customHeight="1" x14ac:dyDescent="0.25">
      <c r="A2786" s="131" t="s">
        <v>156</v>
      </c>
      <c r="B2786" s="132" t="s">
        <v>164</v>
      </c>
      <c r="C2786" s="131" t="s">
        <v>156</v>
      </c>
      <c r="D2786" s="98" t="s">
        <v>164</v>
      </c>
      <c r="E2786" s="133">
        <v>9326</v>
      </c>
      <c r="F2786" s="134" t="s">
        <v>82</v>
      </c>
      <c r="G2786" s="135" t="s">
        <v>144</v>
      </c>
      <c r="H2786" s="141" t="s">
        <v>325</v>
      </c>
      <c r="I2786" s="147">
        <v>11</v>
      </c>
    </row>
    <row r="2787" spans="1:9" ht="16.899999999999999" customHeight="1" x14ac:dyDescent="0.25">
      <c r="A2787" s="131" t="s">
        <v>156</v>
      </c>
      <c r="B2787" s="132" t="s">
        <v>164</v>
      </c>
      <c r="C2787" s="131" t="s">
        <v>156</v>
      </c>
      <c r="D2787" s="98" t="s">
        <v>164</v>
      </c>
      <c r="E2787" s="133">
        <v>10992</v>
      </c>
      <c r="F2787" s="134" t="s">
        <v>83</v>
      </c>
      <c r="G2787" s="135" t="s">
        <v>144</v>
      </c>
      <c r="H2787" s="141" t="s">
        <v>325</v>
      </c>
      <c r="I2787" s="147">
        <v>11</v>
      </c>
    </row>
    <row r="2788" spans="1:9" ht="16.899999999999999" customHeight="1" x14ac:dyDescent="0.25">
      <c r="A2788" s="131" t="s">
        <v>156</v>
      </c>
      <c r="B2788" s="132" t="s">
        <v>165</v>
      </c>
      <c r="C2788" s="131" t="s">
        <v>156</v>
      </c>
      <c r="D2788" s="98" t="s">
        <v>165</v>
      </c>
      <c r="E2788" s="133">
        <v>4763</v>
      </c>
      <c r="F2788" s="134" t="s">
        <v>187</v>
      </c>
      <c r="G2788" s="135" t="s">
        <v>144</v>
      </c>
      <c r="H2788" s="141" t="s">
        <v>325</v>
      </c>
      <c r="I2788" s="147">
        <v>66</v>
      </c>
    </row>
    <row r="2789" spans="1:9" ht="16.899999999999999" customHeight="1" x14ac:dyDescent="0.25">
      <c r="A2789" s="131" t="s">
        <v>156</v>
      </c>
      <c r="B2789" s="132" t="s">
        <v>248</v>
      </c>
      <c r="C2789" s="131" t="s">
        <v>156</v>
      </c>
      <c r="D2789" s="98" t="s">
        <v>165</v>
      </c>
      <c r="E2789" s="133">
        <v>4764</v>
      </c>
      <c r="F2789" s="134" t="s">
        <v>188</v>
      </c>
      <c r="G2789" s="135" t="s">
        <v>144</v>
      </c>
      <c r="H2789" s="141" t="s">
        <v>325</v>
      </c>
      <c r="I2789" s="147">
        <v>26</v>
      </c>
    </row>
    <row r="2790" spans="1:9" ht="16.899999999999999" customHeight="1" x14ac:dyDescent="0.25">
      <c r="A2790" s="131" t="s">
        <v>156</v>
      </c>
      <c r="B2790" s="132" t="s">
        <v>165</v>
      </c>
      <c r="C2790" s="131" t="s">
        <v>156</v>
      </c>
      <c r="D2790" s="98" t="s">
        <v>165</v>
      </c>
      <c r="E2790" s="133">
        <v>4765</v>
      </c>
      <c r="F2790" s="134" t="s">
        <v>84</v>
      </c>
      <c r="G2790" s="135" t="s">
        <v>144</v>
      </c>
      <c r="H2790" s="141" t="s">
        <v>325</v>
      </c>
      <c r="I2790" s="147">
        <v>10</v>
      </c>
    </row>
    <row r="2791" spans="1:9" ht="16.899999999999999" customHeight="1" x14ac:dyDescent="0.25">
      <c r="A2791" s="131" t="s">
        <v>156</v>
      </c>
      <c r="B2791" s="132" t="s">
        <v>165</v>
      </c>
      <c r="C2791" s="131" t="s">
        <v>156</v>
      </c>
      <c r="D2791" s="98" t="s">
        <v>165</v>
      </c>
      <c r="E2791" s="133">
        <v>4766</v>
      </c>
      <c r="F2791" s="134" t="s">
        <v>85</v>
      </c>
      <c r="G2791" s="135" t="s">
        <v>144</v>
      </c>
      <c r="H2791" s="141" t="s">
        <v>325</v>
      </c>
      <c r="I2791" s="147">
        <v>12</v>
      </c>
    </row>
    <row r="2792" spans="1:9" ht="16.899999999999999" customHeight="1" x14ac:dyDescent="0.25">
      <c r="A2792" s="131" t="s">
        <v>156</v>
      </c>
      <c r="B2792" s="132" t="s">
        <v>165</v>
      </c>
      <c r="C2792" s="131" t="s">
        <v>156</v>
      </c>
      <c r="D2792" s="98" t="s">
        <v>165</v>
      </c>
      <c r="E2792" s="133">
        <v>4767</v>
      </c>
      <c r="F2792" s="134" t="s">
        <v>86</v>
      </c>
      <c r="G2792" s="135" t="s">
        <v>144</v>
      </c>
      <c r="H2792" s="141" t="s">
        <v>325</v>
      </c>
      <c r="I2792" s="147">
        <v>11</v>
      </c>
    </row>
    <row r="2793" spans="1:9" ht="16.899999999999999" customHeight="1" x14ac:dyDescent="0.25">
      <c r="A2793" s="131" t="s">
        <v>156</v>
      </c>
      <c r="B2793" s="132" t="s">
        <v>248</v>
      </c>
      <c r="C2793" s="131" t="s">
        <v>156</v>
      </c>
      <c r="D2793" s="98" t="s">
        <v>165</v>
      </c>
      <c r="E2793" s="133">
        <v>4768</v>
      </c>
      <c r="F2793" s="134" t="s">
        <v>87</v>
      </c>
      <c r="G2793" s="135" t="s">
        <v>144</v>
      </c>
      <c r="H2793" s="141" t="s">
        <v>325</v>
      </c>
      <c r="I2793" s="147">
        <v>18</v>
      </c>
    </row>
    <row r="2794" spans="1:9" ht="16.899999999999999" customHeight="1" x14ac:dyDescent="0.25">
      <c r="A2794" s="131" t="s">
        <v>156</v>
      </c>
      <c r="B2794" s="132" t="s">
        <v>165</v>
      </c>
      <c r="C2794" s="131" t="s">
        <v>156</v>
      </c>
      <c r="D2794" s="98" t="s">
        <v>165</v>
      </c>
      <c r="E2794" s="133">
        <v>4769</v>
      </c>
      <c r="F2794" s="134" t="s">
        <v>88</v>
      </c>
      <c r="G2794" s="135" t="s">
        <v>144</v>
      </c>
      <c r="H2794" s="141" t="s">
        <v>325</v>
      </c>
      <c r="I2794" s="147">
        <v>8</v>
      </c>
    </row>
    <row r="2795" spans="1:9" ht="16.899999999999999" customHeight="1" x14ac:dyDescent="0.25">
      <c r="A2795" s="131" t="s">
        <v>156</v>
      </c>
      <c r="B2795" s="132" t="s">
        <v>165</v>
      </c>
      <c r="C2795" s="131" t="s">
        <v>156</v>
      </c>
      <c r="D2795" s="98" t="s">
        <v>165</v>
      </c>
      <c r="E2795" s="133">
        <v>4770</v>
      </c>
      <c r="F2795" s="134" t="s">
        <v>89</v>
      </c>
      <c r="G2795" s="135" t="s">
        <v>144</v>
      </c>
      <c r="H2795" s="141" t="s">
        <v>325</v>
      </c>
      <c r="I2795" s="147">
        <v>17</v>
      </c>
    </row>
    <row r="2796" spans="1:9" ht="16.899999999999999" customHeight="1" x14ac:dyDescent="0.25">
      <c r="A2796" s="131" t="s">
        <v>156</v>
      </c>
      <c r="B2796" s="132" t="s">
        <v>248</v>
      </c>
      <c r="C2796" s="131" t="s">
        <v>156</v>
      </c>
      <c r="D2796" s="98" t="s">
        <v>165</v>
      </c>
      <c r="E2796" s="133">
        <v>6673</v>
      </c>
      <c r="F2796" s="134" t="s">
        <v>90</v>
      </c>
      <c r="G2796" s="135" t="s">
        <v>144</v>
      </c>
      <c r="H2796" s="141" t="s">
        <v>325</v>
      </c>
      <c r="I2796" s="147">
        <v>37</v>
      </c>
    </row>
    <row r="2797" spans="1:9" ht="16.899999999999999" customHeight="1" x14ac:dyDescent="0.25">
      <c r="A2797" s="131" t="s">
        <v>156</v>
      </c>
      <c r="B2797" s="132" t="s">
        <v>166</v>
      </c>
      <c r="C2797" s="131" t="s">
        <v>156</v>
      </c>
      <c r="D2797" s="98" t="s">
        <v>172</v>
      </c>
      <c r="E2797" s="133">
        <v>4771</v>
      </c>
      <c r="F2797" s="134" t="s">
        <v>91</v>
      </c>
      <c r="G2797" s="135" t="s">
        <v>144</v>
      </c>
      <c r="H2797" s="141" t="s">
        <v>325</v>
      </c>
      <c r="I2797" s="147">
        <v>36</v>
      </c>
    </row>
    <row r="2798" spans="1:9" ht="16.899999999999999" customHeight="1" x14ac:dyDescent="0.25">
      <c r="A2798" s="131" t="s">
        <v>156</v>
      </c>
      <c r="B2798" s="132" t="s">
        <v>166</v>
      </c>
      <c r="C2798" s="131" t="s">
        <v>156</v>
      </c>
      <c r="D2798" s="98" t="s">
        <v>172</v>
      </c>
      <c r="E2798" s="133">
        <v>4772</v>
      </c>
      <c r="F2798" s="134" t="s">
        <v>92</v>
      </c>
      <c r="G2798" s="135" t="s">
        <v>144</v>
      </c>
      <c r="H2798" s="141" t="s">
        <v>325</v>
      </c>
      <c r="I2798" s="147">
        <v>10</v>
      </c>
    </row>
    <row r="2799" spans="1:9" ht="16.899999999999999" customHeight="1" x14ac:dyDescent="0.25">
      <c r="A2799" s="131" t="s">
        <v>156</v>
      </c>
      <c r="B2799" s="132" t="s">
        <v>166</v>
      </c>
      <c r="C2799" s="131" t="s">
        <v>156</v>
      </c>
      <c r="D2799" s="98" t="s">
        <v>172</v>
      </c>
      <c r="E2799" s="133">
        <v>4773</v>
      </c>
      <c r="F2799" s="134" t="s">
        <v>93</v>
      </c>
      <c r="G2799" s="135" t="s">
        <v>144</v>
      </c>
      <c r="H2799" s="141" t="s">
        <v>325</v>
      </c>
      <c r="I2799" s="147">
        <v>6</v>
      </c>
    </row>
    <row r="2800" spans="1:9" ht="16.899999999999999" customHeight="1" x14ac:dyDescent="0.25">
      <c r="A2800" s="131" t="s">
        <v>156</v>
      </c>
      <c r="B2800" s="132" t="s">
        <v>166</v>
      </c>
      <c r="C2800" s="131" t="s">
        <v>156</v>
      </c>
      <c r="D2800" s="98" t="s">
        <v>172</v>
      </c>
      <c r="E2800" s="133">
        <v>4774</v>
      </c>
      <c r="F2800" s="134" t="s">
        <v>189</v>
      </c>
      <c r="G2800" s="135" t="s">
        <v>144</v>
      </c>
      <c r="H2800" s="141" t="s">
        <v>325</v>
      </c>
      <c r="I2800" s="147">
        <v>11</v>
      </c>
    </row>
    <row r="2801" spans="1:9" ht="16.899999999999999" customHeight="1" x14ac:dyDescent="0.25">
      <c r="A2801" s="131" t="s">
        <v>156</v>
      </c>
      <c r="B2801" s="132" t="s">
        <v>166</v>
      </c>
      <c r="C2801" s="131" t="s">
        <v>156</v>
      </c>
      <c r="D2801" s="98" t="s">
        <v>172</v>
      </c>
      <c r="E2801" s="133">
        <v>6670</v>
      </c>
      <c r="F2801" s="134" t="s">
        <v>94</v>
      </c>
      <c r="G2801" s="135" t="s">
        <v>144</v>
      </c>
      <c r="H2801" s="141" t="s">
        <v>325</v>
      </c>
      <c r="I2801" s="147">
        <v>7</v>
      </c>
    </row>
    <row r="2802" spans="1:9" ht="16.899999999999999" customHeight="1" x14ac:dyDescent="0.25">
      <c r="A2802" s="131" t="s">
        <v>156</v>
      </c>
      <c r="B2802" s="132" t="s">
        <v>166</v>
      </c>
      <c r="C2802" s="131" t="s">
        <v>156</v>
      </c>
      <c r="D2802" s="98" t="s">
        <v>172</v>
      </c>
      <c r="E2802" s="133">
        <v>7119</v>
      </c>
      <c r="F2802" s="134" t="s">
        <v>95</v>
      </c>
      <c r="G2802" s="135" t="s">
        <v>144</v>
      </c>
      <c r="H2802" s="141" t="s">
        <v>325</v>
      </c>
      <c r="I2802" s="147">
        <v>8</v>
      </c>
    </row>
    <row r="2803" spans="1:9" ht="16.899999999999999" customHeight="1" x14ac:dyDescent="0.25">
      <c r="A2803" s="131" t="s">
        <v>156</v>
      </c>
      <c r="B2803" s="132" t="s">
        <v>166</v>
      </c>
      <c r="C2803" s="131" t="s">
        <v>156</v>
      </c>
      <c r="D2803" s="98" t="s">
        <v>172</v>
      </c>
      <c r="E2803" s="133">
        <v>31637</v>
      </c>
      <c r="F2803" s="134" t="s">
        <v>315</v>
      </c>
      <c r="G2803" s="135" t="s">
        <v>144</v>
      </c>
      <c r="H2803" s="141" t="s">
        <v>325</v>
      </c>
      <c r="I2803" s="147">
        <v>5</v>
      </c>
    </row>
    <row r="2804" spans="1:9" ht="16.899999999999999" customHeight="1" x14ac:dyDescent="0.25">
      <c r="A2804" s="131" t="s">
        <v>156</v>
      </c>
      <c r="B2804" s="132" t="s">
        <v>158</v>
      </c>
      <c r="C2804" s="131" t="s">
        <v>156</v>
      </c>
      <c r="D2804" s="98" t="s">
        <v>158</v>
      </c>
      <c r="E2804" s="133">
        <v>4730</v>
      </c>
      <c r="F2804" s="134" t="s">
        <v>96</v>
      </c>
      <c r="G2804" s="135" t="s">
        <v>144</v>
      </c>
      <c r="H2804" s="141" t="s">
        <v>325</v>
      </c>
      <c r="I2804" s="147">
        <v>62</v>
      </c>
    </row>
    <row r="2805" spans="1:9" ht="16.899999999999999" customHeight="1" x14ac:dyDescent="0.25">
      <c r="A2805" s="131" t="s">
        <v>156</v>
      </c>
      <c r="B2805" s="132" t="s">
        <v>158</v>
      </c>
      <c r="C2805" s="131" t="s">
        <v>156</v>
      </c>
      <c r="D2805" s="98" t="s">
        <v>158</v>
      </c>
      <c r="E2805" s="133">
        <v>4731</v>
      </c>
      <c r="F2805" s="134" t="s">
        <v>97</v>
      </c>
      <c r="G2805" s="135" t="s">
        <v>144</v>
      </c>
      <c r="H2805" s="141" t="s">
        <v>325</v>
      </c>
      <c r="I2805" s="147">
        <v>12</v>
      </c>
    </row>
    <row r="2806" spans="1:9" ht="16.899999999999999" customHeight="1" x14ac:dyDescent="0.25">
      <c r="A2806" s="131" t="s">
        <v>156</v>
      </c>
      <c r="B2806" s="132" t="s">
        <v>158</v>
      </c>
      <c r="C2806" s="131" t="s">
        <v>156</v>
      </c>
      <c r="D2806" s="98" t="s">
        <v>158</v>
      </c>
      <c r="E2806" s="133">
        <v>4732</v>
      </c>
      <c r="F2806" s="134" t="s">
        <v>190</v>
      </c>
      <c r="G2806" s="135" t="s">
        <v>144</v>
      </c>
      <c r="H2806" s="141" t="s">
        <v>325</v>
      </c>
      <c r="I2806" s="147">
        <v>19</v>
      </c>
    </row>
    <row r="2807" spans="1:9" ht="16.899999999999999" customHeight="1" x14ac:dyDescent="0.25">
      <c r="A2807" s="131" t="s">
        <v>156</v>
      </c>
      <c r="B2807" s="132" t="s">
        <v>158</v>
      </c>
      <c r="C2807" s="131" t="s">
        <v>156</v>
      </c>
      <c r="D2807" s="98" t="s">
        <v>158</v>
      </c>
      <c r="E2807" s="133">
        <v>4733</v>
      </c>
      <c r="F2807" s="134" t="s">
        <v>98</v>
      </c>
      <c r="G2807" s="135" t="s">
        <v>144</v>
      </c>
      <c r="H2807" s="141" t="s">
        <v>325</v>
      </c>
      <c r="I2807" s="147">
        <v>8</v>
      </c>
    </row>
    <row r="2808" spans="1:9" ht="16.899999999999999" customHeight="1" x14ac:dyDescent="0.25">
      <c r="A2808" s="131" t="s">
        <v>156</v>
      </c>
      <c r="B2808" s="132" t="s">
        <v>158</v>
      </c>
      <c r="C2808" s="131" t="s">
        <v>156</v>
      </c>
      <c r="D2808" s="98" t="s">
        <v>158</v>
      </c>
      <c r="E2808" s="133">
        <v>4734</v>
      </c>
      <c r="F2808" s="134" t="s">
        <v>191</v>
      </c>
      <c r="G2808" s="135" t="s">
        <v>144</v>
      </c>
      <c r="H2808" s="141" t="s">
        <v>325</v>
      </c>
      <c r="I2808" s="147">
        <v>6</v>
      </c>
    </row>
    <row r="2809" spans="1:9" ht="16.899999999999999" customHeight="1" x14ac:dyDescent="0.25">
      <c r="A2809" s="131" t="s">
        <v>156</v>
      </c>
      <c r="B2809" s="132" t="s">
        <v>158</v>
      </c>
      <c r="C2809" s="131" t="s">
        <v>156</v>
      </c>
      <c r="D2809" s="98" t="s">
        <v>158</v>
      </c>
      <c r="E2809" s="133">
        <v>7712</v>
      </c>
      <c r="F2809" s="134" t="s">
        <v>99</v>
      </c>
      <c r="G2809" s="135" t="s">
        <v>144</v>
      </c>
      <c r="H2809" s="141" t="s">
        <v>325</v>
      </c>
      <c r="I2809" s="147">
        <v>12</v>
      </c>
    </row>
    <row r="2810" spans="1:9" ht="16.899999999999999" customHeight="1" x14ac:dyDescent="0.25">
      <c r="A2810" s="131" t="s">
        <v>156</v>
      </c>
      <c r="B2810" s="132" t="s">
        <v>158</v>
      </c>
      <c r="C2810" s="131" t="s">
        <v>156</v>
      </c>
      <c r="D2810" s="98" t="s">
        <v>158</v>
      </c>
      <c r="E2810" s="133">
        <v>9871</v>
      </c>
      <c r="F2810" s="134" t="s">
        <v>100</v>
      </c>
      <c r="G2810" s="135" t="s">
        <v>144</v>
      </c>
      <c r="H2810" s="141" t="s">
        <v>325</v>
      </c>
      <c r="I2810" s="147">
        <v>9</v>
      </c>
    </row>
    <row r="2811" spans="1:9" ht="16.899999999999999" customHeight="1" x14ac:dyDescent="0.25">
      <c r="A2811" s="131" t="s">
        <v>156</v>
      </c>
      <c r="B2811" s="132" t="s">
        <v>158</v>
      </c>
      <c r="C2811" s="131" t="s">
        <v>156</v>
      </c>
      <c r="D2811" s="98" t="s">
        <v>158</v>
      </c>
      <c r="E2811" s="133">
        <v>12166</v>
      </c>
      <c r="F2811" s="134" t="s">
        <v>101</v>
      </c>
      <c r="G2811" s="135" t="s">
        <v>144</v>
      </c>
      <c r="H2811" s="141" t="s">
        <v>325</v>
      </c>
      <c r="I2811" s="147">
        <v>13</v>
      </c>
    </row>
    <row r="2812" spans="1:9" ht="16.899999999999999" customHeight="1" x14ac:dyDescent="0.25">
      <c r="A2812" s="131" t="s">
        <v>156</v>
      </c>
      <c r="B2812" s="132" t="s">
        <v>160</v>
      </c>
      <c r="C2812" s="131" t="s">
        <v>156</v>
      </c>
      <c r="D2812" s="98" t="s">
        <v>173</v>
      </c>
      <c r="E2812" s="133">
        <v>4692</v>
      </c>
      <c r="F2812" s="134" t="s">
        <v>102</v>
      </c>
      <c r="G2812" s="135" t="s">
        <v>144</v>
      </c>
      <c r="H2812" s="141" t="s">
        <v>325</v>
      </c>
      <c r="I2812" s="147">
        <v>15</v>
      </c>
    </row>
    <row r="2813" spans="1:9" ht="16.899999999999999" customHeight="1" x14ac:dyDescent="0.25">
      <c r="A2813" s="131" t="s">
        <v>156</v>
      </c>
      <c r="B2813" s="132" t="s">
        <v>160</v>
      </c>
      <c r="C2813" s="131" t="s">
        <v>156</v>
      </c>
      <c r="D2813" s="98" t="s">
        <v>173</v>
      </c>
      <c r="E2813" s="133">
        <v>4693</v>
      </c>
      <c r="F2813" s="134" t="s">
        <v>103</v>
      </c>
      <c r="G2813" s="135" t="s">
        <v>144</v>
      </c>
      <c r="H2813" s="141" t="s">
        <v>325</v>
      </c>
      <c r="I2813" s="147">
        <v>3</v>
      </c>
    </row>
    <row r="2814" spans="1:9" ht="16.899999999999999" customHeight="1" x14ac:dyDescent="0.25">
      <c r="A2814" s="131" t="s">
        <v>156</v>
      </c>
      <c r="B2814" s="132" t="s">
        <v>160</v>
      </c>
      <c r="C2814" s="131" t="s">
        <v>156</v>
      </c>
      <c r="D2814" s="98" t="s">
        <v>173</v>
      </c>
      <c r="E2814" s="133">
        <v>4694</v>
      </c>
      <c r="F2814" s="134" t="s">
        <v>104</v>
      </c>
      <c r="G2814" s="135" t="s">
        <v>144</v>
      </c>
      <c r="H2814" s="141" t="s">
        <v>325</v>
      </c>
      <c r="I2814" s="147">
        <v>9</v>
      </c>
    </row>
    <row r="2815" spans="1:9" ht="16.899999999999999" customHeight="1" x14ac:dyDescent="0.25">
      <c r="A2815" s="131" t="s">
        <v>156</v>
      </c>
      <c r="B2815" s="132" t="s">
        <v>160</v>
      </c>
      <c r="C2815" s="131" t="s">
        <v>156</v>
      </c>
      <c r="D2815" s="98" t="s">
        <v>173</v>
      </c>
      <c r="E2815" s="133">
        <v>7089</v>
      </c>
      <c r="F2815" s="134" t="s">
        <v>105</v>
      </c>
      <c r="G2815" s="135" t="s">
        <v>144</v>
      </c>
      <c r="H2815" s="141" t="s">
        <v>325</v>
      </c>
      <c r="I2815" s="147">
        <v>7</v>
      </c>
    </row>
    <row r="2816" spans="1:9" ht="16.899999999999999" customHeight="1" x14ac:dyDescent="0.25">
      <c r="A2816" s="131" t="s">
        <v>156</v>
      </c>
      <c r="B2816" s="132" t="s">
        <v>167</v>
      </c>
      <c r="C2816" s="131" t="s">
        <v>156</v>
      </c>
      <c r="D2816" s="98" t="s">
        <v>167</v>
      </c>
      <c r="E2816" s="133">
        <v>4711</v>
      </c>
      <c r="F2816" s="134" t="s">
        <v>106</v>
      </c>
      <c r="G2816" s="135" t="s">
        <v>144</v>
      </c>
      <c r="H2816" s="141" t="s">
        <v>325</v>
      </c>
      <c r="I2816" s="147">
        <v>70</v>
      </c>
    </row>
    <row r="2817" spans="1:9" ht="16.899999999999999" customHeight="1" x14ac:dyDescent="0.25">
      <c r="A2817" s="131" t="s">
        <v>156</v>
      </c>
      <c r="B2817" s="132" t="s">
        <v>167</v>
      </c>
      <c r="C2817" s="131" t="s">
        <v>156</v>
      </c>
      <c r="D2817" s="98" t="s">
        <v>167</v>
      </c>
      <c r="E2817" s="133">
        <v>4712</v>
      </c>
      <c r="F2817" s="134" t="s">
        <v>107</v>
      </c>
      <c r="G2817" s="135" t="s">
        <v>144</v>
      </c>
      <c r="H2817" s="141" t="s">
        <v>325</v>
      </c>
      <c r="I2817" s="147">
        <v>11</v>
      </c>
    </row>
    <row r="2818" spans="1:9" ht="16.899999999999999" customHeight="1" x14ac:dyDescent="0.25">
      <c r="A2818" s="131" t="s">
        <v>156</v>
      </c>
      <c r="B2818" s="132" t="s">
        <v>167</v>
      </c>
      <c r="C2818" s="131" t="s">
        <v>156</v>
      </c>
      <c r="D2818" s="98" t="s">
        <v>167</v>
      </c>
      <c r="E2818" s="133">
        <v>4713</v>
      </c>
      <c r="F2818" s="134" t="s">
        <v>108</v>
      </c>
      <c r="G2818" s="135" t="s">
        <v>144</v>
      </c>
      <c r="H2818" s="141" t="s">
        <v>325</v>
      </c>
      <c r="I2818" s="147">
        <v>12</v>
      </c>
    </row>
    <row r="2819" spans="1:9" ht="16.899999999999999" customHeight="1" x14ac:dyDescent="0.25">
      <c r="A2819" s="131" t="s">
        <v>156</v>
      </c>
      <c r="B2819" s="132" t="s">
        <v>167</v>
      </c>
      <c r="C2819" s="131" t="s">
        <v>156</v>
      </c>
      <c r="D2819" s="98" t="s">
        <v>167</v>
      </c>
      <c r="E2819" s="133">
        <v>4714</v>
      </c>
      <c r="F2819" s="134" t="s">
        <v>109</v>
      </c>
      <c r="G2819" s="135" t="s">
        <v>144</v>
      </c>
      <c r="H2819" s="141" t="s">
        <v>325</v>
      </c>
      <c r="I2819" s="147">
        <v>14</v>
      </c>
    </row>
    <row r="2820" spans="1:9" ht="16.899999999999999" customHeight="1" x14ac:dyDescent="0.25">
      <c r="A2820" s="131" t="s">
        <v>156</v>
      </c>
      <c r="B2820" s="132" t="s">
        <v>167</v>
      </c>
      <c r="C2820" s="131" t="s">
        <v>156</v>
      </c>
      <c r="D2820" s="98" t="s">
        <v>167</v>
      </c>
      <c r="E2820" s="133">
        <v>4715</v>
      </c>
      <c r="F2820" s="134" t="s">
        <v>110</v>
      </c>
      <c r="G2820" s="135" t="s">
        <v>144</v>
      </c>
      <c r="H2820" s="141" t="s">
        <v>325</v>
      </c>
      <c r="I2820" s="147">
        <v>34</v>
      </c>
    </row>
    <row r="2821" spans="1:9" ht="16.899999999999999" customHeight="1" x14ac:dyDescent="0.25">
      <c r="A2821" s="131" t="s">
        <v>156</v>
      </c>
      <c r="B2821" s="132" t="s">
        <v>167</v>
      </c>
      <c r="C2821" s="131" t="s">
        <v>156</v>
      </c>
      <c r="D2821" s="98" t="s">
        <v>167</v>
      </c>
      <c r="E2821" s="133">
        <v>4716</v>
      </c>
      <c r="F2821" s="134" t="s">
        <v>111</v>
      </c>
      <c r="G2821" s="135" t="s">
        <v>144</v>
      </c>
      <c r="H2821" s="141" t="s">
        <v>325</v>
      </c>
      <c r="I2821" s="147">
        <v>34</v>
      </c>
    </row>
    <row r="2822" spans="1:9" ht="16.899999999999999" customHeight="1" x14ac:dyDescent="0.25">
      <c r="A2822" s="131" t="s">
        <v>156</v>
      </c>
      <c r="B2822" s="132" t="s">
        <v>167</v>
      </c>
      <c r="C2822" s="131" t="s">
        <v>156</v>
      </c>
      <c r="D2822" s="98" t="s">
        <v>167</v>
      </c>
      <c r="E2822" s="133">
        <v>4717</v>
      </c>
      <c r="F2822" s="134" t="s">
        <v>112</v>
      </c>
      <c r="G2822" s="135" t="s">
        <v>144</v>
      </c>
      <c r="H2822" s="141" t="s">
        <v>325</v>
      </c>
      <c r="I2822" s="147">
        <v>16</v>
      </c>
    </row>
    <row r="2823" spans="1:9" ht="16.899999999999999" customHeight="1" x14ac:dyDescent="0.25">
      <c r="A2823" s="131" t="s">
        <v>156</v>
      </c>
      <c r="B2823" s="132" t="s">
        <v>167</v>
      </c>
      <c r="C2823" s="131" t="s">
        <v>156</v>
      </c>
      <c r="D2823" s="98" t="s">
        <v>167</v>
      </c>
      <c r="E2823" s="133">
        <v>7711</v>
      </c>
      <c r="F2823" s="134" t="s">
        <v>282</v>
      </c>
      <c r="G2823" s="135" t="s">
        <v>144</v>
      </c>
      <c r="H2823" s="141" t="s">
        <v>325</v>
      </c>
      <c r="I2823" s="147">
        <v>36</v>
      </c>
    </row>
    <row r="2824" spans="1:9" ht="16.899999999999999" customHeight="1" x14ac:dyDescent="0.25">
      <c r="A2824" s="131" t="s">
        <v>156</v>
      </c>
      <c r="B2824" s="132" t="s">
        <v>167</v>
      </c>
      <c r="C2824" s="131" t="s">
        <v>156</v>
      </c>
      <c r="D2824" s="98" t="s">
        <v>167</v>
      </c>
      <c r="E2824" s="133">
        <v>7032</v>
      </c>
      <c r="F2824" s="134" t="s">
        <v>113</v>
      </c>
      <c r="G2824" s="135" t="s">
        <v>144</v>
      </c>
      <c r="H2824" s="141" t="s">
        <v>325</v>
      </c>
      <c r="I2824" s="147">
        <v>13</v>
      </c>
    </row>
    <row r="2825" spans="1:9" ht="16.899999999999999" customHeight="1" x14ac:dyDescent="0.25">
      <c r="A2825" s="131" t="s">
        <v>156</v>
      </c>
      <c r="B2825" s="132" t="s">
        <v>167</v>
      </c>
      <c r="C2825" s="131" t="s">
        <v>156</v>
      </c>
      <c r="D2825" s="98" t="s">
        <v>167</v>
      </c>
      <c r="E2825" s="133">
        <v>11327</v>
      </c>
      <c r="F2825" s="134" t="s">
        <v>114</v>
      </c>
      <c r="G2825" s="135" t="s">
        <v>144</v>
      </c>
      <c r="H2825" s="141" t="s">
        <v>325</v>
      </c>
      <c r="I2825" s="147">
        <v>16</v>
      </c>
    </row>
    <row r="2826" spans="1:9" ht="16.899999999999999" customHeight="1" x14ac:dyDescent="0.25">
      <c r="A2826" s="131" t="s">
        <v>156</v>
      </c>
      <c r="B2826" s="132" t="s">
        <v>166</v>
      </c>
      <c r="C2826" s="131" t="s">
        <v>156</v>
      </c>
      <c r="D2826" s="98" t="s">
        <v>174</v>
      </c>
      <c r="E2826" s="133">
        <v>4780</v>
      </c>
      <c r="F2826" s="134" t="s">
        <v>115</v>
      </c>
      <c r="G2826" s="135" t="s">
        <v>144</v>
      </c>
      <c r="H2826" s="141" t="s">
        <v>325</v>
      </c>
      <c r="I2826" s="147">
        <v>16</v>
      </c>
    </row>
    <row r="2827" spans="1:9" ht="16.899999999999999" customHeight="1" x14ac:dyDescent="0.25">
      <c r="A2827" s="131" t="s">
        <v>156</v>
      </c>
      <c r="B2827" s="132" t="s">
        <v>165</v>
      </c>
      <c r="C2827" s="131" t="s">
        <v>156</v>
      </c>
      <c r="D2827" s="98" t="s">
        <v>174</v>
      </c>
      <c r="E2827" s="133">
        <v>6671</v>
      </c>
      <c r="F2827" s="134" t="s">
        <v>116</v>
      </c>
      <c r="G2827" s="135" t="s">
        <v>144</v>
      </c>
      <c r="H2827" s="141" t="s">
        <v>325</v>
      </c>
      <c r="I2827" s="147">
        <v>5</v>
      </c>
    </row>
    <row r="2828" spans="1:9" ht="16.899999999999999" customHeight="1" x14ac:dyDescent="0.25">
      <c r="A2828" s="131" t="s">
        <v>156</v>
      </c>
      <c r="B2828" s="132" t="s">
        <v>166</v>
      </c>
      <c r="C2828" s="131" t="s">
        <v>156</v>
      </c>
      <c r="D2828" s="98" t="s">
        <v>174</v>
      </c>
      <c r="E2828" s="133">
        <v>6819</v>
      </c>
      <c r="F2828" s="134" t="s">
        <v>117</v>
      </c>
      <c r="G2828" s="135" t="s">
        <v>144</v>
      </c>
      <c r="H2828" s="141" t="s">
        <v>325</v>
      </c>
      <c r="I2828" s="147">
        <v>9</v>
      </c>
    </row>
    <row r="2829" spans="1:9" ht="16.899999999999999" customHeight="1" x14ac:dyDescent="0.25">
      <c r="A2829" s="131" t="s">
        <v>156</v>
      </c>
      <c r="B2829" s="132" t="s">
        <v>157</v>
      </c>
      <c r="C2829" s="131" t="s">
        <v>156</v>
      </c>
      <c r="D2829" s="98" t="s">
        <v>157</v>
      </c>
      <c r="E2829" s="133">
        <v>4742</v>
      </c>
      <c r="F2829" s="134" t="s">
        <v>118</v>
      </c>
      <c r="G2829" s="135" t="s">
        <v>144</v>
      </c>
      <c r="H2829" s="141" t="s">
        <v>325</v>
      </c>
      <c r="I2829" s="147">
        <v>232</v>
      </c>
    </row>
    <row r="2830" spans="1:9" ht="16.899999999999999" customHeight="1" x14ac:dyDescent="0.25">
      <c r="A2830" s="131" t="s">
        <v>156</v>
      </c>
      <c r="B2830" s="132" t="s">
        <v>157</v>
      </c>
      <c r="C2830" s="131" t="s">
        <v>156</v>
      </c>
      <c r="D2830" s="98" t="s">
        <v>157</v>
      </c>
      <c r="E2830" s="133">
        <v>4744</v>
      </c>
      <c r="F2830" s="134" t="s">
        <v>119</v>
      </c>
      <c r="G2830" s="135" t="s">
        <v>144</v>
      </c>
      <c r="H2830" s="141" t="s">
        <v>325</v>
      </c>
      <c r="I2830" s="147">
        <v>23</v>
      </c>
    </row>
    <row r="2831" spans="1:9" ht="16.899999999999999" customHeight="1" x14ac:dyDescent="0.25">
      <c r="A2831" s="131" t="s">
        <v>156</v>
      </c>
      <c r="B2831" s="132" t="s">
        <v>157</v>
      </c>
      <c r="C2831" s="131" t="s">
        <v>156</v>
      </c>
      <c r="D2831" s="98" t="s">
        <v>157</v>
      </c>
      <c r="E2831" s="133">
        <v>4745</v>
      </c>
      <c r="F2831" s="134" t="s">
        <v>120</v>
      </c>
      <c r="G2831" s="135" t="s">
        <v>144</v>
      </c>
      <c r="H2831" s="141" t="s">
        <v>325</v>
      </c>
      <c r="I2831" s="147">
        <v>55</v>
      </c>
    </row>
    <row r="2832" spans="1:9" ht="16.899999999999999" customHeight="1" x14ac:dyDescent="0.25">
      <c r="A2832" s="131" t="s">
        <v>156</v>
      </c>
      <c r="B2832" s="132" t="s">
        <v>157</v>
      </c>
      <c r="C2832" s="131" t="s">
        <v>156</v>
      </c>
      <c r="D2832" s="98" t="s">
        <v>157</v>
      </c>
      <c r="E2832" s="133">
        <v>4746</v>
      </c>
      <c r="F2832" s="134" t="s">
        <v>121</v>
      </c>
      <c r="G2832" s="135" t="s">
        <v>144</v>
      </c>
      <c r="H2832" s="141" t="s">
        <v>325</v>
      </c>
      <c r="I2832" s="147">
        <v>13</v>
      </c>
    </row>
    <row r="2833" spans="1:9" ht="16.899999999999999" customHeight="1" x14ac:dyDescent="0.25">
      <c r="A2833" s="131" t="s">
        <v>156</v>
      </c>
      <c r="B2833" s="132" t="s">
        <v>157</v>
      </c>
      <c r="C2833" s="131" t="s">
        <v>156</v>
      </c>
      <c r="D2833" s="98" t="s">
        <v>157</v>
      </c>
      <c r="E2833" s="133">
        <v>4747</v>
      </c>
      <c r="F2833" s="134" t="s">
        <v>193</v>
      </c>
      <c r="G2833" s="135" t="s">
        <v>144</v>
      </c>
      <c r="H2833" s="141" t="s">
        <v>325</v>
      </c>
      <c r="I2833" s="147">
        <v>21</v>
      </c>
    </row>
    <row r="2834" spans="1:9" ht="16.899999999999999" customHeight="1" x14ac:dyDescent="0.25">
      <c r="A2834" s="131" t="s">
        <v>156</v>
      </c>
      <c r="B2834" s="132" t="s">
        <v>156</v>
      </c>
      <c r="C2834" s="131" t="s">
        <v>156</v>
      </c>
      <c r="D2834" s="98" t="s">
        <v>157</v>
      </c>
      <c r="E2834" s="133">
        <v>4743</v>
      </c>
      <c r="F2834" s="134" t="s">
        <v>122</v>
      </c>
      <c r="G2834" s="135" t="s">
        <v>144</v>
      </c>
      <c r="H2834" s="141" t="s">
        <v>325</v>
      </c>
      <c r="I2834" s="147">
        <v>83</v>
      </c>
    </row>
    <row r="2835" spans="1:9" ht="16.899999999999999" customHeight="1" x14ac:dyDescent="0.25">
      <c r="A2835" s="131" t="s">
        <v>156</v>
      </c>
      <c r="B2835" s="132" t="s">
        <v>156</v>
      </c>
      <c r="C2835" s="131" t="s">
        <v>156</v>
      </c>
      <c r="D2835" s="98" t="s">
        <v>157</v>
      </c>
      <c r="E2835" s="133">
        <v>4748</v>
      </c>
      <c r="F2835" s="134" t="s">
        <v>123</v>
      </c>
      <c r="G2835" s="135" t="s">
        <v>144</v>
      </c>
      <c r="H2835" s="141" t="s">
        <v>325</v>
      </c>
      <c r="I2835" s="147">
        <v>20</v>
      </c>
    </row>
    <row r="2836" spans="1:9" ht="16.899999999999999" customHeight="1" x14ac:dyDescent="0.25">
      <c r="A2836" s="131" t="s">
        <v>156</v>
      </c>
      <c r="B2836" s="132" t="s">
        <v>156</v>
      </c>
      <c r="C2836" s="131" t="s">
        <v>156</v>
      </c>
      <c r="D2836" s="98" t="s">
        <v>157</v>
      </c>
      <c r="E2836" s="133">
        <v>4749</v>
      </c>
      <c r="F2836" s="134" t="s">
        <v>124</v>
      </c>
      <c r="G2836" s="135" t="s">
        <v>144</v>
      </c>
      <c r="H2836" s="141" t="s">
        <v>325</v>
      </c>
      <c r="I2836" s="147">
        <v>17</v>
      </c>
    </row>
    <row r="2837" spans="1:9" ht="16.899999999999999" customHeight="1" x14ac:dyDescent="0.25">
      <c r="A2837" s="131" t="s">
        <v>156</v>
      </c>
      <c r="B2837" s="132" t="s">
        <v>157</v>
      </c>
      <c r="C2837" s="131" t="s">
        <v>156</v>
      </c>
      <c r="D2837" s="98" t="s">
        <v>157</v>
      </c>
      <c r="E2837" s="133">
        <v>6843</v>
      </c>
      <c r="F2837" s="134" t="s">
        <v>126</v>
      </c>
      <c r="G2837" s="135" t="s">
        <v>144</v>
      </c>
      <c r="H2837" s="141" t="s">
        <v>325</v>
      </c>
      <c r="I2837" s="147">
        <v>21</v>
      </c>
    </row>
    <row r="2838" spans="1:9" ht="16.899999999999999" customHeight="1" x14ac:dyDescent="0.25">
      <c r="A2838" s="131" t="s">
        <v>156</v>
      </c>
      <c r="B2838" s="132" t="s">
        <v>157</v>
      </c>
      <c r="C2838" s="131" t="s">
        <v>156</v>
      </c>
      <c r="D2838" s="98" t="s">
        <v>157</v>
      </c>
      <c r="E2838" s="133">
        <v>6812</v>
      </c>
      <c r="F2838" s="134" t="s">
        <v>127</v>
      </c>
      <c r="G2838" s="135" t="s">
        <v>144</v>
      </c>
      <c r="H2838" s="141" t="s">
        <v>325</v>
      </c>
      <c r="I2838" s="147">
        <v>16</v>
      </c>
    </row>
    <row r="2839" spans="1:9" ht="16.899999999999999" customHeight="1" x14ac:dyDescent="0.25">
      <c r="A2839" s="131" t="s">
        <v>156</v>
      </c>
      <c r="B2839" s="132" t="s">
        <v>157</v>
      </c>
      <c r="C2839" s="131" t="s">
        <v>156</v>
      </c>
      <c r="D2839" s="98" t="s">
        <v>157</v>
      </c>
      <c r="E2839" s="133">
        <v>8803</v>
      </c>
      <c r="F2839" s="134" t="s">
        <v>128</v>
      </c>
      <c r="G2839" s="135" t="s">
        <v>144</v>
      </c>
      <c r="H2839" s="141" t="s">
        <v>325</v>
      </c>
      <c r="I2839" s="147">
        <v>14</v>
      </c>
    </row>
    <row r="2840" spans="1:9" ht="16.899999999999999" customHeight="1" x14ac:dyDescent="0.25">
      <c r="A2840" s="131" t="s">
        <v>156</v>
      </c>
      <c r="B2840" s="132" t="s">
        <v>157</v>
      </c>
      <c r="C2840" s="131" t="s">
        <v>156</v>
      </c>
      <c r="D2840" s="98" t="s">
        <v>157</v>
      </c>
      <c r="E2840" s="133">
        <v>10993</v>
      </c>
      <c r="F2840" s="134" t="s">
        <v>194</v>
      </c>
      <c r="G2840" s="135" t="s">
        <v>144</v>
      </c>
      <c r="H2840" s="141" t="s">
        <v>325</v>
      </c>
      <c r="I2840" s="147">
        <v>17</v>
      </c>
    </row>
    <row r="2841" spans="1:9" ht="16.899999999999999" customHeight="1" x14ac:dyDescent="0.25">
      <c r="A2841" s="131" t="s">
        <v>156</v>
      </c>
      <c r="B2841" s="132" t="s">
        <v>157</v>
      </c>
      <c r="C2841" s="131" t="s">
        <v>156</v>
      </c>
      <c r="D2841" s="98" t="s">
        <v>157</v>
      </c>
      <c r="E2841" s="133">
        <v>10879</v>
      </c>
      <c r="F2841" s="134" t="s">
        <v>129</v>
      </c>
      <c r="G2841" s="135" t="s">
        <v>144</v>
      </c>
      <c r="H2841" s="141" t="s">
        <v>325</v>
      </c>
      <c r="I2841" s="147">
        <v>19</v>
      </c>
    </row>
    <row r="2842" spans="1:9" ht="16.899999999999999" customHeight="1" x14ac:dyDescent="0.25">
      <c r="A2842" s="131" t="s">
        <v>156</v>
      </c>
      <c r="B2842" s="132" t="s">
        <v>156</v>
      </c>
      <c r="C2842" s="131" t="s">
        <v>156</v>
      </c>
      <c r="D2842" s="98" t="s">
        <v>157</v>
      </c>
      <c r="E2842" s="138">
        <v>25522</v>
      </c>
      <c r="F2842" s="134" t="s">
        <v>136</v>
      </c>
      <c r="G2842" s="135" t="s">
        <v>144</v>
      </c>
      <c r="H2842" s="141" t="s">
        <v>325</v>
      </c>
      <c r="I2842" s="147">
        <v>11</v>
      </c>
    </row>
    <row r="2843" spans="1:9" ht="16.899999999999999" customHeight="1" x14ac:dyDescent="0.25">
      <c r="A2843" s="131" t="s">
        <v>156</v>
      </c>
      <c r="B2843" s="132" t="s">
        <v>156</v>
      </c>
      <c r="C2843" s="131" t="s">
        <v>156</v>
      </c>
      <c r="D2843" s="98" t="s">
        <v>157</v>
      </c>
      <c r="E2843" s="133">
        <v>25513</v>
      </c>
      <c r="F2843" s="134" t="s">
        <v>224</v>
      </c>
      <c r="G2843" s="135" t="s">
        <v>144</v>
      </c>
      <c r="H2843" s="141" t="s">
        <v>325</v>
      </c>
      <c r="I2843" s="147">
        <v>11</v>
      </c>
    </row>
    <row r="2844" spans="1:9" ht="16.899999999999999" customHeight="1" x14ac:dyDescent="0.25">
      <c r="A2844" s="131" t="s">
        <v>156</v>
      </c>
      <c r="B2844" s="132" t="s">
        <v>156</v>
      </c>
      <c r="C2844" s="131" t="s">
        <v>156</v>
      </c>
      <c r="D2844" s="98" t="s">
        <v>157</v>
      </c>
      <c r="E2844" s="133">
        <v>25508</v>
      </c>
      <c r="F2844" s="134" t="s">
        <v>225</v>
      </c>
      <c r="G2844" s="135" t="s">
        <v>144</v>
      </c>
      <c r="H2844" s="141" t="s">
        <v>325</v>
      </c>
      <c r="I2844" s="147">
        <v>12</v>
      </c>
    </row>
    <row r="2845" spans="1:9" ht="16.899999999999999" customHeight="1" x14ac:dyDescent="0.25">
      <c r="A2845" s="131" t="s">
        <v>156</v>
      </c>
      <c r="B2845" s="132" t="s">
        <v>166</v>
      </c>
      <c r="C2845" s="131" t="s">
        <v>156</v>
      </c>
      <c r="D2845" s="98" t="s">
        <v>166</v>
      </c>
      <c r="E2845" s="133">
        <v>4781</v>
      </c>
      <c r="F2845" s="134" t="s">
        <v>130</v>
      </c>
      <c r="G2845" s="135" t="s">
        <v>144</v>
      </c>
      <c r="H2845" s="141" t="s">
        <v>325</v>
      </c>
      <c r="I2845" s="147">
        <v>23</v>
      </c>
    </row>
    <row r="2846" spans="1:9" ht="16.899999999999999" customHeight="1" x14ac:dyDescent="0.25">
      <c r="A2846" s="131" t="s">
        <v>156</v>
      </c>
      <c r="B2846" s="132" t="s">
        <v>168</v>
      </c>
      <c r="C2846" s="131" t="s">
        <v>156</v>
      </c>
      <c r="D2846" s="98" t="s">
        <v>168</v>
      </c>
      <c r="E2846" s="133">
        <v>4718</v>
      </c>
      <c r="F2846" s="134" t="s">
        <v>131</v>
      </c>
      <c r="G2846" s="135" t="s">
        <v>144</v>
      </c>
      <c r="H2846" s="141" t="s">
        <v>325</v>
      </c>
      <c r="I2846" s="147">
        <v>116</v>
      </c>
    </row>
    <row r="2847" spans="1:9" ht="16.899999999999999" customHeight="1" x14ac:dyDescent="0.25">
      <c r="A2847" s="131" t="s">
        <v>156</v>
      </c>
      <c r="B2847" s="132" t="s">
        <v>168</v>
      </c>
      <c r="C2847" s="131" t="s">
        <v>156</v>
      </c>
      <c r="D2847" s="98" t="s">
        <v>168</v>
      </c>
      <c r="E2847" s="133">
        <v>4720</v>
      </c>
      <c r="F2847" s="134" t="s">
        <v>195</v>
      </c>
      <c r="G2847" s="135" t="s">
        <v>144</v>
      </c>
      <c r="H2847" s="141" t="s">
        <v>325</v>
      </c>
      <c r="I2847" s="147">
        <v>13</v>
      </c>
    </row>
    <row r="2848" spans="1:9" ht="16.899999999999999" customHeight="1" x14ac:dyDescent="0.25">
      <c r="A2848" s="131" t="s">
        <v>156</v>
      </c>
      <c r="B2848" s="132" t="s">
        <v>168</v>
      </c>
      <c r="C2848" s="131" t="s">
        <v>156</v>
      </c>
      <c r="D2848" s="98" t="s">
        <v>168</v>
      </c>
      <c r="E2848" s="133">
        <v>4721</v>
      </c>
      <c r="F2848" s="134" t="s">
        <v>132</v>
      </c>
      <c r="G2848" s="135" t="s">
        <v>144</v>
      </c>
      <c r="H2848" s="141" t="s">
        <v>325</v>
      </c>
      <c r="I2848" s="147">
        <v>24</v>
      </c>
    </row>
    <row r="2849" spans="1:9" ht="16.899999999999999" customHeight="1" x14ac:dyDescent="0.25">
      <c r="A2849" s="131" t="s">
        <v>156</v>
      </c>
      <c r="B2849" s="132" t="s">
        <v>168</v>
      </c>
      <c r="C2849" s="131" t="s">
        <v>156</v>
      </c>
      <c r="D2849" s="98" t="s">
        <v>168</v>
      </c>
      <c r="E2849" s="133">
        <v>4722</v>
      </c>
      <c r="F2849" s="134" t="s">
        <v>133</v>
      </c>
      <c r="G2849" s="135" t="s">
        <v>144</v>
      </c>
      <c r="H2849" s="141" t="s">
        <v>325</v>
      </c>
      <c r="I2849" s="147">
        <v>9</v>
      </c>
    </row>
    <row r="2850" spans="1:9" ht="16.899999999999999" customHeight="1" x14ac:dyDescent="0.25">
      <c r="A2850" s="131" t="s">
        <v>156</v>
      </c>
      <c r="B2850" s="132" t="s">
        <v>168</v>
      </c>
      <c r="C2850" s="131" t="s">
        <v>156</v>
      </c>
      <c r="D2850" s="98" t="s">
        <v>168</v>
      </c>
      <c r="E2850" s="133">
        <v>4723</v>
      </c>
      <c r="F2850" s="134" t="s">
        <v>134</v>
      </c>
      <c r="G2850" s="135" t="s">
        <v>144</v>
      </c>
      <c r="H2850" s="141" t="s">
        <v>325</v>
      </c>
      <c r="I2850" s="147">
        <v>10</v>
      </c>
    </row>
    <row r="2851" spans="1:9" ht="16.899999999999999" customHeight="1" x14ac:dyDescent="0.25">
      <c r="A2851" s="131" t="s">
        <v>156</v>
      </c>
      <c r="B2851" s="132" t="s">
        <v>168</v>
      </c>
      <c r="C2851" s="131" t="s">
        <v>156</v>
      </c>
      <c r="D2851" s="98" t="s">
        <v>168</v>
      </c>
      <c r="E2851" s="133">
        <v>4724</v>
      </c>
      <c r="F2851" s="134" t="s">
        <v>135</v>
      </c>
      <c r="G2851" s="135" t="s">
        <v>144</v>
      </c>
      <c r="H2851" s="141" t="s">
        <v>325</v>
      </c>
      <c r="I2851" s="147">
        <v>13</v>
      </c>
    </row>
    <row r="2852" spans="1:9" ht="16.899999999999999" customHeight="1" x14ac:dyDescent="0.25">
      <c r="A2852" s="131" t="s">
        <v>156</v>
      </c>
      <c r="B2852" s="132" t="s">
        <v>168</v>
      </c>
      <c r="C2852" s="131" t="s">
        <v>156</v>
      </c>
      <c r="D2852" s="98" t="s">
        <v>168</v>
      </c>
      <c r="E2852" s="133">
        <v>4719</v>
      </c>
      <c r="F2852" s="134" t="s">
        <v>136</v>
      </c>
      <c r="G2852" s="135" t="s">
        <v>144</v>
      </c>
      <c r="H2852" s="141" t="s">
        <v>325</v>
      </c>
      <c r="I2852" s="147">
        <v>31</v>
      </c>
    </row>
    <row r="2853" spans="1:9" ht="16.899999999999999" customHeight="1" x14ac:dyDescent="0.25">
      <c r="A2853" s="131" t="s">
        <v>156</v>
      </c>
      <c r="B2853" s="132" t="s">
        <v>168</v>
      </c>
      <c r="C2853" s="131" t="s">
        <v>156</v>
      </c>
      <c r="D2853" s="98" t="s">
        <v>168</v>
      </c>
      <c r="E2853" s="133">
        <v>4725</v>
      </c>
      <c r="F2853" s="134" t="s">
        <v>137</v>
      </c>
      <c r="G2853" s="135" t="s">
        <v>144</v>
      </c>
      <c r="H2853" s="141" t="s">
        <v>325</v>
      </c>
      <c r="I2853" s="147">
        <v>14</v>
      </c>
    </row>
    <row r="2854" spans="1:9" ht="16.899999999999999" customHeight="1" x14ac:dyDescent="0.25">
      <c r="A2854" s="131" t="s">
        <v>156</v>
      </c>
      <c r="B2854" s="132" t="s">
        <v>168</v>
      </c>
      <c r="C2854" s="131" t="s">
        <v>156</v>
      </c>
      <c r="D2854" s="98" t="s">
        <v>168</v>
      </c>
      <c r="E2854" s="133">
        <v>4726</v>
      </c>
      <c r="F2854" s="134" t="s">
        <v>138</v>
      </c>
      <c r="G2854" s="135" t="s">
        <v>144</v>
      </c>
      <c r="H2854" s="141" t="s">
        <v>325</v>
      </c>
      <c r="I2854" s="147">
        <v>14</v>
      </c>
    </row>
    <row r="2855" spans="1:9" ht="16.899999999999999" customHeight="1" x14ac:dyDescent="0.25">
      <c r="A2855" s="131" t="s">
        <v>156</v>
      </c>
      <c r="B2855" s="132" t="s">
        <v>168</v>
      </c>
      <c r="C2855" s="131" t="s">
        <v>156</v>
      </c>
      <c r="D2855" s="98" t="s">
        <v>168</v>
      </c>
      <c r="E2855" s="133">
        <v>4727</v>
      </c>
      <c r="F2855" s="134" t="s">
        <v>139</v>
      </c>
      <c r="G2855" s="135" t="s">
        <v>144</v>
      </c>
      <c r="H2855" s="141" t="s">
        <v>325</v>
      </c>
      <c r="I2855" s="147">
        <v>17</v>
      </c>
    </row>
    <row r="2856" spans="1:9" ht="16.899999999999999" customHeight="1" x14ac:dyDescent="0.25">
      <c r="A2856" s="131" t="s">
        <v>156</v>
      </c>
      <c r="B2856" s="132" t="s">
        <v>168</v>
      </c>
      <c r="C2856" s="131" t="s">
        <v>156</v>
      </c>
      <c r="D2856" s="98" t="s">
        <v>168</v>
      </c>
      <c r="E2856" s="133">
        <v>4728</v>
      </c>
      <c r="F2856" s="134" t="s">
        <v>140</v>
      </c>
      <c r="G2856" s="135" t="s">
        <v>144</v>
      </c>
      <c r="H2856" s="141" t="s">
        <v>325</v>
      </c>
      <c r="I2856" s="147">
        <v>32</v>
      </c>
    </row>
    <row r="2857" spans="1:9" ht="16.899999999999999" customHeight="1" x14ac:dyDescent="0.25">
      <c r="A2857" s="131" t="s">
        <v>156</v>
      </c>
      <c r="B2857" s="132" t="s">
        <v>168</v>
      </c>
      <c r="C2857" s="131" t="s">
        <v>156</v>
      </c>
      <c r="D2857" s="98" t="s">
        <v>168</v>
      </c>
      <c r="E2857" s="133">
        <v>4729</v>
      </c>
      <c r="F2857" s="134" t="s">
        <v>141</v>
      </c>
      <c r="G2857" s="135" t="s">
        <v>144</v>
      </c>
      <c r="H2857" s="141" t="s">
        <v>325</v>
      </c>
      <c r="I2857" s="147">
        <v>19</v>
      </c>
    </row>
    <row r="2858" spans="1:9" ht="16.899999999999999" customHeight="1" x14ac:dyDescent="0.25">
      <c r="A2858" s="131" t="s">
        <v>156</v>
      </c>
      <c r="B2858" s="132" t="s">
        <v>168</v>
      </c>
      <c r="C2858" s="131" t="s">
        <v>156</v>
      </c>
      <c r="D2858" s="98" t="s">
        <v>168</v>
      </c>
      <c r="E2858" s="133">
        <v>6811</v>
      </c>
      <c r="F2858" s="134" t="s">
        <v>142</v>
      </c>
      <c r="G2858" s="135" t="s">
        <v>144</v>
      </c>
      <c r="H2858" s="141" t="s">
        <v>325</v>
      </c>
      <c r="I2858" s="147">
        <v>7</v>
      </c>
    </row>
    <row r="2859" spans="1:9" ht="16.899999999999999" customHeight="1" x14ac:dyDescent="0.25">
      <c r="A2859" s="131" t="s">
        <v>156</v>
      </c>
      <c r="B2859" s="132" t="s">
        <v>168</v>
      </c>
      <c r="C2859" s="131" t="s">
        <v>156</v>
      </c>
      <c r="D2859" s="98" t="s">
        <v>168</v>
      </c>
      <c r="E2859" s="133">
        <v>25511</v>
      </c>
      <c r="F2859" s="134" t="s">
        <v>226</v>
      </c>
      <c r="G2859" s="135" t="s">
        <v>144</v>
      </c>
      <c r="H2859" s="141" t="s">
        <v>325</v>
      </c>
      <c r="I2859" s="147">
        <v>6</v>
      </c>
    </row>
    <row r="2860" spans="1:9" ht="16.899999999999999" customHeight="1" x14ac:dyDescent="0.25">
      <c r="A2860" s="131" t="s">
        <v>342</v>
      </c>
      <c r="B2860" s="132" t="s">
        <v>343</v>
      </c>
      <c r="C2860" s="131" t="s">
        <v>156</v>
      </c>
      <c r="D2860" s="98" t="s">
        <v>156</v>
      </c>
      <c r="E2860" s="133">
        <v>4659</v>
      </c>
      <c r="F2860" s="134" t="s">
        <v>266</v>
      </c>
      <c r="G2860" s="135" t="s">
        <v>143</v>
      </c>
      <c r="H2860" s="141" t="s">
        <v>325</v>
      </c>
      <c r="I2860" s="153">
        <v>233</v>
      </c>
    </row>
    <row r="2861" spans="1:9" ht="16.899999999999999" customHeight="1" x14ac:dyDescent="0.25">
      <c r="A2861" s="131" t="s">
        <v>156</v>
      </c>
      <c r="B2861" s="132" t="s">
        <v>156</v>
      </c>
      <c r="C2861" s="131" t="s">
        <v>156</v>
      </c>
      <c r="D2861" s="98" t="s">
        <v>156</v>
      </c>
      <c r="E2861" s="133">
        <v>4660</v>
      </c>
      <c r="F2861" s="134" t="s">
        <v>3</v>
      </c>
      <c r="G2861" s="135" t="s">
        <v>143</v>
      </c>
      <c r="H2861" s="141" t="s">
        <v>325</v>
      </c>
      <c r="I2861" s="153">
        <v>363</v>
      </c>
    </row>
    <row r="2862" spans="1:9" ht="16.899999999999999" customHeight="1" x14ac:dyDescent="0.25">
      <c r="A2862" s="131" t="s">
        <v>156</v>
      </c>
      <c r="B2862" s="132" t="s">
        <v>156</v>
      </c>
      <c r="C2862" s="131" t="s">
        <v>156</v>
      </c>
      <c r="D2862" s="98" t="s">
        <v>156</v>
      </c>
      <c r="E2862" s="133">
        <v>4661</v>
      </c>
      <c r="F2862" s="134" t="s">
        <v>4</v>
      </c>
      <c r="G2862" s="135" t="s">
        <v>143</v>
      </c>
      <c r="H2862" s="141" t="s">
        <v>325</v>
      </c>
      <c r="I2862" s="153">
        <v>28</v>
      </c>
    </row>
    <row r="2863" spans="1:9" ht="16.899999999999999" customHeight="1" x14ac:dyDescent="0.25">
      <c r="A2863" s="131" t="s">
        <v>156</v>
      </c>
      <c r="B2863" s="132" t="s">
        <v>156</v>
      </c>
      <c r="C2863" s="131" t="s">
        <v>156</v>
      </c>
      <c r="D2863" s="98" t="s">
        <v>156</v>
      </c>
      <c r="E2863" s="133">
        <v>4662</v>
      </c>
      <c r="F2863" s="134" t="s">
        <v>177</v>
      </c>
      <c r="G2863" s="135" t="s">
        <v>143</v>
      </c>
      <c r="H2863" s="141" t="s">
        <v>325</v>
      </c>
      <c r="I2863" s="153">
        <v>18</v>
      </c>
    </row>
    <row r="2864" spans="1:9" ht="16.899999999999999" customHeight="1" x14ac:dyDescent="0.25">
      <c r="A2864" s="131" t="s">
        <v>156</v>
      </c>
      <c r="B2864" s="132" t="s">
        <v>156</v>
      </c>
      <c r="C2864" s="131" t="s">
        <v>156</v>
      </c>
      <c r="D2864" s="98" t="s">
        <v>156</v>
      </c>
      <c r="E2864" s="133">
        <v>4663</v>
      </c>
      <c r="F2864" s="134" t="s">
        <v>5</v>
      </c>
      <c r="G2864" s="135" t="s">
        <v>143</v>
      </c>
      <c r="H2864" s="141" t="s">
        <v>325</v>
      </c>
      <c r="I2864" s="153">
        <v>26</v>
      </c>
    </row>
    <row r="2865" spans="1:9" ht="16.899999999999999" customHeight="1" x14ac:dyDescent="0.25">
      <c r="A2865" s="131" t="s">
        <v>156</v>
      </c>
      <c r="B2865" s="132" t="s">
        <v>156</v>
      </c>
      <c r="C2865" s="131" t="s">
        <v>156</v>
      </c>
      <c r="D2865" s="98" t="s">
        <v>156</v>
      </c>
      <c r="E2865" s="133">
        <v>4664</v>
      </c>
      <c r="F2865" s="134" t="s">
        <v>6</v>
      </c>
      <c r="G2865" s="135" t="s">
        <v>143</v>
      </c>
      <c r="H2865" s="141" t="s">
        <v>325</v>
      </c>
      <c r="I2865" s="153">
        <v>10</v>
      </c>
    </row>
    <row r="2866" spans="1:9" ht="16.899999999999999" customHeight="1" x14ac:dyDescent="0.25">
      <c r="A2866" s="131" t="s">
        <v>156</v>
      </c>
      <c r="B2866" s="132" t="s">
        <v>156</v>
      </c>
      <c r="C2866" s="131" t="s">
        <v>156</v>
      </c>
      <c r="D2866" s="98" t="s">
        <v>156</v>
      </c>
      <c r="E2866" s="133">
        <v>4665</v>
      </c>
      <c r="F2866" s="134" t="s">
        <v>178</v>
      </c>
      <c r="G2866" s="135" t="s">
        <v>143</v>
      </c>
      <c r="H2866" s="141" t="s">
        <v>325</v>
      </c>
      <c r="I2866" s="153">
        <v>27</v>
      </c>
    </row>
    <row r="2867" spans="1:9" ht="16.899999999999999" customHeight="1" x14ac:dyDescent="0.25">
      <c r="A2867" s="131" t="s">
        <v>156</v>
      </c>
      <c r="B2867" s="132" t="s">
        <v>156</v>
      </c>
      <c r="C2867" s="131" t="s">
        <v>156</v>
      </c>
      <c r="D2867" s="98" t="s">
        <v>156</v>
      </c>
      <c r="E2867" s="133">
        <v>4666</v>
      </c>
      <c r="F2867" s="134" t="s">
        <v>179</v>
      </c>
      <c r="G2867" s="135" t="s">
        <v>143</v>
      </c>
      <c r="H2867" s="141" t="s">
        <v>325</v>
      </c>
      <c r="I2867" s="153">
        <v>20</v>
      </c>
    </row>
    <row r="2868" spans="1:9" ht="16.899999999999999" customHeight="1" x14ac:dyDescent="0.25">
      <c r="A2868" s="131" t="s">
        <v>156</v>
      </c>
      <c r="B2868" s="132" t="s">
        <v>156</v>
      </c>
      <c r="C2868" s="131" t="s">
        <v>156</v>
      </c>
      <c r="D2868" s="98" t="s">
        <v>156</v>
      </c>
      <c r="E2868" s="133">
        <v>4667</v>
      </c>
      <c r="F2868" s="134" t="s">
        <v>7</v>
      </c>
      <c r="G2868" s="135" t="s">
        <v>143</v>
      </c>
      <c r="H2868" s="141" t="s">
        <v>325</v>
      </c>
      <c r="I2868" s="153">
        <v>9</v>
      </c>
    </row>
    <row r="2869" spans="1:9" ht="16.899999999999999" customHeight="1" x14ac:dyDescent="0.25">
      <c r="A2869" s="131" t="s">
        <v>156</v>
      </c>
      <c r="B2869" s="132" t="s">
        <v>156</v>
      </c>
      <c r="C2869" s="131" t="s">
        <v>156</v>
      </c>
      <c r="D2869" s="98" t="s">
        <v>156</v>
      </c>
      <c r="E2869" s="133">
        <v>4668</v>
      </c>
      <c r="F2869" s="134" t="s">
        <v>8</v>
      </c>
      <c r="G2869" s="135" t="s">
        <v>143</v>
      </c>
      <c r="H2869" s="141" t="s">
        <v>325</v>
      </c>
      <c r="I2869" s="153">
        <v>31</v>
      </c>
    </row>
    <row r="2870" spans="1:9" ht="16.899999999999999" customHeight="1" x14ac:dyDescent="0.25">
      <c r="A2870" s="131" t="s">
        <v>156</v>
      </c>
      <c r="B2870" s="132" t="s">
        <v>156</v>
      </c>
      <c r="C2870" s="131" t="s">
        <v>156</v>
      </c>
      <c r="D2870" s="98" t="s">
        <v>156</v>
      </c>
      <c r="E2870" s="133">
        <v>4669</v>
      </c>
      <c r="F2870" s="134" t="s">
        <v>180</v>
      </c>
      <c r="G2870" s="135" t="s">
        <v>143</v>
      </c>
      <c r="H2870" s="141" t="s">
        <v>325</v>
      </c>
      <c r="I2870" s="153">
        <v>9</v>
      </c>
    </row>
    <row r="2871" spans="1:9" ht="16.899999999999999" customHeight="1" x14ac:dyDescent="0.25">
      <c r="A2871" s="131" t="s">
        <v>156</v>
      </c>
      <c r="B2871" s="132" t="s">
        <v>156</v>
      </c>
      <c r="C2871" s="131" t="s">
        <v>156</v>
      </c>
      <c r="D2871" s="98" t="s">
        <v>156</v>
      </c>
      <c r="E2871" s="133">
        <v>4670</v>
      </c>
      <c r="F2871" s="134" t="s">
        <v>9</v>
      </c>
      <c r="G2871" s="135" t="s">
        <v>143</v>
      </c>
      <c r="H2871" s="141" t="s">
        <v>325</v>
      </c>
      <c r="I2871" s="153">
        <v>17</v>
      </c>
    </row>
    <row r="2872" spans="1:9" ht="16.899999999999999" customHeight="1" x14ac:dyDescent="0.25">
      <c r="A2872" s="131" t="s">
        <v>156</v>
      </c>
      <c r="B2872" s="132" t="s">
        <v>156</v>
      </c>
      <c r="C2872" s="131" t="s">
        <v>156</v>
      </c>
      <c r="D2872" s="98" t="s">
        <v>156</v>
      </c>
      <c r="E2872" s="133">
        <v>4671</v>
      </c>
      <c r="F2872" s="134" t="s">
        <v>10</v>
      </c>
      <c r="G2872" s="135" t="s">
        <v>143</v>
      </c>
      <c r="H2872" s="141" t="s">
        <v>325</v>
      </c>
      <c r="I2872" s="153">
        <v>16</v>
      </c>
    </row>
    <row r="2873" spans="1:9" ht="16.899999999999999" customHeight="1" x14ac:dyDescent="0.25">
      <c r="A2873" s="131" t="s">
        <v>156</v>
      </c>
      <c r="B2873" s="132" t="s">
        <v>156</v>
      </c>
      <c r="C2873" s="131" t="s">
        <v>156</v>
      </c>
      <c r="D2873" s="98" t="s">
        <v>156</v>
      </c>
      <c r="E2873" s="133">
        <v>4672</v>
      </c>
      <c r="F2873" s="134" t="s">
        <v>11</v>
      </c>
      <c r="G2873" s="135" t="s">
        <v>143</v>
      </c>
      <c r="H2873" s="141" t="s">
        <v>325</v>
      </c>
      <c r="I2873" s="153">
        <v>29</v>
      </c>
    </row>
    <row r="2874" spans="1:9" ht="16.899999999999999" customHeight="1" x14ac:dyDescent="0.25">
      <c r="A2874" s="131" t="s">
        <v>156</v>
      </c>
      <c r="B2874" s="132" t="s">
        <v>156</v>
      </c>
      <c r="C2874" s="131" t="s">
        <v>156</v>
      </c>
      <c r="D2874" s="98" t="s">
        <v>156</v>
      </c>
      <c r="E2874" s="133">
        <v>4673</v>
      </c>
      <c r="F2874" s="134" t="s">
        <v>12</v>
      </c>
      <c r="G2874" s="135" t="s">
        <v>143</v>
      </c>
      <c r="H2874" s="141" t="s">
        <v>325</v>
      </c>
      <c r="I2874" s="153">
        <v>13</v>
      </c>
    </row>
    <row r="2875" spans="1:9" ht="16.899999999999999" customHeight="1" x14ac:dyDescent="0.25">
      <c r="A2875" s="131" t="s">
        <v>156</v>
      </c>
      <c r="B2875" s="132" t="s">
        <v>156</v>
      </c>
      <c r="C2875" s="131" t="s">
        <v>156</v>
      </c>
      <c r="D2875" s="98" t="s">
        <v>156</v>
      </c>
      <c r="E2875" s="133">
        <v>4674</v>
      </c>
      <c r="F2875" s="134" t="s">
        <v>13</v>
      </c>
      <c r="G2875" s="135" t="s">
        <v>143</v>
      </c>
      <c r="H2875" s="141" t="s">
        <v>325</v>
      </c>
      <c r="I2875" s="153">
        <v>9</v>
      </c>
    </row>
    <row r="2876" spans="1:9" ht="16.899999999999999" customHeight="1" x14ac:dyDescent="0.25">
      <c r="A2876" s="131" t="s">
        <v>156</v>
      </c>
      <c r="B2876" s="132" t="s">
        <v>156</v>
      </c>
      <c r="C2876" s="131" t="s">
        <v>156</v>
      </c>
      <c r="D2876" s="98" t="s">
        <v>156</v>
      </c>
      <c r="E2876" s="133">
        <v>4675</v>
      </c>
      <c r="F2876" s="134" t="s">
        <v>181</v>
      </c>
      <c r="G2876" s="135" t="s">
        <v>143</v>
      </c>
      <c r="H2876" s="141" t="s">
        <v>325</v>
      </c>
      <c r="I2876" s="153">
        <v>13</v>
      </c>
    </row>
    <row r="2877" spans="1:9" ht="16.899999999999999" customHeight="1" x14ac:dyDescent="0.25">
      <c r="A2877" s="131" t="s">
        <v>156</v>
      </c>
      <c r="B2877" s="132" t="s">
        <v>156</v>
      </c>
      <c r="C2877" s="131" t="s">
        <v>156</v>
      </c>
      <c r="D2877" s="98" t="s">
        <v>156</v>
      </c>
      <c r="E2877" s="133">
        <v>4676</v>
      </c>
      <c r="F2877" s="134" t="s">
        <v>14</v>
      </c>
      <c r="G2877" s="135" t="s">
        <v>143</v>
      </c>
      <c r="H2877" s="141" t="s">
        <v>325</v>
      </c>
      <c r="I2877" s="153">
        <v>20</v>
      </c>
    </row>
    <row r="2878" spans="1:9" ht="16.899999999999999" customHeight="1" x14ac:dyDescent="0.25">
      <c r="A2878" s="131" t="s">
        <v>156</v>
      </c>
      <c r="B2878" s="132" t="s">
        <v>156</v>
      </c>
      <c r="C2878" s="131" t="s">
        <v>156</v>
      </c>
      <c r="D2878" s="98" t="s">
        <v>156</v>
      </c>
      <c r="E2878" s="133">
        <v>4677</v>
      </c>
      <c r="F2878" s="134" t="s">
        <v>182</v>
      </c>
      <c r="G2878" s="135" t="s">
        <v>143</v>
      </c>
      <c r="H2878" s="141" t="s">
        <v>325</v>
      </c>
      <c r="I2878" s="153">
        <v>14</v>
      </c>
    </row>
    <row r="2879" spans="1:9" ht="16.899999999999999" customHeight="1" x14ac:dyDescent="0.25">
      <c r="A2879" s="131" t="s">
        <v>156</v>
      </c>
      <c r="B2879" s="132" t="s">
        <v>156</v>
      </c>
      <c r="C2879" s="131" t="s">
        <v>156</v>
      </c>
      <c r="D2879" s="98" t="s">
        <v>156</v>
      </c>
      <c r="E2879" s="133">
        <v>4678</v>
      </c>
      <c r="F2879" s="134" t="s">
        <v>15</v>
      </c>
      <c r="G2879" s="135" t="s">
        <v>143</v>
      </c>
      <c r="H2879" s="141" t="s">
        <v>325</v>
      </c>
      <c r="I2879" s="153">
        <v>11</v>
      </c>
    </row>
    <row r="2880" spans="1:9" ht="16.899999999999999" customHeight="1" x14ac:dyDescent="0.25">
      <c r="A2880" s="131" t="s">
        <v>156</v>
      </c>
      <c r="B2880" s="132" t="s">
        <v>156</v>
      </c>
      <c r="C2880" s="131" t="s">
        <v>156</v>
      </c>
      <c r="D2880" s="98" t="s">
        <v>156</v>
      </c>
      <c r="E2880" s="133">
        <v>4679</v>
      </c>
      <c r="F2880" s="134" t="s">
        <v>16</v>
      </c>
      <c r="G2880" s="135" t="s">
        <v>143</v>
      </c>
      <c r="H2880" s="141" t="s">
        <v>325</v>
      </c>
      <c r="I2880" s="153">
        <v>14</v>
      </c>
    </row>
    <row r="2881" spans="1:9" ht="16.899999999999999" customHeight="1" x14ac:dyDescent="0.25">
      <c r="A2881" s="131" t="s">
        <v>156</v>
      </c>
      <c r="B2881" s="132" t="s">
        <v>156</v>
      </c>
      <c r="C2881" s="131" t="s">
        <v>156</v>
      </c>
      <c r="D2881" s="98" t="s">
        <v>156</v>
      </c>
      <c r="E2881" s="133">
        <v>4680</v>
      </c>
      <c r="F2881" s="134" t="s">
        <v>17</v>
      </c>
      <c r="G2881" s="135" t="s">
        <v>143</v>
      </c>
      <c r="H2881" s="141" t="s">
        <v>325</v>
      </c>
      <c r="I2881" s="153">
        <v>25</v>
      </c>
    </row>
    <row r="2882" spans="1:9" ht="16.899999999999999" customHeight="1" x14ac:dyDescent="0.25">
      <c r="A2882" s="131" t="s">
        <v>156</v>
      </c>
      <c r="B2882" s="132" t="s">
        <v>156</v>
      </c>
      <c r="C2882" s="131" t="s">
        <v>156</v>
      </c>
      <c r="D2882" s="98" t="s">
        <v>156</v>
      </c>
      <c r="E2882" s="133">
        <v>7710</v>
      </c>
      <c r="F2882" s="134" t="s">
        <v>18</v>
      </c>
      <c r="G2882" s="135" t="s">
        <v>143</v>
      </c>
      <c r="H2882" s="141" t="s">
        <v>325</v>
      </c>
      <c r="I2882" s="153">
        <v>12</v>
      </c>
    </row>
    <row r="2883" spans="1:9" ht="16.899999999999999" customHeight="1" x14ac:dyDescent="0.25">
      <c r="A2883" s="131" t="s">
        <v>156</v>
      </c>
      <c r="B2883" s="132" t="s">
        <v>156</v>
      </c>
      <c r="C2883" s="131" t="s">
        <v>156</v>
      </c>
      <c r="D2883" s="98" t="s">
        <v>156</v>
      </c>
      <c r="E2883" s="133">
        <v>4681</v>
      </c>
      <c r="F2883" s="134" t="s">
        <v>19</v>
      </c>
      <c r="G2883" s="135" t="s">
        <v>143</v>
      </c>
      <c r="H2883" s="141" t="s">
        <v>325</v>
      </c>
      <c r="I2883" s="153">
        <v>23</v>
      </c>
    </row>
    <row r="2884" spans="1:9" ht="16.899999999999999" customHeight="1" x14ac:dyDescent="0.25">
      <c r="A2884" s="131" t="s">
        <v>156</v>
      </c>
      <c r="B2884" s="132" t="s">
        <v>156</v>
      </c>
      <c r="C2884" s="131" t="s">
        <v>156</v>
      </c>
      <c r="D2884" s="98" t="s">
        <v>156</v>
      </c>
      <c r="E2884" s="133">
        <v>6842</v>
      </c>
      <c r="F2884" s="134" t="s">
        <v>20</v>
      </c>
      <c r="G2884" s="135" t="s">
        <v>143</v>
      </c>
      <c r="H2884" s="141" t="s">
        <v>325</v>
      </c>
      <c r="I2884" s="153">
        <v>12</v>
      </c>
    </row>
    <row r="2885" spans="1:9" ht="16.899999999999999" customHeight="1" x14ac:dyDescent="0.25">
      <c r="A2885" s="131" t="s">
        <v>156</v>
      </c>
      <c r="B2885" s="132" t="s">
        <v>156</v>
      </c>
      <c r="C2885" s="131" t="s">
        <v>156</v>
      </c>
      <c r="D2885" s="98" t="s">
        <v>156</v>
      </c>
      <c r="E2885" s="133">
        <v>6926</v>
      </c>
      <c r="F2885" s="134" t="s">
        <v>21</v>
      </c>
      <c r="G2885" s="135" t="s">
        <v>143</v>
      </c>
      <c r="H2885" s="141" t="s">
        <v>325</v>
      </c>
      <c r="I2885" s="153">
        <v>8</v>
      </c>
    </row>
    <row r="2886" spans="1:9" ht="16.899999999999999" customHeight="1" x14ac:dyDescent="0.25">
      <c r="A2886" s="131" t="s">
        <v>156</v>
      </c>
      <c r="B2886" s="132" t="s">
        <v>156</v>
      </c>
      <c r="C2886" s="131" t="s">
        <v>156</v>
      </c>
      <c r="D2886" s="98" t="s">
        <v>156</v>
      </c>
      <c r="E2886" s="133">
        <v>6928</v>
      </c>
      <c r="F2886" s="134" t="s">
        <v>183</v>
      </c>
      <c r="G2886" s="135" t="s">
        <v>143</v>
      </c>
      <c r="H2886" s="141" t="s">
        <v>325</v>
      </c>
      <c r="I2886" s="153">
        <v>9</v>
      </c>
    </row>
    <row r="2887" spans="1:9" ht="16.899999999999999" customHeight="1" x14ac:dyDescent="0.25">
      <c r="A2887" s="131" t="s">
        <v>156</v>
      </c>
      <c r="B2887" s="132" t="s">
        <v>156</v>
      </c>
      <c r="C2887" s="131" t="s">
        <v>156</v>
      </c>
      <c r="D2887" s="98" t="s">
        <v>156</v>
      </c>
      <c r="E2887" s="133">
        <v>6955</v>
      </c>
      <c r="F2887" s="134" t="s">
        <v>22</v>
      </c>
      <c r="G2887" s="135" t="s">
        <v>143</v>
      </c>
      <c r="H2887" s="141" t="s">
        <v>325</v>
      </c>
      <c r="I2887" s="153">
        <v>10</v>
      </c>
    </row>
    <row r="2888" spans="1:9" ht="16.899999999999999" customHeight="1" x14ac:dyDescent="0.25">
      <c r="A2888" s="131" t="s">
        <v>156</v>
      </c>
      <c r="B2888" s="132" t="s">
        <v>156</v>
      </c>
      <c r="C2888" s="131" t="s">
        <v>156</v>
      </c>
      <c r="D2888" s="98" t="s">
        <v>156</v>
      </c>
      <c r="E2888" s="133">
        <v>6957</v>
      </c>
      <c r="F2888" s="134" t="s">
        <v>23</v>
      </c>
      <c r="G2888" s="135" t="s">
        <v>143</v>
      </c>
      <c r="H2888" s="141" t="s">
        <v>325</v>
      </c>
      <c r="I2888" s="153">
        <v>20</v>
      </c>
    </row>
    <row r="2889" spans="1:9" ht="16.899999999999999" customHeight="1" x14ac:dyDescent="0.25">
      <c r="A2889" s="131" t="s">
        <v>156</v>
      </c>
      <c r="B2889" s="132" t="s">
        <v>156</v>
      </c>
      <c r="C2889" s="131" t="s">
        <v>156</v>
      </c>
      <c r="D2889" s="98" t="s">
        <v>156</v>
      </c>
      <c r="E2889" s="133">
        <v>10880</v>
      </c>
      <c r="F2889" s="134" t="s">
        <v>24</v>
      </c>
      <c r="G2889" s="135" t="s">
        <v>143</v>
      </c>
      <c r="H2889" s="141" t="s">
        <v>325</v>
      </c>
      <c r="I2889" s="153">
        <v>8</v>
      </c>
    </row>
    <row r="2890" spans="1:9" ht="16.899999999999999" customHeight="1" x14ac:dyDescent="0.25">
      <c r="A2890" s="131" t="s">
        <v>156</v>
      </c>
      <c r="B2890" s="132" t="s">
        <v>156</v>
      </c>
      <c r="C2890" s="131" t="s">
        <v>156</v>
      </c>
      <c r="D2890" s="98" t="s">
        <v>156</v>
      </c>
      <c r="E2890" s="133">
        <v>10991</v>
      </c>
      <c r="F2890" s="134" t="s">
        <v>25</v>
      </c>
      <c r="G2890" s="135" t="s">
        <v>143</v>
      </c>
      <c r="H2890" s="141" t="s">
        <v>325</v>
      </c>
      <c r="I2890" s="153">
        <v>14</v>
      </c>
    </row>
    <row r="2891" spans="1:9" ht="16.899999999999999" customHeight="1" x14ac:dyDescent="0.25">
      <c r="A2891" s="131" t="s">
        <v>342</v>
      </c>
      <c r="B2891" s="132" t="s">
        <v>343</v>
      </c>
      <c r="C2891" s="131" t="s">
        <v>156</v>
      </c>
      <c r="D2891" s="98" t="s">
        <v>156</v>
      </c>
      <c r="E2891" s="133">
        <v>10929</v>
      </c>
      <c r="F2891" s="134" t="s">
        <v>353</v>
      </c>
      <c r="G2891" s="135" t="s">
        <v>143</v>
      </c>
      <c r="H2891" s="141" t="s">
        <v>325</v>
      </c>
      <c r="I2891" s="153">
        <v>34</v>
      </c>
    </row>
    <row r="2892" spans="1:9" ht="16.899999999999999" customHeight="1" x14ac:dyDescent="0.25">
      <c r="A2892" s="131" t="s">
        <v>342</v>
      </c>
      <c r="B2892" s="132" t="s">
        <v>343</v>
      </c>
      <c r="C2892" s="131" t="s">
        <v>156</v>
      </c>
      <c r="D2892" s="98" t="s">
        <v>156</v>
      </c>
      <c r="E2892" s="133">
        <v>32601</v>
      </c>
      <c r="F2892" s="134" t="s">
        <v>26</v>
      </c>
      <c r="G2892" s="135" t="s">
        <v>143</v>
      </c>
      <c r="H2892" s="141" t="s">
        <v>325</v>
      </c>
      <c r="I2892" s="153">
        <v>701</v>
      </c>
    </row>
    <row r="2893" spans="1:9" ht="16.899999999999999" customHeight="1" x14ac:dyDescent="0.25">
      <c r="A2893" s="131" t="s">
        <v>156</v>
      </c>
      <c r="B2893" s="132" t="s">
        <v>157</v>
      </c>
      <c r="C2893" s="131" t="s">
        <v>156</v>
      </c>
      <c r="D2893" s="98" t="s">
        <v>170</v>
      </c>
      <c r="E2893" s="133">
        <v>4750</v>
      </c>
      <c r="F2893" s="134" t="s">
        <v>27</v>
      </c>
      <c r="G2893" s="135" t="s">
        <v>143</v>
      </c>
      <c r="H2893" s="141" t="s">
        <v>325</v>
      </c>
      <c r="I2893" s="153">
        <v>33</v>
      </c>
    </row>
    <row r="2894" spans="1:9" ht="16.899999999999999" customHeight="1" x14ac:dyDescent="0.25">
      <c r="A2894" s="131" t="s">
        <v>156</v>
      </c>
      <c r="B2894" s="132" t="s">
        <v>157</v>
      </c>
      <c r="C2894" s="131" t="s">
        <v>156</v>
      </c>
      <c r="D2894" s="98" t="s">
        <v>170</v>
      </c>
      <c r="E2894" s="133">
        <v>4751</v>
      </c>
      <c r="F2894" s="134" t="s">
        <v>28</v>
      </c>
      <c r="G2894" s="135" t="s">
        <v>143</v>
      </c>
      <c r="H2894" s="141" t="s">
        <v>325</v>
      </c>
      <c r="I2894" s="153">
        <v>24</v>
      </c>
    </row>
    <row r="2895" spans="1:9" ht="16.899999999999999" customHeight="1" x14ac:dyDescent="0.25">
      <c r="A2895" s="131" t="s">
        <v>156</v>
      </c>
      <c r="B2895" s="132" t="s">
        <v>157</v>
      </c>
      <c r="C2895" s="131" t="s">
        <v>156</v>
      </c>
      <c r="D2895" s="98" t="s">
        <v>170</v>
      </c>
      <c r="E2895" s="133">
        <v>4752</v>
      </c>
      <c r="F2895" s="134" t="s">
        <v>29</v>
      </c>
      <c r="G2895" s="135" t="s">
        <v>143</v>
      </c>
      <c r="H2895" s="141" t="s">
        <v>325</v>
      </c>
      <c r="I2895" s="153">
        <v>19</v>
      </c>
    </row>
    <row r="2896" spans="1:9" ht="16.899999999999999" customHeight="1" x14ac:dyDescent="0.25">
      <c r="A2896" s="131" t="s">
        <v>156</v>
      </c>
      <c r="B2896" s="132" t="s">
        <v>157</v>
      </c>
      <c r="C2896" s="131" t="s">
        <v>156</v>
      </c>
      <c r="D2896" s="98" t="s">
        <v>170</v>
      </c>
      <c r="E2896" s="133">
        <v>4753</v>
      </c>
      <c r="F2896" s="134" t="s">
        <v>30</v>
      </c>
      <c r="G2896" s="135" t="s">
        <v>143</v>
      </c>
      <c r="H2896" s="141" t="s">
        <v>325</v>
      </c>
      <c r="I2896" s="153">
        <v>9</v>
      </c>
    </row>
    <row r="2897" spans="1:9" ht="16.899999999999999" customHeight="1" x14ac:dyDescent="0.25">
      <c r="A2897" s="131" t="s">
        <v>156</v>
      </c>
      <c r="B2897" s="132" t="s">
        <v>157</v>
      </c>
      <c r="C2897" s="131" t="s">
        <v>156</v>
      </c>
      <c r="D2897" s="98" t="s">
        <v>170</v>
      </c>
      <c r="E2897" s="133">
        <v>4754</v>
      </c>
      <c r="F2897" s="134" t="s">
        <v>125</v>
      </c>
      <c r="G2897" s="135" t="s">
        <v>143</v>
      </c>
      <c r="H2897" s="141" t="s">
        <v>325</v>
      </c>
      <c r="I2897" s="153">
        <v>11</v>
      </c>
    </row>
    <row r="2898" spans="1:9" ht="16.899999999999999" customHeight="1" x14ac:dyDescent="0.25">
      <c r="A2898" s="131" t="s">
        <v>156</v>
      </c>
      <c r="B2898" s="132" t="s">
        <v>158</v>
      </c>
      <c r="C2898" s="131" t="s">
        <v>156</v>
      </c>
      <c r="D2898" s="98" t="s">
        <v>171</v>
      </c>
      <c r="E2898" s="133">
        <v>4735</v>
      </c>
      <c r="F2898" s="134" t="s">
        <v>344</v>
      </c>
      <c r="G2898" s="135" t="s">
        <v>143</v>
      </c>
      <c r="H2898" s="141" t="s">
        <v>325</v>
      </c>
      <c r="I2898" s="153">
        <v>49</v>
      </c>
    </row>
    <row r="2899" spans="1:9" ht="16.899999999999999" customHeight="1" x14ac:dyDescent="0.25">
      <c r="A2899" s="131" t="s">
        <v>156</v>
      </c>
      <c r="B2899" s="132" t="s">
        <v>158</v>
      </c>
      <c r="C2899" s="131" t="s">
        <v>156</v>
      </c>
      <c r="D2899" s="98" t="s">
        <v>171</v>
      </c>
      <c r="E2899" s="133">
        <v>4736</v>
      </c>
      <c r="F2899" s="134" t="s">
        <v>31</v>
      </c>
      <c r="G2899" s="135" t="s">
        <v>143</v>
      </c>
      <c r="H2899" s="141" t="s">
        <v>325</v>
      </c>
      <c r="I2899" s="153">
        <v>26</v>
      </c>
    </row>
    <row r="2900" spans="1:9" ht="16.899999999999999" customHeight="1" x14ac:dyDescent="0.25">
      <c r="A2900" s="131" t="s">
        <v>156</v>
      </c>
      <c r="B2900" s="132" t="s">
        <v>158</v>
      </c>
      <c r="C2900" s="131" t="s">
        <v>156</v>
      </c>
      <c r="D2900" s="98" t="s">
        <v>171</v>
      </c>
      <c r="E2900" s="133">
        <v>4737</v>
      </c>
      <c r="F2900" s="134" t="s">
        <v>32</v>
      </c>
      <c r="G2900" s="135" t="s">
        <v>143</v>
      </c>
      <c r="H2900" s="141" t="s">
        <v>325</v>
      </c>
      <c r="I2900" s="153">
        <v>13</v>
      </c>
    </row>
    <row r="2901" spans="1:9" ht="16.899999999999999" customHeight="1" x14ac:dyDescent="0.25">
      <c r="A2901" s="131" t="s">
        <v>156</v>
      </c>
      <c r="B2901" s="132" t="s">
        <v>158</v>
      </c>
      <c r="C2901" s="131" t="s">
        <v>156</v>
      </c>
      <c r="D2901" s="98" t="s">
        <v>171</v>
      </c>
      <c r="E2901" s="133">
        <v>4738</v>
      </c>
      <c r="F2901" s="134" t="s">
        <v>33</v>
      </c>
      <c r="G2901" s="135" t="s">
        <v>143</v>
      </c>
      <c r="H2901" s="141" t="s">
        <v>325</v>
      </c>
      <c r="I2901" s="153">
        <v>14</v>
      </c>
    </row>
    <row r="2902" spans="1:9" ht="16.899999999999999" customHeight="1" x14ac:dyDescent="0.25">
      <c r="A2902" s="131" t="s">
        <v>156</v>
      </c>
      <c r="B2902" s="132" t="s">
        <v>158</v>
      </c>
      <c r="C2902" s="131" t="s">
        <v>156</v>
      </c>
      <c r="D2902" s="98" t="s">
        <v>171</v>
      </c>
      <c r="E2902" s="133">
        <v>12266</v>
      </c>
      <c r="F2902" s="134" t="s">
        <v>34</v>
      </c>
      <c r="G2902" s="135" t="s">
        <v>143</v>
      </c>
      <c r="H2902" s="141" t="s">
        <v>325</v>
      </c>
      <c r="I2902" s="153">
        <v>11</v>
      </c>
    </row>
    <row r="2903" spans="1:9" ht="16.899999999999999" customHeight="1" x14ac:dyDescent="0.25">
      <c r="A2903" s="131" t="s">
        <v>156</v>
      </c>
      <c r="B2903" s="132" t="s">
        <v>159</v>
      </c>
      <c r="C2903" s="131" t="s">
        <v>156</v>
      </c>
      <c r="D2903" s="98" t="s">
        <v>159</v>
      </c>
      <c r="E2903" s="133">
        <v>4755</v>
      </c>
      <c r="F2903" s="134" t="s">
        <v>35</v>
      </c>
      <c r="G2903" s="135" t="s">
        <v>143</v>
      </c>
      <c r="H2903" s="141" t="s">
        <v>325</v>
      </c>
      <c r="I2903" s="153">
        <v>54</v>
      </c>
    </row>
    <row r="2904" spans="1:9" ht="16.899999999999999" customHeight="1" x14ac:dyDescent="0.25">
      <c r="A2904" s="131" t="s">
        <v>156</v>
      </c>
      <c r="B2904" s="132" t="s">
        <v>159</v>
      </c>
      <c r="C2904" s="131" t="s">
        <v>156</v>
      </c>
      <c r="D2904" s="98" t="s">
        <v>159</v>
      </c>
      <c r="E2904" s="133">
        <v>4756</v>
      </c>
      <c r="F2904" s="134" t="s">
        <v>36</v>
      </c>
      <c r="G2904" s="135" t="s">
        <v>143</v>
      </c>
      <c r="H2904" s="141" t="s">
        <v>325</v>
      </c>
      <c r="I2904" s="153">
        <v>13</v>
      </c>
    </row>
    <row r="2905" spans="1:9" ht="16.899999999999999" customHeight="1" x14ac:dyDescent="0.25">
      <c r="A2905" s="131" t="s">
        <v>156</v>
      </c>
      <c r="B2905" s="132" t="s">
        <v>159</v>
      </c>
      <c r="C2905" s="131" t="s">
        <v>156</v>
      </c>
      <c r="D2905" s="98" t="s">
        <v>159</v>
      </c>
      <c r="E2905" s="133">
        <v>4757</v>
      </c>
      <c r="F2905" s="134" t="s">
        <v>37</v>
      </c>
      <c r="G2905" s="135" t="s">
        <v>143</v>
      </c>
      <c r="H2905" s="141" t="s">
        <v>325</v>
      </c>
      <c r="I2905" s="153">
        <v>13</v>
      </c>
    </row>
    <row r="2906" spans="1:9" ht="16.899999999999999" customHeight="1" x14ac:dyDescent="0.25">
      <c r="A2906" s="131" t="s">
        <v>156</v>
      </c>
      <c r="B2906" s="132" t="s">
        <v>159</v>
      </c>
      <c r="C2906" s="131" t="s">
        <v>156</v>
      </c>
      <c r="D2906" s="98" t="s">
        <v>159</v>
      </c>
      <c r="E2906" s="133">
        <v>4758</v>
      </c>
      <c r="F2906" s="134" t="s">
        <v>38</v>
      </c>
      <c r="G2906" s="135" t="s">
        <v>143</v>
      </c>
      <c r="H2906" s="141" t="s">
        <v>325</v>
      </c>
      <c r="I2906" s="153">
        <v>28</v>
      </c>
    </row>
    <row r="2907" spans="1:9" ht="16.899999999999999" customHeight="1" x14ac:dyDescent="0.25">
      <c r="A2907" s="131" t="s">
        <v>156</v>
      </c>
      <c r="B2907" s="132" t="s">
        <v>159</v>
      </c>
      <c r="C2907" s="131" t="s">
        <v>156</v>
      </c>
      <c r="D2907" s="98" t="s">
        <v>159</v>
      </c>
      <c r="E2907" s="133">
        <v>7033</v>
      </c>
      <c r="F2907" s="134" t="s">
        <v>39</v>
      </c>
      <c r="G2907" s="135" t="s">
        <v>143</v>
      </c>
      <c r="H2907" s="141" t="s">
        <v>325</v>
      </c>
      <c r="I2907" s="153">
        <v>11</v>
      </c>
    </row>
    <row r="2908" spans="1:9" ht="16.899999999999999" customHeight="1" x14ac:dyDescent="0.25">
      <c r="A2908" s="131" t="s">
        <v>156</v>
      </c>
      <c r="B2908" s="132" t="s">
        <v>159</v>
      </c>
      <c r="C2908" s="131" t="s">
        <v>156</v>
      </c>
      <c r="D2908" s="98" t="s">
        <v>159</v>
      </c>
      <c r="E2908" s="133">
        <v>7118</v>
      </c>
      <c r="F2908" s="134" t="s">
        <v>40</v>
      </c>
      <c r="G2908" s="135" t="s">
        <v>143</v>
      </c>
      <c r="H2908" s="141" t="s">
        <v>325</v>
      </c>
      <c r="I2908" s="153">
        <v>8</v>
      </c>
    </row>
    <row r="2909" spans="1:9" ht="16.899999999999999" customHeight="1" x14ac:dyDescent="0.25">
      <c r="A2909" s="131" t="s">
        <v>156</v>
      </c>
      <c r="B2909" s="132" t="s">
        <v>160</v>
      </c>
      <c r="C2909" s="131" t="s">
        <v>156</v>
      </c>
      <c r="D2909" s="98" t="s">
        <v>160</v>
      </c>
      <c r="E2909" s="133">
        <v>4701</v>
      </c>
      <c r="F2909" s="134" t="s">
        <v>184</v>
      </c>
      <c r="G2909" s="135" t="s">
        <v>143</v>
      </c>
      <c r="H2909" s="141" t="s">
        <v>325</v>
      </c>
      <c r="I2909" s="153">
        <v>39</v>
      </c>
    </row>
    <row r="2910" spans="1:9" ht="16.899999999999999" customHeight="1" x14ac:dyDescent="0.25">
      <c r="A2910" s="131" t="s">
        <v>156</v>
      </c>
      <c r="B2910" s="132" t="s">
        <v>160</v>
      </c>
      <c r="C2910" s="131" t="s">
        <v>156</v>
      </c>
      <c r="D2910" s="98" t="s">
        <v>160</v>
      </c>
      <c r="E2910" s="133">
        <v>4702</v>
      </c>
      <c r="F2910" s="134" t="s">
        <v>185</v>
      </c>
      <c r="G2910" s="135" t="s">
        <v>143</v>
      </c>
      <c r="H2910" s="141" t="s">
        <v>325</v>
      </c>
      <c r="I2910" s="153">
        <v>15</v>
      </c>
    </row>
    <row r="2911" spans="1:9" ht="16.899999999999999" customHeight="1" x14ac:dyDescent="0.25">
      <c r="A2911" s="131" t="s">
        <v>156</v>
      </c>
      <c r="B2911" s="132" t="s">
        <v>160</v>
      </c>
      <c r="C2911" s="131" t="s">
        <v>156</v>
      </c>
      <c r="D2911" s="98" t="s">
        <v>160</v>
      </c>
      <c r="E2911" s="133">
        <v>4703</v>
      </c>
      <c r="F2911" s="134" t="s">
        <v>41</v>
      </c>
      <c r="G2911" s="135" t="s">
        <v>143</v>
      </c>
      <c r="H2911" s="141" t="s">
        <v>325</v>
      </c>
      <c r="I2911" s="153">
        <v>14</v>
      </c>
    </row>
    <row r="2912" spans="1:9" ht="16.899999999999999" customHeight="1" x14ac:dyDescent="0.25">
      <c r="A2912" s="131" t="s">
        <v>156</v>
      </c>
      <c r="B2912" s="132" t="s">
        <v>160</v>
      </c>
      <c r="C2912" s="131" t="s">
        <v>156</v>
      </c>
      <c r="D2912" s="98" t="s">
        <v>160</v>
      </c>
      <c r="E2912" s="133">
        <v>7091</v>
      </c>
      <c r="F2912" s="134" t="s">
        <v>42</v>
      </c>
      <c r="G2912" s="135" t="s">
        <v>143</v>
      </c>
      <c r="H2912" s="141" t="s">
        <v>325</v>
      </c>
      <c r="I2912" s="153">
        <v>5</v>
      </c>
    </row>
    <row r="2913" spans="1:9" ht="16.899999999999999" customHeight="1" x14ac:dyDescent="0.25">
      <c r="A2913" s="131" t="s">
        <v>156</v>
      </c>
      <c r="B2913" s="132" t="s">
        <v>158</v>
      </c>
      <c r="C2913" s="131" t="s">
        <v>156</v>
      </c>
      <c r="D2913" s="98" t="s">
        <v>158</v>
      </c>
      <c r="E2913" s="133">
        <v>4739</v>
      </c>
      <c r="F2913" s="134" t="s">
        <v>43</v>
      </c>
      <c r="G2913" s="135" t="s">
        <v>143</v>
      </c>
      <c r="H2913" s="141" t="s">
        <v>325</v>
      </c>
      <c r="I2913" s="153">
        <v>48</v>
      </c>
    </row>
    <row r="2914" spans="1:9" ht="16.899999999999999" customHeight="1" x14ac:dyDescent="0.25">
      <c r="A2914" s="131" t="s">
        <v>156</v>
      </c>
      <c r="B2914" s="132" t="s">
        <v>158</v>
      </c>
      <c r="C2914" s="131" t="s">
        <v>156</v>
      </c>
      <c r="D2914" s="98" t="s">
        <v>158</v>
      </c>
      <c r="E2914" s="133">
        <v>4740</v>
      </c>
      <c r="F2914" s="134" t="s">
        <v>44</v>
      </c>
      <c r="G2914" s="135" t="s">
        <v>143</v>
      </c>
      <c r="H2914" s="141" t="s">
        <v>325</v>
      </c>
      <c r="I2914" s="153">
        <v>12</v>
      </c>
    </row>
    <row r="2915" spans="1:9" ht="16.899999999999999" customHeight="1" x14ac:dyDescent="0.25">
      <c r="A2915" s="131" t="s">
        <v>156</v>
      </c>
      <c r="B2915" s="132" t="s">
        <v>158</v>
      </c>
      <c r="C2915" s="131" t="s">
        <v>156</v>
      </c>
      <c r="D2915" s="98" t="s">
        <v>158</v>
      </c>
      <c r="E2915" s="133">
        <v>4741</v>
      </c>
      <c r="F2915" s="134" t="s">
        <v>45</v>
      </c>
      <c r="G2915" s="135" t="s">
        <v>143</v>
      </c>
      <c r="H2915" s="141" t="s">
        <v>325</v>
      </c>
      <c r="I2915" s="153">
        <v>22</v>
      </c>
    </row>
    <row r="2916" spans="1:9" ht="16.899999999999999" customHeight="1" x14ac:dyDescent="0.25">
      <c r="A2916" s="131" t="s">
        <v>156</v>
      </c>
      <c r="B2916" s="132" t="s">
        <v>158</v>
      </c>
      <c r="C2916" s="131" t="s">
        <v>156</v>
      </c>
      <c r="D2916" s="98" t="s">
        <v>158</v>
      </c>
      <c r="E2916" s="133">
        <v>7123</v>
      </c>
      <c r="F2916" s="134" t="s">
        <v>46</v>
      </c>
      <c r="G2916" s="135" t="s">
        <v>143</v>
      </c>
      <c r="H2916" s="141" t="s">
        <v>325</v>
      </c>
      <c r="I2916" s="153">
        <v>5</v>
      </c>
    </row>
    <row r="2917" spans="1:9" ht="16.899999999999999" customHeight="1" x14ac:dyDescent="0.25">
      <c r="A2917" s="131" t="s">
        <v>156</v>
      </c>
      <c r="B2917" s="132" t="s">
        <v>161</v>
      </c>
      <c r="C2917" s="131" t="s">
        <v>156</v>
      </c>
      <c r="D2917" s="98" t="s">
        <v>161</v>
      </c>
      <c r="E2917" s="133">
        <v>4695</v>
      </c>
      <c r="F2917" s="134" t="s">
        <v>47</v>
      </c>
      <c r="G2917" s="135" t="s">
        <v>143</v>
      </c>
      <c r="H2917" s="141" t="s">
        <v>325</v>
      </c>
      <c r="I2917" s="153">
        <v>89</v>
      </c>
    </row>
    <row r="2918" spans="1:9" ht="16.899999999999999" customHeight="1" x14ac:dyDescent="0.25">
      <c r="A2918" s="131" t="s">
        <v>156</v>
      </c>
      <c r="B2918" s="132" t="s">
        <v>161</v>
      </c>
      <c r="C2918" s="131" t="s">
        <v>156</v>
      </c>
      <c r="D2918" s="98" t="s">
        <v>161</v>
      </c>
      <c r="E2918" s="133">
        <v>4696</v>
      </c>
      <c r="F2918" s="134" t="s">
        <v>48</v>
      </c>
      <c r="G2918" s="135" t="s">
        <v>143</v>
      </c>
      <c r="H2918" s="141" t="s">
        <v>325</v>
      </c>
      <c r="I2918" s="153">
        <v>7</v>
      </c>
    </row>
    <row r="2919" spans="1:9" ht="16.899999999999999" customHeight="1" x14ac:dyDescent="0.25">
      <c r="A2919" s="131" t="s">
        <v>156</v>
      </c>
      <c r="B2919" s="132" t="s">
        <v>161</v>
      </c>
      <c r="C2919" s="131" t="s">
        <v>156</v>
      </c>
      <c r="D2919" s="98" t="s">
        <v>161</v>
      </c>
      <c r="E2919" s="133">
        <v>4697</v>
      </c>
      <c r="F2919" s="134" t="s">
        <v>49</v>
      </c>
      <c r="G2919" s="135" t="s">
        <v>143</v>
      </c>
      <c r="H2919" s="141" t="s">
        <v>325</v>
      </c>
      <c r="I2919" s="153">
        <v>9</v>
      </c>
    </row>
    <row r="2920" spans="1:9" ht="16.899999999999999" customHeight="1" x14ac:dyDescent="0.25">
      <c r="A2920" s="131" t="s">
        <v>156</v>
      </c>
      <c r="B2920" s="132" t="s">
        <v>161</v>
      </c>
      <c r="C2920" s="131" t="s">
        <v>156</v>
      </c>
      <c r="D2920" s="98" t="s">
        <v>161</v>
      </c>
      <c r="E2920" s="133">
        <v>4698</v>
      </c>
      <c r="F2920" s="134" t="s">
        <v>50</v>
      </c>
      <c r="G2920" s="135" t="s">
        <v>143</v>
      </c>
      <c r="H2920" s="141" t="s">
        <v>325</v>
      </c>
      <c r="I2920" s="153">
        <v>14</v>
      </c>
    </row>
    <row r="2921" spans="1:9" ht="16.899999999999999" customHeight="1" x14ac:dyDescent="0.25">
      <c r="A2921" s="131" t="s">
        <v>156</v>
      </c>
      <c r="B2921" s="132" t="s">
        <v>161</v>
      </c>
      <c r="C2921" s="131" t="s">
        <v>156</v>
      </c>
      <c r="D2921" s="98" t="s">
        <v>161</v>
      </c>
      <c r="E2921" s="133">
        <v>4699</v>
      </c>
      <c r="F2921" s="134" t="s">
        <v>51</v>
      </c>
      <c r="G2921" s="135" t="s">
        <v>143</v>
      </c>
      <c r="H2921" s="141" t="s">
        <v>325</v>
      </c>
      <c r="I2921" s="153">
        <v>15</v>
      </c>
    </row>
    <row r="2922" spans="1:9" ht="16.899999999999999" customHeight="1" x14ac:dyDescent="0.25">
      <c r="A2922" s="131" t="s">
        <v>156</v>
      </c>
      <c r="B2922" s="132" t="s">
        <v>161</v>
      </c>
      <c r="C2922" s="131" t="s">
        <v>156</v>
      </c>
      <c r="D2922" s="98" t="s">
        <v>161</v>
      </c>
      <c r="E2922" s="133">
        <v>4700</v>
      </c>
      <c r="F2922" s="134" t="s">
        <v>52</v>
      </c>
      <c r="G2922" s="135" t="s">
        <v>143</v>
      </c>
      <c r="H2922" s="141" t="s">
        <v>325</v>
      </c>
      <c r="I2922" s="153">
        <v>11</v>
      </c>
    </row>
    <row r="2923" spans="1:9" ht="16.899999999999999" customHeight="1" x14ac:dyDescent="0.25">
      <c r="A2923" s="131" t="s">
        <v>156</v>
      </c>
      <c r="B2923" s="132" t="s">
        <v>161</v>
      </c>
      <c r="C2923" s="131" t="s">
        <v>156</v>
      </c>
      <c r="D2923" s="98" t="s">
        <v>161</v>
      </c>
      <c r="E2923" s="133">
        <v>7088</v>
      </c>
      <c r="F2923" s="134" t="s">
        <v>53</v>
      </c>
      <c r="G2923" s="135" t="s">
        <v>143</v>
      </c>
      <c r="H2923" s="141" t="s">
        <v>325</v>
      </c>
      <c r="I2923" s="153">
        <v>8</v>
      </c>
    </row>
    <row r="2924" spans="1:9" ht="16.899999999999999" customHeight="1" x14ac:dyDescent="0.25">
      <c r="A2924" s="131" t="s">
        <v>156</v>
      </c>
      <c r="B2924" s="132" t="s">
        <v>161</v>
      </c>
      <c r="C2924" s="131" t="s">
        <v>156</v>
      </c>
      <c r="D2924" s="98" t="s">
        <v>161</v>
      </c>
      <c r="E2924" s="133">
        <v>10878</v>
      </c>
      <c r="F2924" s="134" t="s">
        <v>54</v>
      </c>
      <c r="G2924" s="135" t="s">
        <v>143</v>
      </c>
      <c r="H2924" s="141" t="s">
        <v>325</v>
      </c>
      <c r="I2924" s="153">
        <v>9</v>
      </c>
    </row>
    <row r="2925" spans="1:9" ht="16.899999999999999" customHeight="1" x14ac:dyDescent="0.25">
      <c r="A2925" s="131" t="s">
        <v>156</v>
      </c>
      <c r="B2925" s="132" t="s">
        <v>162</v>
      </c>
      <c r="C2925" s="131" t="s">
        <v>156</v>
      </c>
      <c r="D2925" s="98" t="s">
        <v>162</v>
      </c>
      <c r="E2925" s="133">
        <v>4759</v>
      </c>
      <c r="F2925" s="134" t="s">
        <v>55</v>
      </c>
      <c r="G2925" s="135" t="s">
        <v>143</v>
      </c>
      <c r="H2925" s="141" t="s">
        <v>325</v>
      </c>
      <c r="I2925" s="153">
        <v>83</v>
      </c>
    </row>
    <row r="2926" spans="1:9" ht="16.899999999999999" customHeight="1" x14ac:dyDescent="0.25">
      <c r="A2926" s="131" t="s">
        <v>156</v>
      </c>
      <c r="B2926" s="132" t="s">
        <v>162</v>
      </c>
      <c r="C2926" s="131" t="s">
        <v>156</v>
      </c>
      <c r="D2926" s="98" t="s">
        <v>162</v>
      </c>
      <c r="E2926" s="133">
        <v>4760</v>
      </c>
      <c r="F2926" s="134" t="s">
        <v>56</v>
      </c>
      <c r="G2926" s="135" t="s">
        <v>143</v>
      </c>
      <c r="H2926" s="141" t="s">
        <v>325</v>
      </c>
      <c r="I2926" s="153">
        <v>33</v>
      </c>
    </row>
    <row r="2927" spans="1:9" ht="16.899999999999999" customHeight="1" x14ac:dyDescent="0.25">
      <c r="A2927" s="131" t="s">
        <v>156</v>
      </c>
      <c r="B2927" s="132" t="s">
        <v>162</v>
      </c>
      <c r="C2927" s="131" t="s">
        <v>156</v>
      </c>
      <c r="D2927" s="98" t="s">
        <v>162</v>
      </c>
      <c r="E2927" s="133">
        <v>4761</v>
      </c>
      <c r="F2927" s="134" t="s">
        <v>57</v>
      </c>
      <c r="G2927" s="135" t="s">
        <v>143</v>
      </c>
      <c r="H2927" s="141" t="s">
        <v>325</v>
      </c>
      <c r="I2927" s="153">
        <v>36</v>
      </c>
    </row>
    <row r="2928" spans="1:9" ht="16.899999999999999" customHeight="1" x14ac:dyDescent="0.25">
      <c r="A2928" s="131" t="s">
        <v>156</v>
      </c>
      <c r="B2928" s="132" t="s">
        <v>162</v>
      </c>
      <c r="C2928" s="131" t="s">
        <v>156</v>
      </c>
      <c r="D2928" s="98" t="s">
        <v>162</v>
      </c>
      <c r="E2928" s="133">
        <v>4762</v>
      </c>
      <c r="F2928" s="134" t="s">
        <v>58</v>
      </c>
      <c r="G2928" s="135" t="s">
        <v>143</v>
      </c>
      <c r="H2928" s="141" t="s">
        <v>325</v>
      </c>
      <c r="I2928" s="153">
        <v>24</v>
      </c>
    </row>
    <row r="2929" spans="1:9" ht="16.899999999999999" customHeight="1" x14ac:dyDescent="0.25">
      <c r="A2929" s="131" t="s">
        <v>156</v>
      </c>
      <c r="B2929" s="132" t="s">
        <v>162</v>
      </c>
      <c r="C2929" s="131" t="s">
        <v>156</v>
      </c>
      <c r="D2929" s="98" t="s">
        <v>162</v>
      </c>
      <c r="E2929" s="133">
        <v>6813</v>
      </c>
      <c r="F2929" s="134" t="s">
        <v>59</v>
      </c>
      <c r="G2929" s="135" t="s">
        <v>143</v>
      </c>
      <c r="H2929" s="141" t="s">
        <v>325</v>
      </c>
      <c r="I2929" s="153">
        <v>16</v>
      </c>
    </row>
    <row r="2930" spans="1:9" ht="16.899999999999999" customHeight="1" x14ac:dyDescent="0.25">
      <c r="A2930" s="131" t="s">
        <v>156</v>
      </c>
      <c r="B2930" s="132" t="s">
        <v>162</v>
      </c>
      <c r="C2930" s="131" t="s">
        <v>156</v>
      </c>
      <c r="D2930" s="98" t="s">
        <v>162</v>
      </c>
      <c r="E2930" s="133">
        <v>6956</v>
      </c>
      <c r="F2930" s="134" t="s">
        <v>60</v>
      </c>
      <c r="G2930" s="135" t="s">
        <v>143</v>
      </c>
      <c r="H2930" s="141" t="s">
        <v>325</v>
      </c>
      <c r="I2930" s="153">
        <v>18</v>
      </c>
    </row>
    <row r="2931" spans="1:9" ht="16.899999999999999" customHeight="1" x14ac:dyDescent="0.25">
      <c r="A2931" s="131" t="s">
        <v>156</v>
      </c>
      <c r="B2931" s="132" t="s">
        <v>162</v>
      </c>
      <c r="C2931" s="131" t="s">
        <v>156</v>
      </c>
      <c r="D2931" s="98" t="s">
        <v>162</v>
      </c>
      <c r="E2931" s="133">
        <v>7087</v>
      </c>
      <c r="F2931" s="134" t="s">
        <v>61</v>
      </c>
      <c r="G2931" s="135" t="s">
        <v>143</v>
      </c>
      <c r="H2931" s="141" t="s">
        <v>325</v>
      </c>
      <c r="I2931" s="153">
        <v>12</v>
      </c>
    </row>
    <row r="2932" spans="1:9" ht="16.899999999999999" customHeight="1" x14ac:dyDescent="0.25">
      <c r="A2932" s="131" t="s">
        <v>156</v>
      </c>
      <c r="B2932" s="132" t="s">
        <v>163</v>
      </c>
      <c r="C2932" s="131" t="s">
        <v>156</v>
      </c>
      <c r="D2932" s="98" t="s">
        <v>163</v>
      </c>
      <c r="E2932" s="133">
        <v>4704</v>
      </c>
      <c r="F2932" s="134" t="s">
        <v>62</v>
      </c>
      <c r="G2932" s="135" t="s">
        <v>143</v>
      </c>
      <c r="H2932" s="141" t="s">
        <v>325</v>
      </c>
      <c r="I2932" s="153">
        <v>88</v>
      </c>
    </row>
    <row r="2933" spans="1:9" ht="16.899999999999999" customHeight="1" x14ac:dyDescent="0.25">
      <c r="A2933" s="131" t="s">
        <v>156</v>
      </c>
      <c r="B2933" s="132" t="s">
        <v>163</v>
      </c>
      <c r="C2933" s="131" t="s">
        <v>156</v>
      </c>
      <c r="D2933" s="98" t="s">
        <v>163</v>
      </c>
      <c r="E2933" s="133">
        <v>4705</v>
      </c>
      <c r="F2933" s="134" t="s">
        <v>63</v>
      </c>
      <c r="G2933" s="135" t="s">
        <v>143</v>
      </c>
      <c r="H2933" s="141" t="s">
        <v>325</v>
      </c>
      <c r="I2933" s="153">
        <v>36</v>
      </c>
    </row>
    <row r="2934" spans="1:9" ht="16.899999999999999" customHeight="1" x14ac:dyDescent="0.25">
      <c r="A2934" s="131" t="s">
        <v>156</v>
      </c>
      <c r="B2934" s="132" t="s">
        <v>163</v>
      </c>
      <c r="C2934" s="131" t="s">
        <v>156</v>
      </c>
      <c r="D2934" s="98" t="s">
        <v>163</v>
      </c>
      <c r="E2934" s="133">
        <v>4706</v>
      </c>
      <c r="F2934" s="134" t="s">
        <v>64</v>
      </c>
      <c r="G2934" s="135" t="s">
        <v>143</v>
      </c>
      <c r="H2934" s="141" t="s">
        <v>325</v>
      </c>
      <c r="I2934" s="153">
        <v>29</v>
      </c>
    </row>
    <row r="2935" spans="1:9" ht="16.899999999999999" customHeight="1" x14ac:dyDescent="0.25">
      <c r="A2935" s="131" t="s">
        <v>156</v>
      </c>
      <c r="B2935" s="132" t="s">
        <v>163</v>
      </c>
      <c r="C2935" s="131" t="s">
        <v>156</v>
      </c>
      <c r="D2935" s="98" t="s">
        <v>163</v>
      </c>
      <c r="E2935" s="133">
        <v>4707</v>
      </c>
      <c r="F2935" s="134" t="s">
        <v>65</v>
      </c>
      <c r="G2935" s="135" t="s">
        <v>143</v>
      </c>
      <c r="H2935" s="141" t="s">
        <v>325</v>
      </c>
      <c r="I2935" s="153">
        <v>11</v>
      </c>
    </row>
    <row r="2936" spans="1:9" ht="16.899999999999999" customHeight="1" x14ac:dyDescent="0.25">
      <c r="A2936" s="131" t="s">
        <v>156</v>
      </c>
      <c r="B2936" s="132" t="s">
        <v>163</v>
      </c>
      <c r="C2936" s="131" t="s">
        <v>156</v>
      </c>
      <c r="D2936" s="98" t="s">
        <v>163</v>
      </c>
      <c r="E2936" s="133">
        <v>4708</v>
      </c>
      <c r="F2936" s="134" t="s">
        <v>66</v>
      </c>
      <c r="G2936" s="135" t="s">
        <v>143</v>
      </c>
      <c r="H2936" s="141" t="s">
        <v>325</v>
      </c>
      <c r="I2936" s="153">
        <v>33</v>
      </c>
    </row>
    <row r="2937" spans="1:9" ht="16.899999999999999" customHeight="1" x14ac:dyDescent="0.25">
      <c r="A2937" s="131" t="s">
        <v>156</v>
      </c>
      <c r="B2937" s="132" t="s">
        <v>163</v>
      </c>
      <c r="C2937" s="131" t="s">
        <v>156</v>
      </c>
      <c r="D2937" s="98" t="s">
        <v>163</v>
      </c>
      <c r="E2937" s="133">
        <v>4709</v>
      </c>
      <c r="F2937" s="134" t="s">
        <v>67</v>
      </c>
      <c r="G2937" s="135" t="s">
        <v>143</v>
      </c>
      <c r="H2937" s="141" t="s">
        <v>325</v>
      </c>
      <c r="I2937" s="153">
        <v>18</v>
      </c>
    </row>
    <row r="2938" spans="1:9" ht="16.899999999999999" customHeight="1" x14ac:dyDescent="0.25">
      <c r="A2938" s="131" t="s">
        <v>156</v>
      </c>
      <c r="B2938" s="132" t="s">
        <v>163</v>
      </c>
      <c r="C2938" s="131" t="s">
        <v>156</v>
      </c>
      <c r="D2938" s="98" t="s">
        <v>163</v>
      </c>
      <c r="E2938" s="133">
        <v>7137</v>
      </c>
      <c r="F2938" s="134" t="s">
        <v>68</v>
      </c>
      <c r="G2938" s="135" t="s">
        <v>143</v>
      </c>
      <c r="H2938" s="141" t="s">
        <v>325</v>
      </c>
      <c r="I2938" s="153">
        <v>18</v>
      </c>
    </row>
    <row r="2939" spans="1:9" ht="16.899999999999999" customHeight="1" x14ac:dyDescent="0.25">
      <c r="A2939" s="131" t="s">
        <v>156</v>
      </c>
      <c r="B2939" s="132" t="s">
        <v>163</v>
      </c>
      <c r="C2939" s="131" t="s">
        <v>156</v>
      </c>
      <c r="D2939" s="98" t="s">
        <v>163</v>
      </c>
      <c r="E2939" s="133">
        <v>11328</v>
      </c>
      <c r="F2939" s="134" t="s">
        <v>69</v>
      </c>
      <c r="G2939" s="135" t="s">
        <v>143</v>
      </c>
      <c r="H2939" s="141" t="s">
        <v>325</v>
      </c>
      <c r="I2939" s="153">
        <v>14</v>
      </c>
    </row>
    <row r="2940" spans="1:9" ht="16.899999999999999" customHeight="1" x14ac:dyDescent="0.25">
      <c r="A2940" s="131" t="s">
        <v>156</v>
      </c>
      <c r="B2940" s="132" t="s">
        <v>163</v>
      </c>
      <c r="C2940" s="131" t="s">
        <v>156</v>
      </c>
      <c r="D2940" s="98" t="s">
        <v>163</v>
      </c>
      <c r="E2940" s="133">
        <v>31638</v>
      </c>
      <c r="F2940" s="134" t="s">
        <v>314</v>
      </c>
      <c r="G2940" s="135" t="s">
        <v>143</v>
      </c>
      <c r="H2940" s="141" t="s">
        <v>325</v>
      </c>
      <c r="I2940" s="153">
        <v>11</v>
      </c>
    </row>
    <row r="2941" spans="1:9" ht="16.899999999999999" customHeight="1" x14ac:dyDescent="0.25">
      <c r="A2941" s="131" t="s">
        <v>156</v>
      </c>
      <c r="B2941" s="132" t="s">
        <v>164</v>
      </c>
      <c r="C2941" s="131" t="s">
        <v>156</v>
      </c>
      <c r="D2941" s="98" t="s">
        <v>164</v>
      </c>
      <c r="E2941" s="133">
        <v>4682</v>
      </c>
      <c r="F2941" s="134" t="s">
        <v>70</v>
      </c>
      <c r="G2941" s="135" t="s">
        <v>143</v>
      </c>
      <c r="H2941" s="141" t="s">
        <v>325</v>
      </c>
      <c r="I2941" s="153">
        <v>153</v>
      </c>
    </row>
    <row r="2942" spans="1:9" ht="16.899999999999999" customHeight="1" x14ac:dyDescent="0.25">
      <c r="A2942" s="131" t="s">
        <v>156</v>
      </c>
      <c r="B2942" s="132" t="s">
        <v>164</v>
      </c>
      <c r="C2942" s="131" t="s">
        <v>156</v>
      </c>
      <c r="D2942" s="98" t="s">
        <v>164</v>
      </c>
      <c r="E2942" s="133">
        <v>4683</v>
      </c>
      <c r="F2942" s="134" t="s">
        <v>276</v>
      </c>
      <c r="G2942" s="135" t="s">
        <v>143</v>
      </c>
      <c r="H2942" s="141" t="s">
        <v>325</v>
      </c>
      <c r="I2942" s="153">
        <v>31</v>
      </c>
    </row>
    <row r="2943" spans="1:9" ht="16.899999999999999" customHeight="1" x14ac:dyDescent="0.25">
      <c r="A2943" s="131" t="s">
        <v>156</v>
      </c>
      <c r="B2943" s="132" t="s">
        <v>164</v>
      </c>
      <c r="C2943" s="131" t="s">
        <v>156</v>
      </c>
      <c r="D2943" s="98" t="s">
        <v>164</v>
      </c>
      <c r="E2943" s="133">
        <v>4684</v>
      </c>
      <c r="F2943" s="134" t="s">
        <v>71</v>
      </c>
      <c r="G2943" s="135" t="s">
        <v>143</v>
      </c>
      <c r="H2943" s="141" t="s">
        <v>325</v>
      </c>
      <c r="I2943" s="153">
        <v>15</v>
      </c>
    </row>
    <row r="2944" spans="1:9" ht="16.899999999999999" customHeight="1" x14ac:dyDescent="0.25">
      <c r="A2944" s="131" t="s">
        <v>156</v>
      </c>
      <c r="B2944" s="132" t="s">
        <v>164</v>
      </c>
      <c r="C2944" s="131" t="s">
        <v>156</v>
      </c>
      <c r="D2944" s="98" t="s">
        <v>164</v>
      </c>
      <c r="E2944" s="133">
        <v>4685</v>
      </c>
      <c r="F2944" s="134" t="s">
        <v>72</v>
      </c>
      <c r="G2944" s="135" t="s">
        <v>143</v>
      </c>
      <c r="H2944" s="141" t="s">
        <v>325</v>
      </c>
      <c r="I2944" s="153">
        <v>10</v>
      </c>
    </row>
    <row r="2945" spans="1:9" ht="16.899999999999999" customHeight="1" x14ac:dyDescent="0.25">
      <c r="A2945" s="131" t="s">
        <v>156</v>
      </c>
      <c r="B2945" s="132" t="s">
        <v>164</v>
      </c>
      <c r="C2945" s="131" t="s">
        <v>156</v>
      </c>
      <c r="D2945" s="98" t="s">
        <v>164</v>
      </c>
      <c r="E2945" s="133">
        <v>4686</v>
      </c>
      <c r="F2945" s="134" t="s">
        <v>73</v>
      </c>
      <c r="G2945" s="135" t="s">
        <v>143</v>
      </c>
      <c r="H2945" s="141" t="s">
        <v>325</v>
      </c>
      <c r="I2945" s="153">
        <v>27</v>
      </c>
    </row>
    <row r="2946" spans="1:9" ht="16.899999999999999" customHeight="1" x14ac:dyDescent="0.25">
      <c r="A2946" s="131" t="s">
        <v>156</v>
      </c>
      <c r="B2946" s="132" t="s">
        <v>164</v>
      </c>
      <c r="C2946" s="131" t="s">
        <v>156</v>
      </c>
      <c r="D2946" s="98" t="s">
        <v>164</v>
      </c>
      <c r="E2946" s="133">
        <v>4687</v>
      </c>
      <c r="F2946" s="134" t="s">
        <v>74</v>
      </c>
      <c r="G2946" s="135" t="s">
        <v>143</v>
      </c>
      <c r="H2946" s="141" t="s">
        <v>325</v>
      </c>
      <c r="I2946" s="153">
        <v>24</v>
      </c>
    </row>
    <row r="2947" spans="1:9" ht="16.899999999999999" customHeight="1" x14ac:dyDescent="0.25">
      <c r="A2947" s="131" t="s">
        <v>156</v>
      </c>
      <c r="B2947" s="132" t="s">
        <v>164</v>
      </c>
      <c r="C2947" s="131" t="s">
        <v>156</v>
      </c>
      <c r="D2947" s="98" t="s">
        <v>164</v>
      </c>
      <c r="E2947" s="133">
        <v>4688</v>
      </c>
      <c r="F2947" s="134" t="s">
        <v>75</v>
      </c>
      <c r="G2947" s="135" t="s">
        <v>143</v>
      </c>
      <c r="H2947" s="141" t="s">
        <v>325</v>
      </c>
      <c r="I2947" s="153">
        <v>23</v>
      </c>
    </row>
    <row r="2948" spans="1:9" ht="16.899999999999999" customHeight="1" x14ac:dyDescent="0.25">
      <c r="A2948" s="131" t="s">
        <v>156</v>
      </c>
      <c r="B2948" s="132" t="s">
        <v>164</v>
      </c>
      <c r="C2948" s="131" t="s">
        <v>156</v>
      </c>
      <c r="D2948" s="98" t="s">
        <v>164</v>
      </c>
      <c r="E2948" s="133">
        <v>4689</v>
      </c>
      <c r="F2948" s="134" t="s">
        <v>76</v>
      </c>
      <c r="G2948" s="135" t="s">
        <v>143</v>
      </c>
      <c r="H2948" s="141" t="s">
        <v>325</v>
      </c>
      <c r="I2948" s="153">
        <v>24</v>
      </c>
    </row>
    <row r="2949" spans="1:9" ht="16.899999999999999" customHeight="1" x14ac:dyDescent="0.25">
      <c r="A2949" s="131" t="s">
        <v>156</v>
      </c>
      <c r="B2949" s="132" t="s">
        <v>164</v>
      </c>
      <c r="C2949" s="131" t="s">
        <v>156</v>
      </c>
      <c r="D2949" s="98" t="s">
        <v>164</v>
      </c>
      <c r="E2949" s="133">
        <v>4690</v>
      </c>
      <c r="F2949" s="134" t="s">
        <v>77</v>
      </c>
      <c r="G2949" s="135" t="s">
        <v>143</v>
      </c>
      <c r="H2949" s="141" t="s">
        <v>325</v>
      </c>
      <c r="I2949" s="153">
        <v>16</v>
      </c>
    </row>
    <row r="2950" spans="1:9" ht="16.899999999999999" customHeight="1" x14ac:dyDescent="0.25">
      <c r="A2950" s="131" t="s">
        <v>156</v>
      </c>
      <c r="B2950" s="132" t="s">
        <v>164</v>
      </c>
      <c r="C2950" s="131" t="s">
        <v>156</v>
      </c>
      <c r="D2950" s="98" t="s">
        <v>164</v>
      </c>
      <c r="E2950" s="133">
        <v>4691</v>
      </c>
      <c r="F2950" s="134" t="s">
        <v>78</v>
      </c>
      <c r="G2950" s="135" t="s">
        <v>143</v>
      </c>
      <c r="H2950" s="141" t="s">
        <v>325</v>
      </c>
      <c r="I2950" s="153">
        <v>9</v>
      </c>
    </row>
    <row r="2951" spans="1:9" ht="16.899999999999999" customHeight="1" x14ac:dyDescent="0.25">
      <c r="A2951" s="131" t="s">
        <v>156</v>
      </c>
      <c r="B2951" s="132" t="s">
        <v>164</v>
      </c>
      <c r="C2951" s="131" t="s">
        <v>156</v>
      </c>
      <c r="D2951" s="98" t="s">
        <v>164</v>
      </c>
      <c r="E2951" s="133">
        <v>6925</v>
      </c>
      <c r="F2951" s="134" t="s">
        <v>79</v>
      </c>
      <c r="G2951" s="135" t="s">
        <v>143</v>
      </c>
      <c r="H2951" s="141" t="s">
        <v>325</v>
      </c>
      <c r="I2951" s="153">
        <v>17</v>
      </c>
    </row>
    <row r="2952" spans="1:9" ht="16.899999999999999" customHeight="1" x14ac:dyDescent="0.25">
      <c r="A2952" s="131" t="s">
        <v>156</v>
      </c>
      <c r="B2952" s="132" t="s">
        <v>164</v>
      </c>
      <c r="C2952" s="131" t="s">
        <v>156</v>
      </c>
      <c r="D2952" s="98" t="s">
        <v>164</v>
      </c>
      <c r="E2952" s="133">
        <v>7086</v>
      </c>
      <c r="F2952" s="134" t="s">
        <v>80</v>
      </c>
      <c r="G2952" s="135" t="s">
        <v>143</v>
      </c>
      <c r="H2952" s="141" t="s">
        <v>325</v>
      </c>
      <c r="I2952" s="153">
        <v>10</v>
      </c>
    </row>
    <row r="2953" spans="1:9" ht="16.899999999999999" customHeight="1" x14ac:dyDescent="0.25">
      <c r="A2953" s="131" t="s">
        <v>156</v>
      </c>
      <c r="B2953" s="132" t="s">
        <v>164</v>
      </c>
      <c r="C2953" s="131" t="s">
        <v>156</v>
      </c>
      <c r="D2953" s="98" t="s">
        <v>164</v>
      </c>
      <c r="E2953" s="133">
        <v>7117</v>
      </c>
      <c r="F2953" s="134" t="s">
        <v>81</v>
      </c>
      <c r="G2953" s="135" t="s">
        <v>143</v>
      </c>
      <c r="H2953" s="141" t="s">
        <v>325</v>
      </c>
      <c r="I2953" s="153">
        <v>12</v>
      </c>
    </row>
    <row r="2954" spans="1:9" ht="16.899999999999999" customHeight="1" x14ac:dyDescent="0.25">
      <c r="A2954" s="131" t="s">
        <v>156</v>
      </c>
      <c r="B2954" s="132" t="s">
        <v>164</v>
      </c>
      <c r="C2954" s="131" t="s">
        <v>156</v>
      </c>
      <c r="D2954" s="98" t="s">
        <v>164</v>
      </c>
      <c r="E2954" s="133">
        <v>9326</v>
      </c>
      <c r="F2954" s="134" t="s">
        <v>82</v>
      </c>
      <c r="G2954" s="135" t="s">
        <v>143</v>
      </c>
      <c r="H2954" s="141" t="s">
        <v>325</v>
      </c>
      <c r="I2954" s="153">
        <v>12</v>
      </c>
    </row>
    <row r="2955" spans="1:9" ht="16.899999999999999" customHeight="1" x14ac:dyDescent="0.25">
      <c r="A2955" s="131" t="s">
        <v>156</v>
      </c>
      <c r="B2955" s="132" t="s">
        <v>164</v>
      </c>
      <c r="C2955" s="131" t="s">
        <v>156</v>
      </c>
      <c r="D2955" s="98" t="s">
        <v>164</v>
      </c>
      <c r="E2955" s="133">
        <v>10992</v>
      </c>
      <c r="F2955" s="134" t="s">
        <v>83</v>
      </c>
      <c r="G2955" s="135" t="s">
        <v>143</v>
      </c>
      <c r="H2955" s="141" t="s">
        <v>325</v>
      </c>
      <c r="I2955" s="153">
        <v>12</v>
      </c>
    </row>
    <row r="2956" spans="1:9" ht="16.899999999999999" customHeight="1" x14ac:dyDescent="0.25">
      <c r="A2956" s="131" t="s">
        <v>156</v>
      </c>
      <c r="B2956" s="132" t="s">
        <v>165</v>
      </c>
      <c r="C2956" s="131" t="s">
        <v>156</v>
      </c>
      <c r="D2956" s="98" t="s">
        <v>165</v>
      </c>
      <c r="E2956" s="133">
        <v>4763</v>
      </c>
      <c r="F2956" s="134" t="s">
        <v>187</v>
      </c>
      <c r="G2956" s="135" t="s">
        <v>143</v>
      </c>
      <c r="H2956" s="141" t="s">
        <v>325</v>
      </c>
      <c r="I2956" s="153">
        <v>86</v>
      </c>
    </row>
    <row r="2957" spans="1:9" ht="16.899999999999999" customHeight="1" x14ac:dyDescent="0.25">
      <c r="A2957" s="131" t="s">
        <v>156</v>
      </c>
      <c r="B2957" s="132" t="s">
        <v>248</v>
      </c>
      <c r="C2957" s="131" t="s">
        <v>156</v>
      </c>
      <c r="D2957" s="98" t="s">
        <v>165</v>
      </c>
      <c r="E2957" s="133">
        <v>4764</v>
      </c>
      <c r="F2957" s="134" t="s">
        <v>188</v>
      </c>
      <c r="G2957" s="135" t="s">
        <v>143</v>
      </c>
      <c r="H2957" s="141" t="s">
        <v>325</v>
      </c>
      <c r="I2957" s="153">
        <v>35</v>
      </c>
    </row>
    <row r="2958" spans="1:9" ht="16.899999999999999" customHeight="1" x14ac:dyDescent="0.25">
      <c r="A2958" s="131" t="s">
        <v>156</v>
      </c>
      <c r="B2958" s="132" t="s">
        <v>165</v>
      </c>
      <c r="C2958" s="131" t="s">
        <v>156</v>
      </c>
      <c r="D2958" s="98" t="s">
        <v>165</v>
      </c>
      <c r="E2958" s="133">
        <v>4765</v>
      </c>
      <c r="F2958" s="134" t="s">
        <v>84</v>
      </c>
      <c r="G2958" s="135" t="s">
        <v>143</v>
      </c>
      <c r="H2958" s="141" t="s">
        <v>325</v>
      </c>
      <c r="I2958" s="153">
        <v>12</v>
      </c>
    </row>
    <row r="2959" spans="1:9" ht="16.899999999999999" customHeight="1" x14ac:dyDescent="0.25">
      <c r="A2959" s="131" t="s">
        <v>156</v>
      </c>
      <c r="B2959" s="132" t="s">
        <v>165</v>
      </c>
      <c r="C2959" s="131" t="s">
        <v>156</v>
      </c>
      <c r="D2959" s="98" t="s">
        <v>165</v>
      </c>
      <c r="E2959" s="133">
        <v>4766</v>
      </c>
      <c r="F2959" s="134" t="s">
        <v>85</v>
      </c>
      <c r="G2959" s="135" t="s">
        <v>143</v>
      </c>
      <c r="H2959" s="141" t="s">
        <v>325</v>
      </c>
      <c r="I2959" s="153">
        <v>16</v>
      </c>
    </row>
    <row r="2960" spans="1:9" ht="16.899999999999999" customHeight="1" x14ac:dyDescent="0.25">
      <c r="A2960" s="131" t="s">
        <v>156</v>
      </c>
      <c r="B2960" s="132" t="s">
        <v>165</v>
      </c>
      <c r="C2960" s="131" t="s">
        <v>156</v>
      </c>
      <c r="D2960" s="98" t="s">
        <v>165</v>
      </c>
      <c r="E2960" s="133">
        <v>4767</v>
      </c>
      <c r="F2960" s="134" t="s">
        <v>86</v>
      </c>
      <c r="G2960" s="135" t="s">
        <v>143</v>
      </c>
      <c r="H2960" s="141" t="s">
        <v>325</v>
      </c>
      <c r="I2960" s="153">
        <v>13</v>
      </c>
    </row>
    <row r="2961" spans="1:9" ht="16.899999999999999" customHeight="1" x14ac:dyDescent="0.25">
      <c r="A2961" s="131" t="s">
        <v>156</v>
      </c>
      <c r="B2961" s="132" t="s">
        <v>248</v>
      </c>
      <c r="C2961" s="131" t="s">
        <v>156</v>
      </c>
      <c r="D2961" s="98" t="s">
        <v>165</v>
      </c>
      <c r="E2961" s="133">
        <v>4768</v>
      </c>
      <c r="F2961" s="134" t="s">
        <v>87</v>
      </c>
      <c r="G2961" s="135" t="s">
        <v>143</v>
      </c>
      <c r="H2961" s="141" t="s">
        <v>325</v>
      </c>
      <c r="I2961" s="153">
        <v>24</v>
      </c>
    </row>
    <row r="2962" spans="1:9" ht="16.899999999999999" customHeight="1" x14ac:dyDescent="0.25">
      <c r="A2962" s="131" t="s">
        <v>156</v>
      </c>
      <c r="B2962" s="132" t="s">
        <v>165</v>
      </c>
      <c r="C2962" s="131" t="s">
        <v>156</v>
      </c>
      <c r="D2962" s="98" t="s">
        <v>165</v>
      </c>
      <c r="E2962" s="133">
        <v>4769</v>
      </c>
      <c r="F2962" s="134" t="s">
        <v>88</v>
      </c>
      <c r="G2962" s="135" t="s">
        <v>143</v>
      </c>
      <c r="H2962" s="141" t="s">
        <v>325</v>
      </c>
      <c r="I2962" s="153">
        <v>9</v>
      </c>
    </row>
    <row r="2963" spans="1:9" ht="16.899999999999999" customHeight="1" x14ac:dyDescent="0.25">
      <c r="A2963" s="131" t="s">
        <v>156</v>
      </c>
      <c r="B2963" s="132" t="s">
        <v>165</v>
      </c>
      <c r="C2963" s="131" t="s">
        <v>156</v>
      </c>
      <c r="D2963" s="98" t="s">
        <v>165</v>
      </c>
      <c r="E2963" s="133">
        <v>4770</v>
      </c>
      <c r="F2963" s="134" t="s">
        <v>89</v>
      </c>
      <c r="G2963" s="135" t="s">
        <v>143</v>
      </c>
      <c r="H2963" s="141" t="s">
        <v>325</v>
      </c>
      <c r="I2963" s="153">
        <v>23</v>
      </c>
    </row>
    <row r="2964" spans="1:9" ht="16.899999999999999" customHeight="1" x14ac:dyDescent="0.25">
      <c r="A2964" s="131" t="s">
        <v>156</v>
      </c>
      <c r="B2964" s="132" t="s">
        <v>248</v>
      </c>
      <c r="C2964" s="131" t="s">
        <v>156</v>
      </c>
      <c r="D2964" s="98" t="s">
        <v>165</v>
      </c>
      <c r="E2964" s="133">
        <v>6673</v>
      </c>
      <c r="F2964" s="134" t="s">
        <v>90</v>
      </c>
      <c r="G2964" s="135" t="s">
        <v>143</v>
      </c>
      <c r="H2964" s="141" t="s">
        <v>325</v>
      </c>
      <c r="I2964" s="153">
        <v>49</v>
      </c>
    </row>
    <row r="2965" spans="1:9" ht="16.899999999999999" customHeight="1" x14ac:dyDescent="0.25">
      <c r="A2965" s="131" t="s">
        <v>156</v>
      </c>
      <c r="B2965" s="132" t="s">
        <v>166</v>
      </c>
      <c r="C2965" s="131" t="s">
        <v>156</v>
      </c>
      <c r="D2965" s="98" t="s">
        <v>172</v>
      </c>
      <c r="E2965" s="133">
        <v>4771</v>
      </c>
      <c r="F2965" s="134" t="s">
        <v>91</v>
      </c>
      <c r="G2965" s="135" t="s">
        <v>143</v>
      </c>
      <c r="H2965" s="141" t="s">
        <v>325</v>
      </c>
      <c r="I2965" s="153">
        <v>37</v>
      </c>
    </row>
    <row r="2966" spans="1:9" ht="16.899999999999999" customHeight="1" x14ac:dyDescent="0.25">
      <c r="A2966" s="131" t="s">
        <v>156</v>
      </c>
      <c r="B2966" s="132" t="s">
        <v>166</v>
      </c>
      <c r="C2966" s="131" t="s">
        <v>156</v>
      </c>
      <c r="D2966" s="98" t="s">
        <v>172</v>
      </c>
      <c r="E2966" s="133">
        <v>4772</v>
      </c>
      <c r="F2966" s="134" t="s">
        <v>92</v>
      </c>
      <c r="G2966" s="135" t="s">
        <v>143</v>
      </c>
      <c r="H2966" s="141" t="s">
        <v>325</v>
      </c>
      <c r="I2966" s="153">
        <v>10</v>
      </c>
    </row>
    <row r="2967" spans="1:9" ht="16.899999999999999" customHeight="1" x14ac:dyDescent="0.25">
      <c r="A2967" s="131" t="s">
        <v>156</v>
      </c>
      <c r="B2967" s="132" t="s">
        <v>166</v>
      </c>
      <c r="C2967" s="131" t="s">
        <v>156</v>
      </c>
      <c r="D2967" s="98" t="s">
        <v>172</v>
      </c>
      <c r="E2967" s="133">
        <v>4773</v>
      </c>
      <c r="F2967" s="134" t="s">
        <v>93</v>
      </c>
      <c r="G2967" s="135" t="s">
        <v>143</v>
      </c>
      <c r="H2967" s="141" t="s">
        <v>325</v>
      </c>
      <c r="I2967" s="153">
        <v>6</v>
      </c>
    </row>
    <row r="2968" spans="1:9" ht="16.899999999999999" customHeight="1" x14ac:dyDescent="0.25">
      <c r="A2968" s="131" t="s">
        <v>156</v>
      </c>
      <c r="B2968" s="132" t="s">
        <v>166</v>
      </c>
      <c r="C2968" s="131" t="s">
        <v>156</v>
      </c>
      <c r="D2968" s="98" t="s">
        <v>172</v>
      </c>
      <c r="E2968" s="133">
        <v>4774</v>
      </c>
      <c r="F2968" s="134" t="s">
        <v>189</v>
      </c>
      <c r="G2968" s="135" t="s">
        <v>143</v>
      </c>
      <c r="H2968" s="141" t="s">
        <v>325</v>
      </c>
      <c r="I2968" s="153">
        <v>11</v>
      </c>
    </row>
    <row r="2969" spans="1:9" ht="16.899999999999999" customHeight="1" x14ac:dyDescent="0.25">
      <c r="A2969" s="131" t="s">
        <v>156</v>
      </c>
      <c r="B2969" s="132" t="s">
        <v>166</v>
      </c>
      <c r="C2969" s="131" t="s">
        <v>156</v>
      </c>
      <c r="D2969" s="98" t="s">
        <v>172</v>
      </c>
      <c r="E2969" s="133">
        <v>6670</v>
      </c>
      <c r="F2969" s="134" t="s">
        <v>94</v>
      </c>
      <c r="G2969" s="135" t="s">
        <v>143</v>
      </c>
      <c r="H2969" s="141" t="s">
        <v>325</v>
      </c>
      <c r="I2969" s="153">
        <v>8</v>
      </c>
    </row>
    <row r="2970" spans="1:9" ht="16.899999999999999" customHeight="1" x14ac:dyDescent="0.25">
      <c r="A2970" s="131" t="s">
        <v>156</v>
      </c>
      <c r="B2970" s="132" t="s">
        <v>166</v>
      </c>
      <c r="C2970" s="131" t="s">
        <v>156</v>
      </c>
      <c r="D2970" s="98" t="s">
        <v>172</v>
      </c>
      <c r="E2970" s="133">
        <v>7119</v>
      </c>
      <c r="F2970" s="134" t="s">
        <v>95</v>
      </c>
      <c r="G2970" s="135" t="s">
        <v>143</v>
      </c>
      <c r="H2970" s="141" t="s">
        <v>325</v>
      </c>
      <c r="I2970" s="153">
        <v>9</v>
      </c>
    </row>
    <row r="2971" spans="1:9" ht="16.899999999999999" customHeight="1" x14ac:dyDescent="0.25">
      <c r="A2971" s="131" t="s">
        <v>156</v>
      </c>
      <c r="B2971" s="132" t="s">
        <v>166</v>
      </c>
      <c r="C2971" s="131" t="s">
        <v>156</v>
      </c>
      <c r="D2971" s="98" t="s">
        <v>172</v>
      </c>
      <c r="E2971" s="133">
        <v>31637</v>
      </c>
      <c r="F2971" s="134" t="s">
        <v>315</v>
      </c>
      <c r="G2971" s="135" t="s">
        <v>143</v>
      </c>
      <c r="H2971" s="141" t="s">
        <v>325</v>
      </c>
      <c r="I2971" s="153">
        <v>5</v>
      </c>
    </row>
    <row r="2972" spans="1:9" ht="16.899999999999999" customHeight="1" x14ac:dyDescent="0.25">
      <c r="A2972" s="131" t="s">
        <v>156</v>
      </c>
      <c r="B2972" s="132" t="s">
        <v>158</v>
      </c>
      <c r="C2972" s="131" t="s">
        <v>156</v>
      </c>
      <c r="D2972" s="98" t="s">
        <v>158</v>
      </c>
      <c r="E2972" s="133">
        <v>4730</v>
      </c>
      <c r="F2972" s="134" t="s">
        <v>96</v>
      </c>
      <c r="G2972" s="135" t="s">
        <v>143</v>
      </c>
      <c r="H2972" s="141" t="s">
        <v>325</v>
      </c>
      <c r="I2972" s="153">
        <v>66</v>
      </c>
    </row>
    <row r="2973" spans="1:9" ht="16.899999999999999" customHeight="1" x14ac:dyDescent="0.25">
      <c r="A2973" s="131" t="s">
        <v>156</v>
      </c>
      <c r="B2973" s="132" t="s">
        <v>158</v>
      </c>
      <c r="C2973" s="131" t="s">
        <v>156</v>
      </c>
      <c r="D2973" s="98" t="s">
        <v>158</v>
      </c>
      <c r="E2973" s="133">
        <v>4731</v>
      </c>
      <c r="F2973" s="134" t="s">
        <v>97</v>
      </c>
      <c r="G2973" s="135" t="s">
        <v>143</v>
      </c>
      <c r="H2973" s="141" t="s">
        <v>325</v>
      </c>
      <c r="I2973" s="153">
        <v>12</v>
      </c>
    </row>
    <row r="2974" spans="1:9" ht="16.899999999999999" customHeight="1" x14ac:dyDescent="0.25">
      <c r="A2974" s="131" t="s">
        <v>156</v>
      </c>
      <c r="B2974" s="132" t="s">
        <v>158</v>
      </c>
      <c r="C2974" s="131" t="s">
        <v>156</v>
      </c>
      <c r="D2974" s="98" t="s">
        <v>158</v>
      </c>
      <c r="E2974" s="133">
        <v>4732</v>
      </c>
      <c r="F2974" s="134" t="s">
        <v>190</v>
      </c>
      <c r="G2974" s="135" t="s">
        <v>143</v>
      </c>
      <c r="H2974" s="141" t="s">
        <v>325</v>
      </c>
      <c r="I2974" s="153">
        <v>19</v>
      </c>
    </row>
    <row r="2975" spans="1:9" ht="16.899999999999999" customHeight="1" x14ac:dyDescent="0.25">
      <c r="A2975" s="131" t="s">
        <v>156</v>
      </c>
      <c r="B2975" s="132" t="s">
        <v>158</v>
      </c>
      <c r="C2975" s="131" t="s">
        <v>156</v>
      </c>
      <c r="D2975" s="98" t="s">
        <v>158</v>
      </c>
      <c r="E2975" s="133">
        <v>4733</v>
      </c>
      <c r="F2975" s="134" t="s">
        <v>98</v>
      </c>
      <c r="G2975" s="135" t="s">
        <v>143</v>
      </c>
      <c r="H2975" s="141" t="s">
        <v>325</v>
      </c>
      <c r="I2975" s="153">
        <v>9</v>
      </c>
    </row>
    <row r="2976" spans="1:9" ht="16.899999999999999" customHeight="1" x14ac:dyDescent="0.25">
      <c r="A2976" s="131" t="s">
        <v>156</v>
      </c>
      <c r="B2976" s="132" t="s">
        <v>158</v>
      </c>
      <c r="C2976" s="131" t="s">
        <v>156</v>
      </c>
      <c r="D2976" s="98" t="s">
        <v>158</v>
      </c>
      <c r="E2976" s="133">
        <v>4734</v>
      </c>
      <c r="F2976" s="134" t="s">
        <v>191</v>
      </c>
      <c r="G2976" s="135" t="s">
        <v>143</v>
      </c>
      <c r="H2976" s="141" t="s">
        <v>325</v>
      </c>
      <c r="I2976" s="153">
        <v>7</v>
      </c>
    </row>
    <row r="2977" spans="1:9" ht="16.899999999999999" customHeight="1" x14ac:dyDescent="0.25">
      <c r="A2977" s="131" t="s">
        <v>156</v>
      </c>
      <c r="B2977" s="132" t="s">
        <v>158</v>
      </c>
      <c r="C2977" s="131" t="s">
        <v>156</v>
      </c>
      <c r="D2977" s="98" t="s">
        <v>158</v>
      </c>
      <c r="E2977" s="133">
        <v>7712</v>
      </c>
      <c r="F2977" s="134" t="s">
        <v>99</v>
      </c>
      <c r="G2977" s="135" t="s">
        <v>143</v>
      </c>
      <c r="H2977" s="141" t="s">
        <v>325</v>
      </c>
      <c r="I2977" s="153">
        <v>13</v>
      </c>
    </row>
    <row r="2978" spans="1:9" ht="16.899999999999999" customHeight="1" x14ac:dyDescent="0.25">
      <c r="A2978" s="131" t="s">
        <v>156</v>
      </c>
      <c r="B2978" s="132" t="s">
        <v>158</v>
      </c>
      <c r="C2978" s="131" t="s">
        <v>156</v>
      </c>
      <c r="D2978" s="98" t="s">
        <v>158</v>
      </c>
      <c r="E2978" s="133">
        <v>9871</v>
      </c>
      <c r="F2978" s="134" t="s">
        <v>100</v>
      </c>
      <c r="G2978" s="135" t="s">
        <v>143</v>
      </c>
      <c r="H2978" s="141" t="s">
        <v>325</v>
      </c>
      <c r="I2978" s="153">
        <v>8</v>
      </c>
    </row>
    <row r="2979" spans="1:9" ht="16.899999999999999" customHeight="1" x14ac:dyDescent="0.25">
      <c r="A2979" s="131" t="s">
        <v>156</v>
      </c>
      <c r="B2979" s="132" t="s">
        <v>158</v>
      </c>
      <c r="C2979" s="131" t="s">
        <v>156</v>
      </c>
      <c r="D2979" s="98" t="s">
        <v>158</v>
      </c>
      <c r="E2979" s="133">
        <v>12166</v>
      </c>
      <c r="F2979" s="134" t="s">
        <v>101</v>
      </c>
      <c r="G2979" s="135" t="s">
        <v>143</v>
      </c>
      <c r="H2979" s="141" t="s">
        <v>325</v>
      </c>
      <c r="I2979" s="153">
        <v>12</v>
      </c>
    </row>
    <row r="2980" spans="1:9" ht="16.899999999999999" customHeight="1" x14ac:dyDescent="0.25">
      <c r="A2980" s="131" t="s">
        <v>156</v>
      </c>
      <c r="B2980" s="132" t="s">
        <v>160</v>
      </c>
      <c r="C2980" s="131" t="s">
        <v>156</v>
      </c>
      <c r="D2980" s="98" t="s">
        <v>173</v>
      </c>
      <c r="E2980" s="133">
        <v>4692</v>
      </c>
      <c r="F2980" s="134" t="s">
        <v>102</v>
      </c>
      <c r="G2980" s="135" t="s">
        <v>143</v>
      </c>
      <c r="H2980" s="141" t="s">
        <v>325</v>
      </c>
      <c r="I2980" s="153">
        <v>14</v>
      </c>
    </row>
    <row r="2981" spans="1:9" ht="16.899999999999999" customHeight="1" x14ac:dyDescent="0.25">
      <c r="A2981" s="131" t="s">
        <v>156</v>
      </c>
      <c r="B2981" s="132" t="s">
        <v>160</v>
      </c>
      <c r="C2981" s="131" t="s">
        <v>156</v>
      </c>
      <c r="D2981" s="98" t="s">
        <v>173</v>
      </c>
      <c r="E2981" s="133">
        <v>4693</v>
      </c>
      <c r="F2981" s="134" t="s">
        <v>103</v>
      </c>
      <c r="G2981" s="135" t="s">
        <v>143</v>
      </c>
      <c r="H2981" s="141" t="s">
        <v>325</v>
      </c>
      <c r="I2981" s="153">
        <v>4</v>
      </c>
    </row>
    <row r="2982" spans="1:9" ht="16.899999999999999" customHeight="1" x14ac:dyDescent="0.25">
      <c r="A2982" s="131" t="s">
        <v>156</v>
      </c>
      <c r="B2982" s="132" t="s">
        <v>160</v>
      </c>
      <c r="C2982" s="131" t="s">
        <v>156</v>
      </c>
      <c r="D2982" s="98" t="s">
        <v>173</v>
      </c>
      <c r="E2982" s="133">
        <v>4694</v>
      </c>
      <c r="F2982" s="134" t="s">
        <v>104</v>
      </c>
      <c r="G2982" s="135" t="s">
        <v>143</v>
      </c>
      <c r="H2982" s="141" t="s">
        <v>325</v>
      </c>
      <c r="I2982" s="153">
        <v>9</v>
      </c>
    </row>
    <row r="2983" spans="1:9" ht="16.899999999999999" customHeight="1" x14ac:dyDescent="0.25">
      <c r="A2983" s="131" t="s">
        <v>156</v>
      </c>
      <c r="B2983" s="132" t="s">
        <v>160</v>
      </c>
      <c r="C2983" s="131" t="s">
        <v>156</v>
      </c>
      <c r="D2983" s="98" t="s">
        <v>173</v>
      </c>
      <c r="E2983" s="133">
        <v>7089</v>
      </c>
      <c r="F2983" s="134" t="s">
        <v>105</v>
      </c>
      <c r="G2983" s="135" t="s">
        <v>143</v>
      </c>
      <c r="H2983" s="141" t="s">
        <v>325</v>
      </c>
      <c r="I2983" s="153">
        <v>7</v>
      </c>
    </row>
    <row r="2984" spans="1:9" ht="16.899999999999999" customHeight="1" x14ac:dyDescent="0.25">
      <c r="A2984" s="131" t="s">
        <v>156</v>
      </c>
      <c r="B2984" s="132" t="s">
        <v>167</v>
      </c>
      <c r="C2984" s="131" t="s">
        <v>156</v>
      </c>
      <c r="D2984" s="98" t="s">
        <v>167</v>
      </c>
      <c r="E2984" s="133">
        <v>4711</v>
      </c>
      <c r="F2984" s="134" t="s">
        <v>106</v>
      </c>
      <c r="G2984" s="135" t="s">
        <v>143</v>
      </c>
      <c r="H2984" s="141" t="s">
        <v>325</v>
      </c>
      <c r="I2984" s="153">
        <v>78</v>
      </c>
    </row>
    <row r="2985" spans="1:9" ht="16.899999999999999" customHeight="1" x14ac:dyDescent="0.25">
      <c r="A2985" s="131" t="s">
        <v>156</v>
      </c>
      <c r="B2985" s="132" t="s">
        <v>167</v>
      </c>
      <c r="C2985" s="131" t="s">
        <v>156</v>
      </c>
      <c r="D2985" s="98" t="s">
        <v>167</v>
      </c>
      <c r="E2985" s="133">
        <v>4712</v>
      </c>
      <c r="F2985" s="134" t="s">
        <v>107</v>
      </c>
      <c r="G2985" s="135" t="s">
        <v>143</v>
      </c>
      <c r="H2985" s="141" t="s">
        <v>325</v>
      </c>
      <c r="I2985" s="153">
        <v>11</v>
      </c>
    </row>
    <row r="2986" spans="1:9" ht="16.899999999999999" customHeight="1" x14ac:dyDescent="0.25">
      <c r="A2986" s="131" t="s">
        <v>156</v>
      </c>
      <c r="B2986" s="132" t="s">
        <v>167</v>
      </c>
      <c r="C2986" s="131" t="s">
        <v>156</v>
      </c>
      <c r="D2986" s="98" t="s">
        <v>167</v>
      </c>
      <c r="E2986" s="133">
        <v>4713</v>
      </c>
      <c r="F2986" s="134" t="s">
        <v>108</v>
      </c>
      <c r="G2986" s="135" t="s">
        <v>143</v>
      </c>
      <c r="H2986" s="141" t="s">
        <v>325</v>
      </c>
      <c r="I2986" s="153">
        <v>14</v>
      </c>
    </row>
    <row r="2987" spans="1:9" ht="16.899999999999999" customHeight="1" x14ac:dyDescent="0.25">
      <c r="A2987" s="131" t="s">
        <v>156</v>
      </c>
      <c r="B2987" s="132" t="s">
        <v>167</v>
      </c>
      <c r="C2987" s="131" t="s">
        <v>156</v>
      </c>
      <c r="D2987" s="98" t="s">
        <v>167</v>
      </c>
      <c r="E2987" s="133">
        <v>4714</v>
      </c>
      <c r="F2987" s="134" t="s">
        <v>109</v>
      </c>
      <c r="G2987" s="135" t="s">
        <v>143</v>
      </c>
      <c r="H2987" s="141" t="s">
        <v>325</v>
      </c>
      <c r="I2987" s="153">
        <v>16</v>
      </c>
    </row>
    <row r="2988" spans="1:9" ht="16.899999999999999" customHeight="1" x14ac:dyDescent="0.25">
      <c r="A2988" s="131" t="s">
        <v>156</v>
      </c>
      <c r="B2988" s="132" t="s">
        <v>167</v>
      </c>
      <c r="C2988" s="131" t="s">
        <v>156</v>
      </c>
      <c r="D2988" s="98" t="s">
        <v>167</v>
      </c>
      <c r="E2988" s="133">
        <v>4715</v>
      </c>
      <c r="F2988" s="134" t="s">
        <v>110</v>
      </c>
      <c r="G2988" s="135" t="s">
        <v>143</v>
      </c>
      <c r="H2988" s="141" t="s">
        <v>325</v>
      </c>
      <c r="I2988" s="153">
        <v>36</v>
      </c>
    </row>
    <row r="2989" spans="1:9" ht="16.899999999999999" customHeight="1" x14ac:dyDescent="0.25">
      <c r="A2989" s="131" t="s">
        <v>156</v>
      </c>
      <c r="B2989" s="132" t="s">
        <v>167</v>
      </c>
      <c r="C2989" s="131" t="s">
        <v>156</v>
      </c>
      <c r="D2989" s="98" t="s">
        <v>167</v>
      </c>
      <c r="E2989" s="133">
        <v>4716</v>
      </c>
      <c r="F2989" s="134" t="s">
        <v>111</v>
      </c>
      <c r="G2989" s="135" t="s">
        <v>143</v>
      </c>
      <c r="H2989" s="141" t="s">
        <v>325</v>
      </c>
      <c r="I2989" s="153">
        <v>36</v>
      </c>
    </row>
    <row r="2990" spans="1:9" ht="16.899999999999999" customHeight="1" x14ac:dyDescent="0.25">
      <c r="A2990" s="131" t="s">
        <v>156</v>
      </c>
      <c r="B2990" s="132" t="s">
        <v>167</v>
      </c>
      <c r="C2990" s="131" t="s">
        <v>156</v>
      </c>
      <c r="D2990" s="98" t="s">
        <v>167</v>
      </c>
      <c r="E2990" s="133">
        <v>4717</v>
      </c>
      <c r="F2990" s="134" t="s">
        <v>112</v>
      </c>
      <c r="G2990" s="135" t="s">
        <v>143</v>
      </c>
      <c r="H2990" s="141" t="s">
        <v>325</v>
      </c>
      <c r="I2990" s="153">
        <v>18</v>
      </c>
    </row>
    <row r="2991" spans="1:9" ht="16.899999999999999" customHeight="1" x14ac:dyDescent="0.25">
      <c r="A2991" s="131" t="s">
        <v>156</v>
      </c>
      <c r="B2991" s="132" t="s">
        <v>167</v>
      </c>
      <c r="C2991" s="131" t="s">
        <v>156</v>
      </c>
      <c r="D2991" s="98" t="s">
        <v>167</v>
      </c>
      <c r="E2991" s="133">
        <v>7711</v>
      </c>
      <c r="F2991" s="134" t="s">
        <v>282</v>
      </c>
      <c r="G2991" s="135" t="s">
        <v>143</v>
      </c>
      <c r="H2991" s="141" t="s">
        <v>325</v>
      </c>
      <c r="I2991" s="153">
        <v>38</v>
      </c>
    </row>
    <row r="2992" spans="1:9" ht="16.899999999999999" customHeight="1" x14ac:dyDescent="0.25">
      <c r="A2992" s="131" t="s">
        <v>156</v>
      </c>
      <c r="B2992" s="132" t="s">
        <v>167</v>
      </c>
      <c r="C2992" s="131" t="s">
        <v>156</v>
      </c>
      <c r="D2992" s="98" t="s">
        <v>167</v>
      </c>
      <c r="E2992" s="133">
        <v>7032</v>
      </c>
      <c r="F2992" s="134" t="s">
        <v>113</v>
      </c>
      <c r="G2992" s="135" t="s">
        <v>143</v>
      </c>
      <c r="H2992" s="141" t="s">
        <v>325</v>
      </c>
      <c r="I2992" s="153">
        <v>14</v>
      </c>
    </row>
    <row r="2993" spans="1:9" ht="16.899999999999999" customHeight="1" x14ac:dyDescent="0.25">
      <c r="A2993" s="131" t="s">
        <v>156</v>
      </c>
      <c r="B2993" s="132" t="s">
        <v>167</v>
      </c>
      <c r="C2993" s="131" t="s">
        <v>156</v>
      </c>
      <c r="D2993" s="98" t="s">
        <v>167</v>
      </c>
      <c r="E2993" s="133">
        <v>11327</v>
      </c>
      <c r="F2993" s="134" t="s">
        <v>114</v>
      </c>
      <c r="G2993" s="135" t="s">
        <v>143</v>
      </c>
      <c r="H2993" s="141" t="s">
        <v>325</v>
      </c>
      <c r="I2993" s="153">
        <v>17</v>
      </c>
    </row>
    <row r="2994" spans="1:9" ht="16.899999999999999" customHeight="1" x14ac:dyDescent="0.25">
      <c r="A2994" s="131" t="s">
        <v>156</v>
      </c>
      <c r="B2994" s="132" t="s">
        <v>166</v>
      </c>
      <c r="C2994" s="131" t="s">
        <v>156</v>
      </c>
      <c r="D2994" s="98" t="s">
        <v>174</v>
      </c>
      <c r="E2994" s="133">
        <v>4780</v>
      </c>
      <c r="F2994" s="134" t="s">
        <v>115</v>
      </c>
      <c r="G2994" s="135" t="s">
        <v>143</v>
      </c>
      <c r="H2994" s="141" t="s">
        <v>325</v>
      </c>
      <c r="I2994" s="153">
        <v>20</v>
      </c>
    </row>
    <row r="2995" spans="1:9" ht="16.899999999999999" customHeight="1" x14ac:dyDescent="0.25">
      <c r="A2995" s="131" t="s">
        <v>156</v>
      </c>
      <c r="B2995" s="132" t="s">
        <v>165</v>
      </c>
      <c r="C2995" s="131" t="s">
        <v>156</v>
      </c>
      <c r="D2995" s="98" t="s">
        <v>174</v>
      </c>
      <c r="E2995" s="133">
        <v>6671</v>
      </c>
      <c r="F2995" s="134" t="s">
        <v>116</v>
      </c>
      <c r="G2995" s="135" t="s">
        <v>143</v>
      </c>
      <c r="H2995" s="141" t="s">
        <v>325</v>
      </c>
      <c r="I2995" s="153">
        <v>8</v>
      </c>
    </row>
    <row r="2996" spans="1:9" ht="16.899999999999999" customHeight="1" x14ac:dyDescent="0.25">
      <c r="A2996" s="131" t="s">
        <v>156</v>
      </c>
      <c r="B2996" s="132" t="s">
        <v>166</v>
      </c>
      <c r="C2996" s="131" t="s">
        <v>156</v>
      </c>
      <c r="D2996" s="98" t="s">
        <v>174</v>
      </c>
      <c r="E2996" s="133">
        <v>6819</v>
      </c>
      <c r="F2996" s="134" t="s">
        <v>117</v>
      </c>
      <c r="G2996" s="135" t="s">
        <v>143</v>
      </c>
      <c r="H2996" s="141" t="s">
        <v>325</v>
      </c>
      <c r="I2996" s="153">
        <v>12</v>
      </c>
    </row>
    <row r="2997" spans="1:9" ht="16.899999999999999" customHeight="1" x14ac:dyDescent="0.25">
      <c r="A2997" s="131" t="s">
        <v>156</v>
      </c>
      <c r="B2997" s="132" t="s">
        <v>157</v>
      </c>
      <c r="C2997" s="131" t="s">
        <v>156</v>
      </c>
      <c r="D2997" s="98" t="s">
        <v>157</v>
      </c>
      <c r="E2997" s="133">
        <v>4742</v>
      </c>
      <c r="F2997" s="134" t="s">
        <v>118</v>
      </c>
      <c r="G2997" s="135" t="s">
        <v>143</v>
      </c>
      <c r="H2997" s="141" t="s">
        <v>325</v>
      </c>
      <c r="I2997" s="153">
        <v>214</v>
      </c>
    </row>
    <row r="2998" spans="1:9" ht="16.899999999999999" customHeight="1" x14ac:dyDescent="0.25">
      <c r="A2998" s="131" t="s">
        <v>156</v>
      </c>
      <c r="B2998" s="132" t="s">
        <v>157</v>
      </c>
      <c r="C2998" s="131" t="s">
        <v>156</v>
      </c>
      <c r="D2998" s="98" t="s">
        <v>157</v>
      </c>
      <c r="E2998" s="133">
        <v>4744</v>
      </c>
      <c r="F2998" s="134" t="s">
        <v>119</v>
      </c>
      <c r="G2998" s="135" t="s">
        <v>143</v>
      </c>
      <c r="H2998" s="141" t="s">
        <v>325</v>
      </c>
      <c r="I2998" s="153">
        <v>21</v>
      </c>
    </row>
    <row r="2999" spans="1:9" ht="16.899999999999999" customHeight="1" x14ac:dyDescent="0.25">
      <c r="A2999" s="131" t="s">
        <v>156</v>
      </c>
      <c r="B2999" s="132" t="s">
        <v>157</v>
      </c>
      <c r="C2999" s="131" t="s">
        <v>156</v>
      </c>
      <c r="D2999" s="98" t="s">
        <v>157</v>
      </c>
      <c r="E2999" s="133">
        <v>4745</v>
      </c>
      <c r="F2999" s="134" t="s">
        <v>120</v>
      </c>
      <c r="G2999" s="135" t="s">
        <v>143</v>
      </c>
      <c r="H2999" s="141" t="s">
        <v>325</v>
      </c>
      <c r="I2999" s="153">
        <v>51</v>
      </c>
    </row>
    <row r="3000" spans="1:9" ht="16.899999999999999" customHeight="1" x14ac:dyDescent="0.25">
      <c r="A3000" s="131" t="s">
        <v>156</v>
      </c>
      <c r="B3000" s="132" t="s">
        <v>157</v>
      </c>
      <c r="C3000" s="131" t="s">
        <v>156</v>
      </c>
      <c r="D3000" s="98" t="s">
        <v>157</v>
      </c>
      <c r="E3000" s="133">
        <v>4746</v>
      </c>
      <c r="F3000" s="134" t="s">
        <v>121</v>
      </c>
      <c r="G3000" s="135" t="s">
        <v>143</v>
      </c>
      <c r="H3000" s="141" t="s">
        <v>325</v>
      </c>
      <c r="I3000" s="153">
        <v>11</v>
      </c>
    </row>
    <row r="3001" spans="1:9" ht="16.899999999999999" customHeight="1" x14ac:dyDescent="0.25">
      <c r="A3001" s="131" t="s">
        <v>156</v>
      </c>
      <c r="B3001" s="132" t="s">
        <v>157</v>
      </c>
      <c r="C3001" s="131" t="s">
        <v>156</v>
      </c>
      <c r="D3001" s="98" t="s">
        <v>157</v>
      </c>
      <c r="E3001" s="133">
        <v>4747</v>
      </c>
      <c r="F3001" s="134" t="s">
        <v>193</v>
      </c>
      <c r="G3001" s="135" t="s">
        <v>143</v>
      </c>
      <c r="H3001" s="141" t="s">
        <v>325</v>
      </c>
      <c r="I3001" s="153">
        <v>19</v>
      </c>
    </row>
    <row r="3002" spans="1:9" ht="16.899999999999999" customHeight="1" x14ac:dyDescent="0.25">
      <c r="A3002" s="131" t="s">
        <v>156</v>
      </c>
      <c r="B3002" s="132" t="s">
        <v>156</v>
      </c>
      <c r="C3002" s="131" t="s">
        <v>156</v>
      </c>
      <c r="D3002" s="98" t="s">
        <v>157</v>
      </c>
      <c r="E3002" s="133">
        <v>4743</v>
      </c>
      <c r="F3002" s="134" t="s">
        <v>122</v>
      </c>
      <c r="G3002" s="135" t="s">
        <v>143</v>
      </c>
      <c r="H3002" s="141" t="s">
        <v>325</v>
      </c>
      <c r="I3002" s="153">
        <v>76</v>
      </c>
    </row>
    <row r="3003" spans="1:9" ht="16.899999999999999" customHeight="1" x14ac:dyDescent="0.25">
      <c r="A3003" s="131" t="s">
        <v>156</v>
      </c>
      <c r="B3003" s="132" t="s">
        <v>156</v>
      </c>
      <c r="C3003" s="131" t="s">
        <v>156</v>
      </c>
      <c r="D3003" s="98" t="s">
        <v>157</v>
      </c>
      <c r="E3003" s="133">
        <v>4748</v>
      </c>
      <c r="F3003" s="134" t="s">
        <v>123</v>
      </c>
      <c r="G3003" s="135" t="s">
        <v>143</v>
      </c>
      <c r="H3003" s="141" t="s">
        <v>325</v>
      </c>
      <c r="I3003" s="153">
        <v>18</v>
      </c>
    </row>
    <row r="3004" spans="1:9" ht="16.899999999999999" customHeight="1" x14ac:dyDescent="0.25">
      <c r="A3004" s="131" t="s">
        <v>156</v>
      </c>
      <c r="B3004" s="132" t="s">
        <v>156</v>
      </c>
      <c r="C3004" s="131" t="s">
        <v>156</v>
      </c>
      <c r="D3004" s="98" t="s">
        <v>157</v>
      </c>
      <c r="E3004" s="133">
        <v>4749</v>
      </c>
      <c r="F3004" s="134" t="s">
        <v>124</v>
      </c>
      <c r="G3004" s="135" t="s">
        <v>143</v>
      </c>
      <c r="H3004" s="141" t="s">
        <v>325</v>
      </c>
      <c r="I3004" s="153">
        <v>15</v>
      </c>
    </row>
    <row r="3005" spans="1:9" ht="16.899999999999999" customHeight="1" x14ac:dyDescent="0.25">
      <c r="A3005" s="131" t="s">
        <v>156</v>
      </c>
      <c r="B3005" s="132" t="s">
        <v>157</v>
      </c>
      <c r="C3005" s="131" t="s">
        <v>156</v>
      </c>
      <c r="D3005" s="98" t="s">
        <v>157</v>
      </c>
      <c r="E3005" s="133">
        <v>6843</v>
      </c>
      <c r="F3005" s="134" t="s">
        <v>126</v>
      </c>
      <c r="G3005" s="135" t="s">
        <v>143</v>
      </c>
      <c r="H3005" s="141" t="s">
        <v>325</v>
      </c>
      <c r="I3005" s="153">
        <v>18</v>
      </c>
    </row>
    <row r="3006" spans="1:9" ht="16.899999999999999" customHeight="1" x14ac:dyDescent="0.25">
      <c r="A3006" s="131" t="s">
        <v>156</v>
      </c>
      <c r="B3006" s="132" t="s">
        <v>157</v>
      </c>
      <c r="C3006" s="131" t="s">
        <v>156</v>
      </c>
      <c r="D3006" s="98" t="s">
        <v>157</v>
      </c>
      <c r="E3006" s="133">
        <v>6812</v>
      </c>
      <c r="F3006" s="134" t="s">
        <v>127</v>
      </c>
      <c r="G3006" s="135" t="s">
        <v>143</v>
      </c>
      <c r="H3006" s="141" t="s">
        <v>325</v>
      </c>
      <c r="I3006" s="153">
        <v>14</v>
      </c>
    </row>
    <row r="3007" spans="1:9" ht="16.899999999999999" customHeight="1" x14ac:dyDescent="0.25">
      <c r="A3007" s="131" t="s">
        <v>156</v>
      </c>
      <c r="B3007" s="132" t="s">
        <v>157</v>
      </c>
      <c r="C3007" s="131" t="s">
        <v>156</v>
      </c>
      <c r="D3007" s="98" t="s">
        <v>157</v>
      </c>
      <c r="E3007" s="133">
        <v>8803</v>
      </c>
      <c r="F3007" s="134" t="s">
        <v>128</v>
      </c>
      <c r="G3007" s="135" t="s">
        <v>143</v>
      </c>
      <c r="H3007" s="141" t="s">
        <v>325</v>
      </c>
      <c r="I3007" s="153">
        <v>12</v>
      </c>
    </row>
    <row r="3008" spans="1:9" ht="16.899999999999999" customHeight="1" x14ac:dyDescent="0.25">
      <c r="A3008" s="131" t="s">
        <v>156</v>
      </c>
      <c r="B3008" s="132" t="s">
        <v>157</v>
      </c>
      <c r="C3008" s="131" t="s">
        <v>156</v>
      </c>
      <c r="D3008" s="98" t="s">
        <v>157</v>
      </c>
      <c r="E3008" s="133">
        <v>10993</v>
      </c>
      <c r="F3008" s="134" t="s">
        <v>194</v>
      </c>
      <c r="G3008" s="135" t="s">
        <v>143</v>
      </c>
      <c r="H3008" s="141" t="s">
        <v>325</v>
      </c>
      <c r="I3008" s="153">
        <v>16</v>
      </c>
    </row>
    <row r="3009" spans="1:9" ht="16.899999999999999" customHeight="1" x14ac:dyDescent="0.25">
      <c r="A3009" s="131" t="s">
        <v>156</v>
      </c>
      <c r="B3009" s="132" t="s">
        <v>157</v>
      </c>
      <c r="C3009" s="131" t="s">
        <v>156</v>
      </c>
      <c r="D3009" s="98" t="s">
        <v>157</v>
      </c>
      <c r="E3009" s="138">
        <v>10879</v>
      </c>
      <c r="F3009" s="134" t="s">
        <v>129</v>
      </c>
      <c r="G3009" s="135" t="s">
        <v>143</v>
      </c>
      <c r="H3009" s="141" t="s">
        <v>325</v>
      </c>
      <c r="I3009" s="153">
        <v>18</v>
      </c>
    </row>
    <row r="3010" spans="1:9" ht="16.899999999999999" customHeight="1" x14ac:dyDescent="0.25">
      <c r="A3010" s="131" t="s">
        <v>156</v>
      </c>
      <c r="B3010" s="132" t="s">
        <v>156</v>
      </c>
      <c r="C3010" s="131" t="s">
        <v>156</v>
      </c>
      <c r="D3010" s="98" t="s">
        <v>157</v>
      </c>
      <c r="E3010" s="133">
        <v>25522</v>
      </c>
      <c r="F3010" s="134" t="s">
        <v>136</v>
      </c>
      <c r="G3010" s="135" t="s">
        <v>143</v>
      </c>
      <c r="H3010" s="140" t="s">
        <v>325</v>
      </c>
      <c r="I3010" s="153">
        <v>9</v>
      </c>
    </row>
    <row r="3011" spans="1:9" ht="16.899999999999999" customHeight="1" x14ac:dyDescent="0.25">
      <c r="A3011" s="131" t="s">
        <v>156</v>
      </c>
      <c r="B3011" s="132" t="s">
        <v>156</v>
      </c>
      <c r="C3011" s="131" t="s">
        <v>156</v>
      </c>
      <c r="D3011" s="98" t="s">
        <v>157</v>
      </c>
      <c r="E3011" s="133">
        <v>25513</v>
      </c>
      <c r="F3011" s="134" t="s">
        <v>224</v>
      </c>
      <c r="G3011" s="135" t="s">
        <v>143</v>
      </c>
      <c r="H3011" s="140" t="s">
        <v>325</v>
      </c>
      <c r="I3011" s="153">
        <v>11</v>
      </c>
    </row>
    <row r="3012" spans="1:9" ht="16.899999999999999" customHeight="1" x14ac:dyDescent="0.25">
      <c r="A3012" s="131" t="s">
        <v>156</v>
      </c>
      <c r="B3012" s="132" t="s">
        <v>156</v>
      </c>
      <c r="C3012" s="131" t="s">
        <v>156</v>
      </c>
      <c r="D3012" s="98" t="s">
        <v>157</v>
      </c>
      <c r="E3012" s="133">
        <v>25508</v>
      </c>
      <c r="F3012" s="134" t="s">
        <v>225</v>
      </c>
      <c r="G3012" s="135" t="s">
        <v>143</v>
      </c>
      <c r="H3012" s="140" t="s">
        <v>325</v>
      </c>
      <c r="I3012" s="153">
        <v>11</v>
      </c>
    </row>
    <row r="3013" spans="1:9" ht="16.899999999999999" customHeight="1" x14ac:dyDescent="0.25">
      <c r="A3013" s="131" t="s">
        <v>156</v>
      </c>
      <c r="B3013" s="132" t="s">
        <v>166</v>
      </c>
      <c r="C3013" s="131" t="s">
        <v>156</v>
      </c>
      <c r="D3013" s="98" t="s">
        <v>166</v>
      </c>
      <c r="E3013" s="133">
        <v>4781</v>
      </c>
      <c r="F3013" s="134" t="s">
        <v>130</v>
      </c>
      <c r="G3013" s="135" t="s">
        <v>143</v>
      </c>
      <c r="H3013" s="140" t="s">
        <v>325</v>
      </c>
      <c r="I3013" s="153">
        <v>30</v>
      </c>
    </row>
    <row r="3014" spans="1:9" ht="16.899999999999999" customHeight="1" x14ac:dyDescent="0.25">
      <c r="A3014" s="131" t="s">
        <v>156</v>
      </c>
      <c r="B3014" s="132" t="s">
        <v>168</v>
      </c>
      <c r="C3014" s="131" t="s">
        <v>156</v>
      </c>
      <c r="D3014" s="98" t="s">
        <v>168</v>
      </c>
      <c r="E3014" s="133">
        <v>4718</v>
      </c>
      <c r="F3014" s="134" t="s">
        <v>131</v>
      </c>
      <c r="G3014" s="135" t="s">
        <v>143</v>
      </c>
      <c r="H3014" s="140" t="s">
        <v>325</v>
      </c>
      <c r="I3014" s="153">
        <v>116</v>
      </c>
    </row>
    <row r="3015" spans="1:9" ht="16.899999999999999" customHeight="1" x14ac:dyDescent="0.25">
      <c r="A3015" s="131" t="s">
        <v>156</v>
      </c>
      <c r="B3015" s="132" t="s">
        <v>168</v>
      </c>
      <c r="C3015" s="131" t="s">
        <v>156</v>
      </c>
      <c r="D3015" s="98" t="s">
        <v>168</v>
      </c>
      <c r="E3015" s="133">
        <v>4720</v>
      </c>
      <c r="F3015" s="134" t="s">
        <v>195</v>
      </c>
      <c r="G3015" s="135" t="s">
        <v>143</v>
      </c>
      <c r="H3015" s="140" t="s">
        <v>325</v>
      </c>
      <c r="I3015" s="153">
        <v>13</v>
      </c>
    </row>
    <row r="3016" spans="1:9" ht="16.899999999999999" customHeight="1" x14ac:dyDescent="0.25">
      <c r="A3016" s="131" t="s">
        <v>156</v>
      </c>
      <c r="B3016" s="132" t="s">
        <v>168</v>
      </c>
      <c r="C3016" s="131" t="s">
        <v>156</v>
      </c>
      <c r="D3016" s="98" t="s">
        <v>168</v>
      </c>
      <c r="E3016" s="133">
        <v>4721</v>
      </c>
      <c r="F3016" s="134" t="s">
        <v>132</v>
      </c>
      <c r="G3016" s="135" t="s">
        <v>143</v>
      </c>
      <c r="H3016" s="140" t="s">
        <v>325</v>
      </c>
      <c r="I3016" s="153">
        <v>23</v>
      </c>
    </row>
    <row r="3017" spans="1:9" ht="16.899999999999999" customHeight="1" x14ac:dyDescent="0.25">
      <c r="A3017" s="131" t="s">
        <v>156</v>
      </c>
      <c r="B3017" s="132" t="s">
        <v>168</v>
      </c>
      <c r="C3017" s="131" t="s">
        <v>156</v>
      </c>
      <c r="D3017" s="98" t="s">
        <v>168</v>
      </c>
      <c r="E3017" s="133">
        <v>4722</v>
      </c>
      <c r="F3017" s="134" t="s">
        <v>133</v>
      </c>
      <c r="G3017" s="135" t="s">
        <v>143</v>
      </c>
      <c r="H3017" s="140" t="s">
        <v>325</v>
      </c>
      <c r="I3017" s="153">
        <v>8</v>
      </c>
    </row>
    <row r="3018" spans="1:9" ht="16.899999999999999" customHeight="1" x14ac:dyDescent="0.25">
      <c r="A3018" s="131" t="s">
        <v>156</v>
      </c>
      <c r="B3018" s="132" t="s">
        <v>168</v>
      </c>
      <c r="C3018" s="131" t="s">
        <v>156</v>
      </c>
      <c r="D3018" s="98" t="s">
        <v>168</v>
      </c>
      <c r="E3018" s="133">
        <v>4723</v>
      </c>
      <c r="F3018" s="134" t="s">
        <v>134</v>
      </c>
      <c r="G3018" s="135" t="s">
        <v>143</v>
      </c>
      <c r="H3018" s="140" t="s">
        <v>325</v>
      </c>
      <c r="I3018" s="153">
        <v>10</v>
      </c>
    </row>
    <row r="3019" spans="1:9" ht="16.899999999999999" customHeight="1" x14ac:dyDescent="0.25">
      <c r="A3019" s="131" t="s">
        <v>156</v>
      </c>
      <c r="B3019" s="132" t="s">
        <v>168</v>
      </c>
      <c r="C3019" s="131" t="s">
        <v>156</v>
      </c>
      <c r="D3019" s="98" t="s">
        <v>168</v>
      </c>
      <c r="E3019" s="133">
        <v>4724</v>
      </c>
      <c r="F3019" s="134" t="s">
        <v>135</v>
      </c>
      <c r="G3019" s="135" t="s">
        <v>143</v>
      </c>
      <c r="H3019" s="140" t="s">
        <v>325</v>
      </c>
      <c r="I3019" s="153">
        <v>12</v>
      </c>
    </row>
    <row r="3020" spans="1:9" ht="16.899999999999999" customHeight="1" x14ac:dyDescent="0.25">
      <c r="A3020" s="131" t="s">
        <v>156</v>
      </c>
      <c r="B3020" s="132" t="s">
        <v>168</v>
      </c>
      <c r="C3020" s="131" t="s">
        <v>156</v>
      </c>
      <c r="D3020" s="98" t="s">
        <v>168</v>
      </c>
      <c r="E3020" s="133">
        <v>4719</v>
      </c>
      <c r="F3020" s="134" t="s">
        <v>136</v>
      </c>
      <c r="G3020" s="135" t="s">
        <v>143</v>
      </c>
      <c r="H3020" s="140" t="s">
        <v>325</v>
      </c>
      <c r="I3020" s="153">
        <v>30</v>
      </c>
    </row>
    <row r="3021" spans="1:9" ht="16.899999999999999" customHeight="1" x14ac:dyDescent="0.25">
      <c r="A3021" s="131" t="s">
        <v>156</v>
      </c>
      <c r="B3021" s="132" t="s">
        <v>168</v>
      </c>
      <c r="C3021" s="131" t="s">
        <v>156</v>
      </c>
      <c r="D3021" s="98" t="s">
        <v>168</v>
      </c>
      <c r="E3021" s="133">
        <v>4725</v>
      </c>
      <c r="F3021" s="134" t="s">
        <v>137</v>
      </c>
      <c r="G3021" s="135" t="s">
        <v>143</v>
      </c>
      <c r="H3021" s="140" t="s">
        <v>325</v>
      </c>
      <c r="I3021" s="153">
        <v>13</v>
      </c>
    </row>
    <row r="3022" spans="1:9" ht="16.899999999999999" customHeight="1" x14ac:dyDescent="0.25">
      <c r="A3022" s="131" t="s">
        <v>156</v>
      </c>
      <c r="B3022" s="132" t="s">
        <v>168</v>
      </c>
      <c r="C3022" s="131" t="s">
        <v>156</v>
      </c>
      <c r="D3022" s="98" t="s">
        <v>168</v>
      </c>
      <c r="E3022" s="133">
        <v>4726</v>
      </c>
      <c r="F3022" s="134" t="s">
        <v>138</v>
      </c>
      <c r="G3022" s="135" t="s">
        <v>143</v>
      </c>
      <c r="H3022" s="140" t="s">
        <v>325</v>
      </c>
      <c r="I3022" s="153">
        <v>14</v>
      </c>
    </row>
    <row r="3023" spans="1:9" ht="16.899999999999999" customHeight="1" x14ac:dyDescent="0.25">
      <c r="A3023" s="131" t="s">
        <v>156</v>
      </c>
      <c r="B3023" s="132" t="s">
        <v>168</v>
      </c>
      <c r="C3023" s="131" t="s">
        <v>156</v>
      </c>
      <c r="D3023" s="98" t="s">
        <v>168</v>
      </c>
      <c r="E3023" s="133">
        <v>4727</v>
      </c>
      <c r="F3023" s="134" t="s">
        <v>139</v>
      </c>
      <c r="G3023" s="135" t="s">
        <v>143</v>
      </c>
      <c r="H3023" s="140" t="s">
        <v>325</v>
      </c>
      <c r="I3023" s="153">
        <v>16</v>
      </c>
    </row>
    <row r="3024" spans="1:9" ht="16.899999999999999" customHeight="1" x14ac:dyDescent="0.25">
      <c r="A3024" s="131" t="s">
        <v>156</v>
      </c>
      <c r="B3024" s="132" t="s">
        <v>168</v>
      </c>
      <c r="C3024" s="131" t="s">
        <v>156</v>
      </c>
      <c r="D3024" s="98" t="s">
        <v>168</v>
      </c>
      <c r="E3024" s="133">
        <v>4728</v>
      </c>
      <c r="F3024" s="134" t="s">
        <v>140</v>
      </c>
      <c r="G3024" s="135" t="s">
        <v>143</v>
      </c>
      <c r="H3024" s="140" t="s">
        <v>325</v>
      </c>
      <c r="I3024" s="153">
        <v>32</v>
      </c>
    </row>
    <row r="3025" spans="1:9" ht="16.899999999999999" customHeight="1" x14ac:dyDescent="0.25">
      <c r="A3025" s="131" t="s">
        <v>156</v>
      </c>
      <c r="B3025" s="132" t="s">
        <v>168</v>
      </c>
      <c r="C3025" s="131" t="s">
        <v>156</v>
      </c>
      <c r="D3025" s="98" t="s">
        <v>168</v>
      </c>
      <c r="E3025" s="133">
        <v>4729</v>
      </c>
      <c r="F3025" s="134" t="s">
        <v>141</v>
      </c>
      <c r="G3025" s="135" t="s">
        <v>143</v>
      </c>
      <c r="H3025" s="140" t="s">
        <v>325</v>
      </c>
      <c r="I3025" s="153">
        <v>18</v>
      </c>
    </row>
    <row r="3026" spans="1:9" ht="16.899999999999999" customHeight="1" x14ac:dyDescent="0.25">
      <c r="A3026" s="131" t="s">
        <v>156</v>
      </c>
      <c r="B3026" s="132" t="s">
        <v>168</v>
      </c>
      <c r="C3026" s="131" t="s">
        <v>156</v>
      </c>
      <c r="D3026" s="98" t="s">
        <v>168</v>
      </c>
      <c r="E3026" s="133">
        <v>6811</v>
      </c>
      <c r="F3026" s="134" t="s">
        <v>142</v>
      </c>
      <c r="G3026" s="135" t="s">
        <v>143</v>
      </c>
      <c r="H3026" s="140" t="s">
        <v>325</v>
      </c>
      <c r="I3026" s="153">
        <v>6</v>
      </c>
    </row>
    <row r="3027" spans="1:9" ht="16.899999999999999" customHeight="1" x14ac:dyDescent="0.25">
      <c r="A3027" s="131" t="s">
        <v>156</v>
      </c>
      <c r="B3027" s="132" t="s">
        <v>168</v>
      </c>
      <c r="C3027" s="131" t="s">
        <v>156</v>
      </c>
      <c r="D3027" s="98" t="s">
        <v>168</v>
      </c>
      <c r="E3027" s="133">
        <v>25511</v>
      </c>
      <c r="F3027" s="134" t="s">
        <v>226</v>
      </c>
      <c r="G3027" s="135" t="s">
        <v>143</v>
      </c>
      <c r="H3027" s="140" t="s">
        <v>325</v>
      </c>
      <c r="I3027" s="153">
        <v>7</v>
      </c>
    </row>
    <row r="3028" spans="1:9" ht="16.899999999999999" customHeight="1" x14ac:dyDescent="0.25">
      <c r="A3028" s="131" t="s">
        <v>342</v>
      </c>
      <c r="B3028" s="132" t="s">
        <v>343</v>
      </c>
      <c r="C3028" s="131" t="s">
        <v>156</v>
      </c>
      <c r="D3028" s="98" t="s">
        <v>156</v>
      </c>
      <c r="E3028" s="133">
        <v>4659</v>
      </c>
      <c r="F3028" s="134" t="s">
        <v>266</v>
      </c>
      <c r="G3028" s="135" t="s">
        <v>144</v>
      </c>
      <c r="H3028" s="140" t="s">
        <v>326</v>
      </c>
      <c r="I3028" s="147">
        <v>209</v>
      </c>
    </row>
    <row r="3029" spans="1:9" ht="16.899999999999999" customHeight="1" x14ac:dyDescent="0.25">
      <c r="A3029" s="131" t="s">
        <v>156</v>
      </c>
      <c r="B3029" s="132" t="s">
        <v>156</v>
      </c>
      <c r="C3029" s="131" t="s">
        <v>156</v>
      </c>
      <c r="D3029" s="98" t="s">
        <v>156</v>
      </c>
      <c r="E3029" s="133">
        <v>4660</v>
      </c>
      <c r="F3029" s="134" t="s">
        <v>3</v>
      </c>
      <c r="G3029" s="135" t="s">
        <v>144</v>
      </c>
      <c r="H3029" s="140" t="s">
        <v>326</v>
      </c>
      <c r="I3029" s="147">
        <v>318</v>
      </c>
    </row>
    <row r="3030" spans="1:9" ht="16.899999999999999" customHeight="1" x14ac:dyDescent="0.25">
      <c r="A3030" s="131" t="s">
        <v>156</v>
      </c>
      <c r="B3030" s="132" t="s">
        <v>156</v>
      </c>
      <c r="C3030" s="131" t="s">
        <v>156</v>
      </c>
      <c r="D3030" s="98" t="s">
        <v>156</v>
      </c>
      <c r="E3030" s="133">
        <v>4661</v>
      </c>
      <c r="F3030" s="134" t="s">
        <v>4</v>
      </c>
      <c r="G3030" s="135" t="s">
        <v>144</v>
      </c>
      <c r="H3030" s="140" t="s">
        <v>326</v>
      </c>
      <c r="I3030" s="147">
        <v>25</v>
      </c>
    </row>
    <row r="3031" spans="1:9" ht="16.899999999999999" customHeight="1" x14ac:dyDescent="0.25">
      <c r="A3031" s="131" t="s">
        <v>156</v>
      </c>
      <c r="B3031" s="132" t="s">
        <v>156</v>
      </c>
      <c r="C3031" s="131" t="s">
        <v>156</v>
      </c>
      <c r="D3031" s="98" t="s">
        <v>156</v>
      </c>
      <c r="E3031" s="133">
        <v>4662</v>
      </c>
      <c r="F3031" s="134" t="s">
        <v>177</v>
      </c>
      <c r="G3031" s="135" t="s">
        <v>144</v>
      </c>
      <c r="H3031" s="140" t="s">
        <v>326</v>
      </c>
      <c r="I3031" s="147">
        <v>15</v>
      </c>
    </row>
    <row r="3032" spans="1:9" ht="16.899999999999999" customHeight="1" x14ac:dyDescent="0.25">
      <c r="A3032" s="131" t="s">
        <v>156</v>
      </c>
      <c r="B3032" s="132" t="s">
        <v>156</v>
      </c>
      <c r="C3032" s="131" t="s">
        <v>156</v>
      </c>
      <c r="D3032" s="98" t="s">
        <v>156</v>
      </c>
      <c r="E3032" s="133">
        <v>4663</v>
      </c>
      <c r="F3032" s="134" t="s">
        <v>5</v>
      </c>
      <c r="G3032" s="135" t="s">
        <v>144</v>
      </c>
      <c r="H3032" s="140" t="s">
        <v>326</v>
      </c>
      <c r="I3032" s="147">
        <v>23</v>
      </c>
    </row>
    <row r="3033" spans="1:9" ht="16.899999999999999" customHeight="1" x14ac:dyDescent="0.25">
      <c r="A3033" s="131" t="s">
        <v>156</v>
      </c>
      <c r="B3033" s="132" t="s">
        <v>156</v>
      </c>
      <c r="C3033" s="131" t="s">
        <v>156</v>
      </c>
      <c r="D3033" s="98" t="s">
        <v>156</v>
      </c>
      <c r="E3033" s="133">
        <v>4664</v>
      </c>
      <c r="F3033" s="134" t="s">
        <v>6</v>
      </c>
      <c r="G3033" s="135" t="s">
        <v>144</v>
      </c>
      <c r="H3033" s="140" t="s">
        <v>326</v>
      </c>
      <c r="I3033" s="147">
        <v>9</v>
      </c>
    </row>
    <row r="3034" spans="1:9" ht="16.899999999999999" customHeight="1" x14ac:dyDescent="0.25">
      <c r="A3034" s="131" t="s">
        <v>156</v>
      </c>
      <c r="B3034" s="132" t="s">
        <v>156</v>
      </c>
      <c r="C3034" s="131" t="s">
        <v>156</v>
      </c>
      <c r="D3034" s="98" t="s">
        <v>156</v>
      </c>
      <c r="E3034" s="133">
        <v>4665</v>
      </c>
      <c r="F3034" s="134" t="s">
        <v>178</v>
      </c>
      <c r="G3034" s="135" t="s">
        <v>144</v>
      </c>
      <c r="H3034" s="140" t="s">
        <v>326</v>
      </c>
      <c r="I3034" s="147">
        <v>23</v>
      </c>
    </row>
    <row r="3035" spans="1:9" ht="16.899999999999999" customHeight="1" x14ac:dyDescent="0.25">
      <c r="A3035" s="131" t="s">
        <v>156</v>
      </c>
      <c r="B3035" s="132" t="s">
        <v>156</v>
      </c>
      <c r="C3035" s="131" t="s">
        <v>156</v>
      </c>
      <c r="D3035" s="98" t="s">
        <v>156</v>
      </c>
      <c r="E3035" s="133">
        <v>4666</v>
      </c>
      <c r="F3035" s="134" t="s">
        <v>179</v>
      </c>
      <c r="G3035" s="135" t="s">
        <v>144</v>
      </c>
      <c r="H3035" s="140" t="s">
        <v>326</v>
      </c>
      <c r="I3035" s="147">
        <v>18</v>
      </c>
    </row>
    <row r="3036" spans="1:9" ht="16.899999999999999" customHeight="1" x14ac:dyDescent="0.25">
      <c r="A3036" s="131" t="s">
        <v>156</v>
      </c>
      <c r="B3036" s="132" t="s">
        <v>156</v>
      </c>
      <c r="C3036" s="131" t="s">
        <v>156</v>
      </c>
      <c r="D3036" s="98" t="s">
        <v>156</v>
      </c>
      <c r="E3036" s="133">
        <v>4667</v>
      </c>
      <c r="F3036" s="134" t="s">
        <v>7</v>
      </c>
      <c r="G3036" s="135" t="s">
        <v>144</v>
      </c>
      <c r="H3036" s="140" t="s">
        <v>326</v>
      </c>
      <c r="I3036" s="147">
        <v>8</v>
      </c>
    </row>
    <row r="3037" spans="1:9" ht="16.899999999999999" customHeight="1" x14ac:dyDescent="0.25">
      <c r="A3037" s="131" t="s">
        <v>156</v>
      </c>
      <c r="B3037" s="132" t="s">
        <v>156</v>
      </c>
      <c r="C3037" s="131" t="s">
        <v>156</v>
      </c>
      <c r="D3037" s="98" t="s">
        <v>156</v>
      </c>
      <c r="E3037" s="133">
        <v>4668</v>
      </c>
      <c r="F3037" s="134" t="s">
        <v>8</v>
      </c>
      <c r="G3037" s="135" t="s">
        <v>144</v>
      </c>
      <c r="H3037" s="140" t="s">
        <v>326</v>
      </c>
      <c r="I3037" s="147">
        <v>27</v>
      </c>
    </row>
    <row r="3038" spans="1:9" ht="16.899999999999999" customHeight="1" x14ac:dyDescent="0.25">
      <c r="A3038" s="131" t="s">
        <v>156</v>
      </c>
      <c r="B3038" s="132" t="s">
        <v>156</v>
      </c>
      <c r="C3038" s="131" t="s">
        <v>156</v>
      </c>
      <c r="D3038" s="98" t="s">
        <v>156</v>
      </c>
      <c r="E3038" s="133">
        <v>4669</v>
      </c>
      <c r="F3038" s="134" t="s">
        <v>180</v>
      </c>
      <c r="G3038" s="135" t="s">
        <v>144</v>
      </c>
      <c r="H3038" s="140" t="s">
        <v>326</v>
      </c>
      <c r="I3038" s="147">
        <v>7</v>
      </c>
    </row>
    <row r="3039" spans="1:9" ht="16.899999999999999" customHeight="1" x14ac:dyDescent="0.25">
      <c r="A3039" s="131" t="s">
        <v>156</v>
      </c>
      <c r="B3039" s="132" t="s">
        <v>156</v>
      </c>
      <c r="C3039" s="131" t="s">
        <v>156</v>
      </c>
      <c r="D3039" s="98" t="s">
        <v>156</v>
      </c>
      <c r="E3039" s="133">
        <v>4670</v>
      </c>
      <c r="F3039" s="134" t="s">
        <v>9</v>
      </c>
      <c r="G3039" s="135" t="s">
        <v>144</v>
      </c>
      <c r="H3039" s="140" t="s">
        <v>326</v>
      </c>
      <c r="I3039" s="147">
        <v>15</v>
      </c>
    </row>
    <row r="3040" spans="1:9" ht="16.899999999999999" customHeight="1" x14ac:dyDescent="0.25">
      <c r="A3040" s="131" t="s">
        <v>156</v>
      </c>
      <c r="B3040" s="132" t="s">
        <v>156</v>
      </c>
      <c r="C3040" s="131" t="s">
        <v>156</v>
      </c>
      <c r="D3040" s="98" t="s">
        <v>156</v>
      </c>
      <c r="E3040" s="133">
        <v>4671</v>
      </c>
      <c r="F3040" s="134" t="s">
        <v>10</v>
      </c>
      <c r="G3040" s="135" t="s">
        <v>144</v>
      </c>
      <c r="H3040" s="140" t="s">
        <v>326</v>
      </c>
      <c r="I3040" s="147">
        <v>14</v>
      </c>
    </row>
    <row r="3041" spans="1:9" ht="16.899999999999999" customHeight="1" x14ac:dyDescent="0.25">
      <c r="A3041" s="131" t="s">
        <v>156</v>
      </c>
      <c r="B3041" s="132" t="s">
        <v>156</v>
      </c>
      <c r="C3041" s="131" t="s">
        <v>156</v>
      </c>
      <c r="D3041" s="98" t="s">
        <v>156</v>
      </c>
      <c r="E3041" s="133">
        <v>4672</v>
      </c>
      <c r="F3041" s="134" t="s">
        <v>11</v>
      </c>
      <c r="G3041" s="135" t="s">
        <v>144</v>
      </c>
      <c r="H3041" s="140" t="s">
        <v>326</v>
      </c>
      <c r="I3041" s="147">
        <v>25</v>
      </c>
    </row>
    <row r="3042" spans="1:9" ht="16.899999999999999" customHeight="1" x14ac:dyDescent="0.25">
      <c r="A3042" s="131" t="s">
        <v>156</v>
      </c>
      <c r="B3042" s="132" t="s">
        <v>156</v>
      </c>
      <c r="C3042" s="131" t="s">
        <v>156</v>
      </c>
      <c r="D3042" s="98" t="s">
        <v>156</v>
      </c>
      <c r="E3042" s="133">
        <v>4673</v>
      </c>
      <c r="F3042" s="134" t="s">
        <v>12</v>
      </c>
      <c r="G3042" s="135" t="s">
        <v>144</v>
      </c>
      <c r="H3042" s="140" t="s">
        <v>326</v>
      </c>
      <c r="I3042" s="147">
        <v>11</v>
      </c>
    </row>
    <row r="3043" spans="1:9" ht="16.899999999999999" customHeight="1" x14ac:dyDescent="0.25">
      <c r="A3043" s="131" t="s">
        <v>156</v>
      </c>
      <c r="B3043" s="132" t="s">
        <v>156</v>
      </c>
      <c r="C3043" s="131" t="s">
        <v>156</v>
      </c>
      <c r="D3043" s="98" t="s">
        <v>156</v>
      </c>
      <c r="E3043" s="133">
        <v>4674</v>
      </c>
      <c r="F3043" s="134" t="s">
        <v>13</v>
      </c>
      <c r="G3043" s="135" t="s">
        <v>144</v>
      </c>
      <c r="H3043" s="140" t="s">
        <v>326</v>
      </c>
      <c r="I3043" s="147">
        <v>7</v>
      </c>
    </row>
    <row r="3044" spans="1:9" ht="16.899999999999999" customHeight="1" x14ac:dyDescent="0.25">
      <c r="A3044" s="131" t="s">
        <v>156</v>
      </c>
      <c r="B3044" s="132" t="s">
        <v>156</v>
      </c>
      <c r="C3044" s="131" t="s">
        <v>156</v>
      </c>
      <c r="D3044" s="98" t="s">
        <v>156</v>
      </c>
      <c r="E3044" s="133">
        <v>4675</v>
      </c>
      <c r="F3044" s="134" t="s">
        <v>181</v>
      </c>
      <c r="G3044" s="135" t="s">
        <v>144</v>
      </c>
      <c r="H3044" s="140" t="s">
        <v>326</v>
      </c>
      <c r="I3044" s="147">
        <v>12</v>
      </c>
    </row>
    <row r="3045" spans="1:9" ht="16.899999999999999" customHeight="1" x14ac:dyDescent="0.25">
      <c r="A3045" s="131" t="s">
        <v>156</v>
      </c>
      <c r="B3045" s="132" t="s">
        <v>156</v>
      </c>
      <c r="C3045" s="131" t="s">
        <v>156</v>
      </c>
      <c r="D3045" s="98" t="s">
        <v>156</v>
      </c>
      <c r="E3045" s="133">
        <v>4676</v>
      </c>
      <c r="F3045" s="134" t="s">
        <v>14</v>
      </c>
      <c r="G3045" s="135" t="s">
        <v>144</v>
      </c>
      <c r="H3045" s="140" t="s">
        <v>326</v>
      </c>
      <c r="I3045" s="147">
        <v>18</v>
      </c>
    </row>
    <row r="3046" spans="1:9" ht="16.899999999999999" customHeight="1" x14ac:dyDescent="0.25">
      <c r="A3046" s="131" t="s">
        <v>156</v>
      </c>
      <c r="B3046" s="132" t="s">
        <v>156</v>
      </c>
      <c r="C3046" s="131" t="s">
        <v>156</v>
      </c>
      <c r="D3046" s="98" t="s">
        <v>156</v>
      </c>
      <c r="E3046" s="133">
        <v>4677</v>
      </c>
      <c r="F3046" s="134" t="s">
        <v>182</v>
      </c>
      <c r="G3046" s="135" t="s">
        <v>144</v>
      </c>
      <c r="H3046" s="140" t="s">
        <v>326</v>
      </c>
      <c r="I3046" s="147">
        <v>12</v>
      </c>
    </row>
    <row r="3047" spans="1:9" ht="16.899999999999999" customHeight="1" x14ac:dyDescent="0.25">
      <c r="A3047" s="131" t="s">
        <v>156</v>
      </c>
      <c r="B3047" s="132" t="s">
        <v>156</v>
      </c>
      <c r="C3047" s="131" t="s">
        <v>156</v>
      </c>
      <c r="D3047" s="98" t="s">
        <v>156</v>
      </c>
      <c r="E3047" s="133">
        <v>4678</v>
      </c>
      <c r="F3047" s="134" t="s">
        <v>15</v>
      </c>
      <c r="G3047" s="135" t="s">
        <v>144</v>
      </c>
      <c r="H3047" s="140" t="s">
        <v>326</v>
      </c>
      <c r="I3047" s="147">
        <v>10</v>
      </c>
    </row>
    <row r="3048" spans="1:9" ht="16.899999999999999" customHeight="1" x14ac:dyDescent="0.25">
      <c r="A3048" s="131" t="s">
        <v>156</v>
      </c>
      <c r="B3048" s="132" t="s">
        <v>156</v>
      </c>
      <c r="C3048" s="131" t="s">
        <v>156</v>
      </c>
      <c r="D3048" s="98" t="s">
        <v>156</v>
      </c>
      <c r="E3048" s="133">
        <v>4679</v>
      </c>
      <c r="F3048" s="134" t="s">
        <v>16</v>
      </c>
      <c r="G3048" s="135" t="s">
        <v>144</v>
      </c>
      <c r="H3048" s="140" t="s">
        <v>326</v>
      </c>
      <c r="I3048" s="147">
        <v>12</v>
      </c>
    </row>
    <row r="3049" spans="1:9" ht="16.899999999999999" customHeight="1" x14ac:dyDescent="0.25">
      <c r="A3049" s="131" t="s">
        <v>156</v>
      </c>
      <c r="B3049" s="132" t="s">
        <v>156</v>
      </c>
      <c r="C3049" s="131" t="s">
        <v>156</v>
      </c>
      <c r="D3049" s="98" t="s">
        <v>156</v>
      </c>
      <c r="E3049" s="133">
        <v>4680</v>
      </c>
      <c r="F3049" s="134" t="s">
        <v>17</v>
      </c>
      <c r="G3049" s="135" t="s">
        <v>144</v>
      </c>
      <c r="H3049" s="140" t="s">
        <v>326</v>
      </c>
      <c r="I3049" s="147">
        <v>21</v>
      </c>
    </row>
    <row r="3050" spans="1:9" ht="16.899999999999999" customHeight="1" x14ac:dyDescent="0.25">
      <c r="A3050" s="131" t="s">
        <v>156</v>
      </c>
      <c r="B3050" s="132" t="s">
        <v>156</v>
      </c>
      <c r="C3050" s="131" t="s">
        <v>156</v>
      </c>
      <c r="D3050" s="98" t="s">
        <v>156</v>
      </c>
      <c r="E3050" s="133">
        <v>7710</v>
      </c>
      <c r="F3050" s="134" t="s">
        <v>18</v>
      </c>
      <c r="G3050" s="135" t="s">
        <v>144</v>
      </c>
      <c r="H3050" s="140" t="s">
        <v>326</v>
      </c>
      <c r="I3050" s="147">
        <v>11</v>
      </c>
    </row>
    <row r="3051" spans="1:9" ht="16.899999999999999" customHeight="1" x14ac:dyDescent="0.25">
      <c r="A3051" s="131" t="s">
        <v>156</v>
      </c>
      <c r="B3051" s="132" t="s">
        <v>156</v>
      </c>
      <c r="C3051" s="131" t="s">
        <v>156</v>
      </c>
      <c r="D3051" s="98" t="s">
        <v>156</v>
      </c>
      <c r="E3051" s="133">
        <v>4681</v>
      </c>
      <c r="F3051" s="134" t="s">
        <v>19</v>
      </c>
      <c r="G3051" s="135" t="s">
        <v>144</v>
      </c>
      <c r="H3051" s="140" t="s">
        <v>326</v>
      </c>
      <c r="I3051" s="147">
        <v>20</v>
      </c>
    </row>
    <row r="3052" spans="1:9" ht="16.899999999999999" customHeight="1" x14ac:dyDescent="0.25">
      <c r="A3052" s="131" t="s">
        <v>156</v>
      </c>
      <c r="B3052" s="132" t="s">
        <v>156</v>
      </c>
      <c r="C3052" s="131" t="s">
        <v>156</v>
      </c>
      <c r="D3052" s="98" t="s">
        <v>156</v>
      </c>
      <c r="E3052" s="133">
        <v>6842</v>
      </c>
      <c r="F3052" s="134" t="s">
        <v>20</v>
      </c>
      <c r="G3052" s="135" t="s">
        <v>144</v>
      </c>
      <c r="H3052" s="140" t="s">
        <v>326</v>
      </c>
      <c r="I3052" s="147">
        <v>10</v>
      </c>
    </row>
    <row r="3053" spans="1:9" ht="16.899999999999999" customHeight="1" x14ac:dyDescent="0.25">
      <c r="A3053" s="131" t="s">
        <v>156</v>
      </c>
      <c r="B3053" s="132" t="s">
        <v>156</v>
      </c>
      <c r="C3053" s="131" t="s">
        <v>156</v>
      </c>
      <c r="D3053" s="98" t="s">
        <v>156</v>
      </c>
      <c r="E3053" s="133">
        <v>6926</v>
      </c>
      <c r="F3053" s="134" t="s">
        <v>21</v>
      </c>
      <c r="G3053" s="135" t="s">
        <v>144</v>
      </c>
      <c r="H3053" s="140" t="s">
        <v>326</v>
      </c>
      <c r="I3053" s="147">
        <v>6</v>
      </c>
    </row>
    <row r="3054" spans="1:9" ht="16.899999999999999" customHeight="1" x14ac:dyDescent="0.25">
      <c r="A3054" s="131" t="s">
        <v>156</v>
      </c>
      <c r="B3054" s="132" t="s">
        <v>156</v>
      </c>
      <c r="C3054" s="131" t="s">
        <v>156</v>
      </c>
      <c r="D3054" s="98" t="s">
        <v>156</v>
      </c>
      <c r="E3054" s="133">
        <v>6928</v>
      </c>
      <c r="F3054" s="134" t="s">
        <v>183</v>
      </c>
      <c r="G3054" s="135" t="s">
        <v>144</v>
      </c>
      <c r="H3054" s="140" t="s">
        <v>326</v>
      </c>
      <c r="I3054" s="147">
        <v>8</v>
      </c>
    </row>
    <row r="3055" spans="1:9" ht="16.899999999999999" customHeight="1" x14ac:dyDescent="0.25">
      <c r="A3055" s="131" t="s">
        <v>156</v>
      </c>
      <c r="B3055" s="132" t="s">
        <v>156</v>
      </c>
      <c r="C3055" s="131" t="s">
        <v>156</v>
      </c>
      <c r="D3055" s="98" t="s">
        <v>156</v>
      </c>
      <c r="E3055" s="133">
        <v>6955</v>
      </c>
      <c r="F3055" s="134" t="s">
        <v>22</v>
      </c>
      <c r="G3055" s="135" t="s">
        <v>144</v>
      </c>
      <c r="H3055" s="140" t="s">
        <v>326</v>
      </c>
      <c r="I3055" s="147">
        <v>9</v>
      </c>
    </row>
    <row r="3056" spans="1:9" ht="16.899999999999999" customHeight="1" x14ac:dyDescent="0.25">
      <c r="A3056" s="131" t="s">
        <v>156</v>
      </c>
      <c r="B3056" s="132" t="s">
        <v>156</v>
      </c>
      <c r="C3056" s="131" t="s">
        <v>156</v>
      </c>
      <c r="D3056" s="98" t="s">
        <v>156</v>
      </c>
      <c r="E3056" s="133">
        <v>6957</v>
      </c>
      <c r="F3056" s="134" t="s">
        <v>23</v>
      </c>
      <c r="G3056" s="135" t="s">
        <v>144</v>
      </c>
      <c r="H3056" s="140" t="s">
        <v>326</v>
      </c>
      <c r="I3056" s="147">
        <v>18</v>
      </c>
    </row>
    <row r="3057" spans="1:9" ht="16.899999999999999" customHeight="1" x14ac:dyDescent="0.25">
      <c r="A3057" s="131" t="s">
        <v>156</v>
      </c>
      <c r="B3057" s="132" t="s">
        <v>156</v>
      </c>
      <c r="C3057" s="131" t="s">
        <v>156</v>
      </c>
      <c r="D3057" s="98" t="s">
        <v>156</v>
      </c>
      <c r="E3057" s="133">
        <v>10880</v>
      </c>
      <c r="F3057" s="134" t="s">
        <v>24</v>
      </c>
      <c r="G3057" s="135" t="s">
        <v>144</v>
      </c>
      <c r="H3057" s="140" t="s">
        <v>326</v>
      </c>
      <c r="I3057" s="147">
        <v>6</v>
      </c>
    </row>
    <row r="3058" spans="1:9" ht="16.899999999999999" customHeight="1" x14ac:dyDescent="0.25">
      <c r="A3058" s="131" t="s">
        <v>156</v>
      </c>
      <c r="B3058" s="132" t="s">
        <v>156</v>
      </c>
      <c r="C3058" s="131" t="s">
        <v>156</v>
      </c>
      <c r="D3058" s="98" t="s">
        <v>156</v>
      </c>
      <c r="E3058" s="133">
        <v>10991</v>
      </c>
      <c r="F3058" s="134" t="s">
        <v>25</v>
      </c>
      <c r="G3058" s="135" t="s">
        <v>144</v>
      </c>
      <c r="H3058" s="140" t="s">
        <v>326</v>
      </c>
      <c r="I3058" s="147">
        <v>12</v>
      </c>
    </row>
    <row r="3059" spans="1:9" ht="16.899999999999999" customHeight="1" x14ac:dyDescent="0.25">
      <c r="A3059" s="131" t="s">
        <v>342</v>
      </c>
      <c r="B3059" s="132" t="s">
        <v>343</v>
      </c>
      <c r="C3059" s="131" t="s">
        <v>156</v>
      </c>
      <c r="D3059" s="98" t="s">
        <v>156</v>
      </c>
      <c r="E3059" s="133">
        <v>10929</v>
      </c>
      <c r="F3059" s="134" t="s">
        <v>353</v>
      </c>
      <c r="G3059" s="135" t="s">
        <v>144</v>
      </c>
      <c r="H3059" s="140" t="s">
        <v>326</v>
      </c>
      <c r="I3059" s="147">
        <v>30</v>
      </c>
    </row>
    <row r="3060" spans="1:9" ht="16.899999999999999" customHeight="1" x14ac:dyDescent="0.25">
      <c r="A3060" s="131" t="s">
        <v>342</v>
      </c>
      <c r="B3060" s="132" t="s">
        <v>343</v>
      </c>
      <c r="C3060" s="131" t="s">
        <v>156</v>
      </c>
      <c r="D3060" s="98" t="s">
        <v>156</v>
      </c>
      <c r="E3060" s="133">
        <v>32601</v>
      </c>
      <c r="F3060" s="134" t="s">
        <v>26</v>
      </c>
      <c r="G3060" s="135" t="s">
        <v>144</v>
      </c>
      <c r="H3060" s="140" t="s">
        <v>326</v>
      </c>
      <c r="I3060" s="147">
        <v>613</v>
      </c>
    </row>
    <row r="3061" spans="1:9" ht="16.899999999999999" customHeight="1" x14ac:dyDescent="0.25">
      <c r="A3061" s="131" t="s">
        <v>156</v>
      </c>
      <c r="B3061" s="132" t="s">
        <v>157</v>
      </c>
      <c r="C3061" s="131" t="s">
        <v>156</v>
      </c>
      <c r="D3061" s="98" t="s">
        <v>170</v>
      </c>
      <c r="E3061" s="133">
        <v>4750</v>
      </c>
      <c r="F3061" s="134" t="s">
        <v>27</v>
      </c>
      <c r="G3061" s="135" t="s">
        <v>144</v>
      </c>
      <c r="H3061" s="140" t="s">
        <v>326</v>
      </c>
      <c r="I3061" s="147">
        <v>29</v>
      </c>
    </row>
    <row r="3062" spans="1:9" ht="16.899999999999999" customHeight="1" x14ac:dyDescent="0.25">
      <c r="A3062" s="131" t="s">
        <v>156</v>
      </c>
      <c r="B3062" s="132" t="s">
        <v>157</v>
      </c>
      <c r="C3062" s="131" t="s">
        <v>156</v>
      </c>
      <c r="D3062" s="98" t="s">
        <v>170</v>
      </c>
      <c r="E3062" s="133">
        <v>4751</v>
      </c>
      <c r="F3062" s="134" t="s">
        <v>28</v>
      </c>
      <c r="G3062" s="135" t="s">
        <v>144</v>
      </c>
      <c r="H3062" s="140" t="s">
        <v>326</v>
      </c>
      <c r="I3062" s="147">
        <v>20</v>
      </c>
    </row>
    <row r="3063" spans="1:9" ht="16.899999999999999" customHeight="1" x14ac:dyDescent="0.25">
      <c r="A3063" s="131" t="s">
        <v>156</v>
      </c>
      <c r="B3063" s="132" t="s">
        <v>157</v>
      </c>
      <c r="C3063" s="131" t="s">
        <v>156</v>
      </c>
      <c r="D3063" s="98" t="s">
        <v>170</v>
      </c>
      <c r="E3063" s="133">
        <v>4752</v>
      </c>
      <c r="F3063" s="134" t="s">
        <v>29</v>
      </c>
      <c r="G3063" s="135" t="s">
        <v>144</v>
      </c>
      <c r="H3063" s="140" t="s">
        <v>326</v>
      </c>
      <c r="I3063" s="147">
        <v>15</v>
      </c>
    </row>
    <row r="3064" spans="1:9" ht="16.899999999999999" customHeight="1" x14ac:dyDescent="0.25">
      <c r="A3064" s="131" t="s">
        <v>156</v>
      </c>
      <c r="B3064" s="132" t="s">
        <v>157</v>
      </c>
      <c r="C3064" s="131" t="s">
        <v>156</v>
      </c>
      <c r="D3064" s="98" t="s">
        <v>170</v>
      </c>
      <c r="E3064" s="133">
        <v>4753</v>
      </c>
      <c r="F3064" s="134" t="s">
        <v>30</v>
      </c>
      <c r="G3064" s="135" t="s">
        <v>144</v>
      </c>
      <c r="H3064" s="140" t="s">
        <v>326</v>
      </c>
      <c r="I3064" s="147">
        <v>8</v>
      </c>
    </row>
    <row r="3065" spans="1:9" ht="16.899999999999999" customHeight="1" x14ac:dyDescent="0.25">
      <c r="A3065" s="131" t="s">
        <v>156</v>
      </c>
      <c r="B3065" s="132" t="s">
        <v>157</v>
      </c>
      <c r="C3065" s="131" t="s">
        <v>156</v>
      </c>
      <c r="D3065" s="98" t="s">
        <v>170</v>
      </c>
      <c r="E3065" s="133">
        <v>4754</v>
      </c>
      <c r="F3065" s="134" t="s">
        <v>125</v>
      </c>
      <c r="G3065" s="135" t="s">
        <v>144</v>
      </c>
      <c r="H3065" s="140" t="s">
        <v>326</v>
      </c>
      <c r="I3065" s="147">
        <v>9</v>
      </c>
    </row>
    <row r="3066" spans="1:9" ht="16.899999999999999" customHeight="1" x14ac:dyDescent="0.25">
      <c r="A3066" s="131" t="s">
        <v>156</v>
      </c>
      <c r="B3066" s="132" t="s">
        <v>158</v>
      </c>
      <c r="C3066" s="131" t="s">
        <v>156</v>
      </c>
      <c r="D3066" s="98" t="s">
        <v>171</v>
      </c>
      <c r="E3066" s="133">
        <v>4735</v>
      </c>
      <c r="F3066" s="134" t="s">
        <v>344</v>
      </c>
      <c r="G3066" s="135" t="s">
        <v>144</v>
      </c>
      <c r="H3066" s="140" t="s">
        <v>326</v>
      </c>
      <c r="I3066" s="147">
        <v>42</v>
      </c>
    </row>
    <row r="3067" spans="1:9" ht="16.899999999999999" customHeight="1" x14ac:dyDescent="0.25">
      <c r="A3067" s="131" t="s">
        <v>156</v>
      </c>
      <c r="B3067" s="132" t="s">
        <v>158</v>
      </c>
      <c r="C3067" s="131" t="s">
        <v>156</v>
      </c>
      <c r="D3067" s="98" t="s">
        <v>171</v>
      </c>
      <c r="E3067" s="133">
        <v>4736</v>
      </c>
      <c r="F3067" s="134" t="s">
        <v>31</v>
      </c>
      <c r="G3067" s="135" t="s">
        <v>144</v>
      </c>
      <c r="H3067" s="140" t="s">
        <v>326</v>
      </c>
      <c r="I3067" s="147">
        <v>23</v>
      </c>
    </row>
    <row r="3068" spans="1:9" ht="16.899999999999999" customHeight="1" x14ac:dyDescent="0.25">
      <c r="A3068" s="131" t="s">
        <v>156</v>
      </c>
      <c r="B3068" s="132" t="s">
        <v>158</v>
      </c>
      <c r="C3068" s="131" t="s">
        <v>156</v>
      </c>
      <c r="D3068" s="98" t="s">
        <v>171</v>
      </c>
      <c r="E3068" s="133">
        <v>4737</v>
      </c>
      <c r="F3068" s="134" t="s">
        <v>32</v>
      </c>
      <c r="G3068" s="135" t="s">
        <v>144</v>
      </c>
      <c r="H3068" s="140" t="s">
        <v>326</v>
      </c>
      <c r="I3068" s="147">
        <v>12</v>
      </c>
    </row>
    <row r="3069" spans="1:9" ht="16.899999999999999" customHeight="1" x14ac:dyDescent="0.25">
      <c r="A3069" s="131" t="s">
        <v>156</v>
      </c>
      <c r="B3069" s="132" t="s">
        <v>158</v>
      </c>
      <c r="C3069" s="131" t="s">
        <v>156</v>
      </c>
      <c r="D3069" s="98" t="s">
        <v>171</v>
      </c>
      <c r="E3069" s="133">
        <v>4738</v>
      </c>
      <c r="F3069" s="134" t="s">
        <v>33</v>
      </c>
      <c r="G3069" s="135" t="s">
        <v>144</v>
      </c>
      <c r="H3069" s="140" t="s">
        <v>326</v>
      </c>
      <c r="I3069" s="147">
        <v>12</v>
      </c>
    </row>
    <row r="3070" spans="1:9" ht="16.899999999999999" customHeight="1" x14ac:dyDescent="0.25">
      <c r="A3070" s="131" t="s">
        <v>156</v>
      </c>
      <c r="B3070" s="132" t="s">
        <v>158</v>
      </c>
      <c r="C3070" s="131" t="s">
        <v>156</v>
      </c>
      <c r="D3070" s="98" t="s">
        <v>171</v>
      </c>
      <c r="E3070" s="133">
        <v>12266</v>
      </c>
      <c r="F3070" s="134" t="s">
        <v>34</v>
      </c>
      <c r="G3070" s="135" t="s">
        <v>144</v>
      </c>
      <c r="H3070" s="140" t="s">
        <v>326</v>
      </c>
      <c r="I3070" s="147">
        <v>9</v>
      </c>
    </row>
    <row r="3071" spans="1:9" ht="16.899999999999999" customHeight="1" x14ac:dyDescent="0.25">
      <c r="A3071" s="131" t="s">
        <v>156</v>
      </c>
      <c r="B3071" s="132" t="s">
        <v>159</v>
      </c>
      <c r="C3071" s="131" t="s">
        <v>156</v>
      </c>
      <c r="D3071" s="98" t="s">
        <v>159</v>
      </c>
      <c r="E3071" s="133">
        <v>4755</v>
      </c>
      <c r="F3071" s="134" t="s">
        <v>35</v>
      </c>
      <c r="G3071" s="135" t="s">
        <v>144</v>
      </c>
      <c r="H3071" s="140" t="s">
        <v>326</v>
      </c>
      <c r="I3071" s="147">
        <v>44</v>
      </c>
    </row>
    <row r="3072" spans="1:9" ht="16.899999999999999" customHeight="1" x14ac:dyDescent="0.25">
      <c r="A3072" s="131" t="s">
        <v>156</v>
      </c>
      <c r="B3072" s="132" t="s">
        <v>159</v>
      </c>
      <c r="C3072" s="131" t="s">
        <v>156</v>
      </c>
      <c r="D3072" s="98" t="s">
        <v>159</v>
      </c>
      <c r="E3072" s="133">
        <v>4756</v>
      </c>
      <c r="F3072" s="134" t="s">
        <v>36</v>
      </c>
      <c r="G3072" s="135" t="s">
        <v>144</v>
      </c>
      <c r="H3072" s="140" t="s">
        <v>326</v>
      </c>
      <c r="I3072" s="147">
        <v>10</v>
      </c>
    </row>
    <row r="3073" spans="1:9" ht="16.899999999999999" customHeight="1" x14ac:dyDescent="0.25">
      <c r="A3073" s="131" t="s">
        <v>156</v>
      </c>
      <c r="B3073" s="132" t="s">
        <v>159</v>
      </c>
      <c r="C3073" s="131" t="s">
        <v>156</v>
      </c>
      <c r="D3073" s="98" t="s">
        <v>159</v>
      </c>
      <c r="E3073" s="133">
        <v>4757</v>
      </c>
      <c r="F3073" s="134" t="s">
        <v>37</v>
      </c>
      <c r="G3073" s="135" t="s">
        <v>144</v>
      </c>
      <c r="H3073" s="140" t="s">
        <v>326</v>
      </c>
      <c r="I3073" s="147">
        <v>10</v>
      </c>
    </row>
    <row r="3074" spans="1:9" ht="16.899999999999999" customHeight="1" x14ac:dyDescent="0.25">
      <c r="A3074" s="131" t="s">
        <v>156</v>
      </c>
      <c r="B3074" s="132" t="s">
        <v>159</v>
      </c>
      <c r="C3074" s="131" t="s">
        <v>156</v>
      </c>
      <c r="D3074" s="98" t="s">
        <v>159</v>
      </c>
      <c r="E3074" s="133">
        <v>4758</v>
      </c>
      <c r="F3074" s="134" t="s">
        <v>38</v>
      </c>
      <c r="G3074" s="135" t="s">
        <v>144</v>
      </c>
      <c r="H3074" s="140" t="s">
        <v>326</v>
      </c>
      <c r="I3074" s="147">
        <v>22</v>
      </c>
    </row>
    <row r="3075" spans="1:9" ht="16.899999999999999" customHeight="1" x14ac:dyDescent="0.25">
      <c r="A3075" s="131" t="s">
        <v>156</v>
      </c>
      <c r="B3075" s="132" t="s">
        <v>159</v>
      </c>
      <c r="C3075" s="131" t="s">
        <v>156</v>
      </c>
      <c r="D3075" s="98" t="s">
        <v>159</v>
      </c>
      <c r="E3075" s="133">
        <v>7033</v>
      </c>
      <c r="F3075" s="134" t="s">
        <v>39</v>
      </c>
      <c r="G3075" s="135" t="s">
        <v>144</v>
      </c>
      <c r="H3075" s="140" t="s">
        <v>326</v>
      </c>
      <c r="I3075" s="147">
        <v>9</v>
      </c>
    </row>
    <row r="3076" spans="1:9" ht="16.899999999999999" customHeight="1" x14ac:dyDescent="0.25">
      <c r="A3076" s="131" t="s">
        <v>156</v>
      </c>
      <c r="B3076" s="132" t="s">
        <v>159</v>
      </c>
      <c r="C3076" s="131" t="s">
        <v>156</v>
      </c>
      <c r="D3076" s="98" t="s">
        <v>159</v>
      </c>
      <c r="E3076" s="133">
        <v>7118</v>
      </c>
      <c r="F3076" s="134" t="s">
        <v>40</v>
      </c>
      <c r="G3076" s="135" t="s">
        <v>144</v>
      </c>
      <c r="H3076" s="140" t="s">
        <v>326</v>
      </c>
      <c r="I3076" s="147">
        <v>6</v>
      </c>
    </row>
    <row r="3077" spans="1:9" ht="16.899999999999999" customHeight="1" x14ac:dyDescent="0.25">
      <c r="A3077" s="131" t="s">
        <v>156</v>
      </c>
      <c r="B3077" s="132" t="s">
        <v>160</v>
      </c>
      <c r="C3077" s="131" t="s">
        <v>156</v>
      </c>
      <c r="D3077" s="98" t="s">
        <v>160</v>
      </c>
      <c r="E3077" s="133">
        <v>4701</v>
      </c>
      <c r="F3077" s="134" t="s">
        <v>184</v>
      </c>
      <c r="G3077" s="135" t="s">
        <v>144</v>
      </c>
      <c r="H3077" s="140" t="s">
        <v>326</v>
      </c>
      <c r="I3077" s="147">
        <v>31</v>
      </c>
    </row>
    <row r="3078" spans="1:9" ht="16.899999999999999" customHeight="1" x14ac:dyDescent="0.25">
      <c r="A3078" s="131" t="s">
        <v>156</v>
      </c>
      <c r="B3078" s="132" t="s">
        <v>160</v>
      </c>
      <c r="C3078" s="131" t="s">
        <v>156</v>
      </c>
      <c r="D3078" s="98" t="s">
        <v>160</v>
      </c>
      <c r="E3078" s="133">
        <v>4702</v>
      </c>
      <c r="F3078" s="134" t="s">
        <v>185</v>
      </c>
      <c r="G3078" s="135" t="s">
        <v>144</v>
      </c>
      <c r="H3078" s="140" t="s">
        <v>326</v>
      </c>
      <c r="I3078" s="147">
        <v>12</v>
      </c>
    </row>
    <row r="3079" spans="1:9" ht="16.899999999999999" customHeight="1" x14ac:dyDescent="0.25">
      <c r="A3079" s="131" t="s">
        <v>156</v>
      </c>
      <c r="B3079" s="132" t="s">
        <v>160</v>
      </c>
      <c r="C3079" s="131" t="s">
        <v>156</v>
      </c>
      <c r="D3079" s="98" t="s">
        <v>160</v>
      </c>
      <c r="E3079" s="133">
        <v>4703</v>
      </c>
      <c r="F3079" s="134" t="s">
        <v>41</v>
      </c>
      <c r="G3079" s="135" t="s">
        <v>144</v>
      </c>
      <c r="H3079" s="140" t="s">
        <v>326</v>
      </c>
      <c r="I3079" s="147">
        <v>11</v>
      </c>
    </row>
    <row r="3080" spans="1:9" ht="16.899999999999999" customHeight="1" x14ac:dyDescent="0.25">
      <c r="A3080" s="131" t="s">
        <v>156</v>
      </c>
      <c r="B3080" s="132" t="s">
        <v>160</v>
      </c>
      <c r="C3080" s="131" t="s">
        <v>156</v>
      </c>
      <c r="D3080" s="98" t="s">
        <v>160</v>
      </c>
      <c r="E3080" s="133">
        <v>7091</v>
      </c>
      <c r="F3080" s="134" t="s">
        <v>42</v>
      </c>
      <c r="G3080" s="135" t="s">
        <v>144</v>
      </c>
      <c r="H3080" s="140" t="s">
        <v>326</v>
      </c>
      <c r="I3080" s="147">
        <v>5</v>
      </c>
    </row>
    <row r="3081" spans="1:9" ht="16.899999999999999" customHeight="1" x14ac:dyDescent="0.25">
      <c r="A3081" s="131" t="s">
        <v>156</v>
      </c>
      <c r="B3081" s="132" t="s">
        <v>158</v>
      </c>
      <c r="C3081" s="131" t="s">
        <v>156</v>
      </c>
      <c r="D3081" s="98" t="s">
        <v>158</v>
      </c>
      <c r="E3081" s="133">
        <v>4739</v>
      </c>
      <c r="F3081" s="134" t="s">
        <v>43</v>
      </c>
      <c r="G3081" s="135" t="s">
        <v>144</v>
      </c>
      <c r="H3081" s="140" t="s">
        <v>326</v>
      </c>
      <c r="I3081" s="147">
        <v>54</v>
      </c>
    </row>
    <row r="3082" spans="1:9" ht="16.899999999999999" customHeight="1" x14ac:dyDescent="0.25">
      <c r="A3082" s="131" t="s">
        <v>156</v>
      </c>
      <c r="B3082" s="132" t="s">
        <v>158</v>
      </c>
      <c r="C3082" s="131" t="s">
        <v>156</v>
      </c>
      <c r="D3082" s="98" t="s">
        <v>158</v>
      </c>
      <c r="E3082" s="133">
        <v>4740</v>
      </c>
      <c r="F3082" s="134" t="s">
        <v>44</v>
      </c>
      <c r="G3082" s="135" t="s">
        <v>144</v>
      </c>
      <c r="H3082" s="140" t="s">
        <v>326</v>
      </c>
      <c r="I3082" s="147">
        <v>13</v>
      </c>
    </row>
    <row r="3083" spans="1:9" ht="16.899999999999999" customHeight="1" x14ac:dyDescent="0.25">
      <c r="A3083" s="131" t="s">
        <v>156</v>
      </c>
      <c r="B3083" s="132" t="s">
        <v>158</v>
      </c>
      <c r="C3083" s="131" t="s">
        <v>156</v>
      </c>
      <c r="D3083" s="98" t="s">
        <v>158</v>
      </c>
      <c r="E3083" s="133">
        <v>4741</v>
      </c>
      <c r="F3083" s="134" t="s">
        <v>45</v>
      </c>
      <c r="G3083" s="135" t="s">
        <v>144</v>
      </c>
      <c r="H3083" s="140" t="s">
        <v>326</v>
      </c>
      <c r="I3083" s="147">
        <v>26</v>
      </c>
    </row>
    <row r="3084" spans="1:9" ht="16.899999999999999" customHeight="1" x14ac:dyDescent="0.25">
      <c r="A3084" s="131" t="s">
        <v>156</v>
      </c>
      <c r="B3084" s="132" t="s">
        <v>158</v>
      </c>
      <c r="C3084" s="131" t="s">
        <v>156</v>
      </c>
      <c r="D3084" s="98" t="s">
        <v>158</v>
      </c>
      <c r="E3084" s="133">
        <v>7123</v>
      </c>
      <c r="F3084" s="134" t="s">
        <v>46</v>
      </c>
      <c r="G3084" s="135" t="s">
        <v>144</v>
      </c>
      <c r="H3084" s="140" t="s">
        <v>326</v>
      </c>
      <c r="I3084" s="147">
        <v>6</v>
      </c>
    </row>
    <row r="3085" spans="1:9" ht="16.899999999999999" customHeight="1" x14ac:dyDescent="0.25">
      <c r="A3085" s="131" t="s">
        <v>156</v>
      </c>
      <c r="B3085" s="132" t="s">
        <v>161</v>
      </c>
      <c r="C3085" s="131" t="s">
        <v>156</v>
      </c>
      <c r="D3085" s="98" t="s">
        <v>161</v>
      </c>
      <c r="E3085" s="133">
        <v>4695</v>
      </c>
      <c r="F3085" s="134" t="s">
        <v>47</v>
      </c>
      <c r="G3085" s="135" t="s">
        <v>144</v>
      </c>
      <c r="H3085" s="140" t="s">
        <v>326</v>
      </c>
      <c r="I3085" s="147">
        <v>100</v>
      </c>
    </row>
    <row r="3086" spans="1:9" ht="16.899999999999999" customHeight="1" x14ac:dyDescent="0.25">
      <c r="A3086" s="131" t="s">
        <v>156</v>
      </c>
      <c r="B3086" s="132" t="s">
        <v>161</v>
      </c>
      <c r="C3086" s="131" t="s">
        <v>156</v>
      </c>
      <c r="D3086" s="98" t="s">
        <v>161</v>
      </c>
      <c r="E3086" s="133">
        <v>4696</v>
      </c>
      <c r="F3086" s="134" t="s">
        <v>48</v>
      </c>
      <c r="G3086" s="135" t="s">
        <v>144</v>
      </c>
      <c r="H3086" s="140" t="s">
        <v>326</v>
      </c>
      <c r="I3086" s="147">
        <v>8</v>
      </c>
    </row>
    <row r="3087" spans="1:9" ht="16.899999999999999" customHeight="1" x14ac:dyDescent="0.25">
      <c r="A3087" s="131" t="s">
        <v>156</v>
      </c>
      <c r="B3087" s="132" t="s">
        <v>161</v>
      </c>
      <c r="C3087" s="131" t="s">
        <v>156</v>
      </c>
      <c r="D3087" s="98" t="s">
        <v>161</v>
      </c>
      <c r="E3087" s="133">
        <v>4697</v>
      </c>
      <c r="F3087" s="134" t="s">
        <v>49</v>
      </c>
      <c r="G3087" s="135" t="s">
        <v>144</v>
      </c>
      <c r="H3087" s="140" t="s">
        <v>326</v>
      </c>
      <c r="I3087" s="147">
        <v>11</v>
      </c>
    </row>
    <row r="3088" spans="1:9" ht="16.899999999999999" customHeight="1" x14ac:dyDescent="0.25">
      <c r="A3088" s="131" t="s">
        <v>156</v>
      </c>
      <c r="B3088" s="132" t="s">
        <v>161</v>
      </c>
      <c r="C3088" s="131" t="s">
        <v>156</v>
      </c>
      <c r="D3088" s="98" t="s">
        <v>161</v>
      </c>
      <c r="E3088" s="133">
        <v>4698</v>
      </c>
      <c r="F3088" s="134" t="s">
        <v>50</v>
      </c>
      <c r="G3088" s="135" t="s">
        <v>144</v>
      </c>
      <c r="H3088" s="140" t="s">
        <v>326</v>
      </c>
      <c r="I3088" s="147">
        <v>16</v>
      </c>
    </row>
    <row r="3089" spans="1:9" ht="16.899999999999999" customHeight="1" x14ac:dyDescent="0.25">
      <c r="A3089" s="131" t="s">
        <v>156</v>
      </c>
      <c r="B3089" s="132" t="s">
        <v>161</v>
      </c>
      <c r="C3089" s="131" t="s">
        <v>156</v>
      </c>
      <c r="D3089" s="98" t="s">
        <v>161</v>
      </c>
      <c r="E3089" s="133">
        <v>4699</v>
      </c>
      <c r="F3089" s="134" t="s">
        <v>51</v>
      </c>
      <c r="G3089" s="135" t="s">
        <v>144</v>
      </c>
      <c r="H3089" s="140" t="s">
        <v>326</v>
      </c>
      <c r="I3089" s="147">
        <v>17</v>
      </c>
    </row>
    <row r="3090" spans="1:9" ht="16.899999999999999" customHeight="1" x14ac:dyDescent="0.25">
      <c r="A3090" s="131" t="s">
        <v>156</v>
      </c>
      <c r="B3090" s="132" t="s">
        <v>161</v>
      </c>
      <c r="C3090" s="131" t="s">
        <v>156</v>
      </c>
      <c r="D3090" s="98" t="s">
        <v>161</v>
      </c>
      <c r="E3090" s="133">
        <v>4700</v>
      </c>
      <c r="F3090" s="134" t="s">
        <v>52</v>
      </c>
      <c r="G3090" s="135" t="s">
        <v>144</v>
      </c>
      <c r="H3090" s="140" t="s">
        <v>326</v>
      </c>
      <c r="I3090" s="147">
        <v>12</v>
      </c>
    </row>
    <row r="3091" spans="1:9" ht="16.899999999999999" customHeight="1" x14ac:dyDescent="0.25">
      <c r="A3091" s="131" t="s">
        <v>156</v>
      </c>
      <c r="B3091" s="132" t="s">
        <v>161</v>
      </c>
      <c r="C3091" s="131" t="s">
        <v>156</v>
      </c>
      <c r="D3091" s="98" t="s">
        <v>161</v>
      </c>
      <c r="E3091" s="133">
        <v>7088</v>
      </c>
      <c r="F3091" s="134" t="s">
        <v>53</v>
      </c>
      <c r="G3091" s="135" t="s">
        <v>144</v>
      </c>
      <c r="H3091" s="140" t="s">
        <v>326</v>
      </c>
      <c r="I3091" s="147">
        <v>8</v>
      </c>
    </row>
    <row r="3092" spans="1:9" ht="16.899999999999999" customHeight="1" x14ac:dyDescent="0.25">
      <c r="A3092" s="131" t="s">
        <v>156</v>
      </c>
      <c r="B3092" s="132" t="s">
        <v>161</v>
      </c>
      <c r="C3092" s="131" t="s">
        <v>156</v>
      </c>
      <c r="D3092" s="98" t="s">
        <v>161</v>
      </c>
      <c r="E3092" s="133">
        <v>10878</v>
      </c>
      <c r="F3092" s="134" t="s">
        <v>54</v>
      </c>
      <c r="G3092" s="135" t="s">
        <v>144</v>
      </c>
      <c r="H3092" s="140" t="s">
        <v>326</v>
      </c>
      <c r="I3092" s="147">
        <v>10</v>
      </c>
    </row>
    <row r="3093" spans="1:9" ht="16.899999999999999" customHeight="1" x14ac:dyDescent="0.25">
      <c r="A3093" s="131" t="s">
        <v>156</v>
      </c>
      <c r="B3093" s="132" t="s">
        <v>162</v>
      </c>
      <c r="C3093" s="131" t="s">
        <v>156</v>
      </c>
      <c r="D3093" s="98" t="s">
        <v>162</v>
      </c>
      <c r="E3093" s="133">
        <v>4759</v>
      </c>
      <c r="F3093" s="134" t="s">
        <v>55</v>
      </c>
      <c r="G3093" s="135" t="s">
        <v>144</v>
      </c>
      <c r="H3093" s="140" t="s">
        <v>326</v>
      </c>
      <c r="I3093" s="147">
        <v>76</v>
      </c>
    </row>
    <row r="3094" spans="1:9" ht="16.899999999999999" customHeight="1" x14ac:dyDescent="0.25">
      <c r="A3094" s="131" t="s">
        <v>156</v>
      </c>
      <c r="B3094" s="132" t="s">
        <v>162</v>
      </c>
      <c r="C3094" s="131" t="s">
        <v>156</v>
      </c>
      <c r="D3094" s="98" t="s">
        <v>162</v>
      </c>
      <c r="E3094" s="133">
        <v>4760</v>
      </c>
      <c r="F3094" s="134" t="s">
        <v>56</v>
      </c>
      <c r="G3094" s="135" t="s">
        <v>144</v>
      </c>
      <c r="H3094" s="140" t="s">
        <v>326</v>
      </c>
      <c r="I3094" s="147">
        <v>30</v>
      </c>
    </row>
    <row r="3095" spans="1:9" ht="16.899999999999999" customHeight="1" x14ac:dyDescent="0.25">
      <c r="A3095" s="131" t="s">
        <v>156</v>
      </c>
      <c r="B3095" s="132" t="s">
        <v>162</v>
      </c>
      <c r="C3095" s="131" t="s">
        <v>156</v>
      </c>
      <c r="D3095" s="98" t="s">
        <v>162</v>
      </c>
      <c r="E3095" s="133">
        <v>4761</v>
      </c>
      <c r="F3095" s="134" t="s">
        <v>57</v>
      </c>
      <c r="G3095" s="135" t="s">
        <v>144</v>
      </c>
      <c r="H3095" s="140" t="s">
        <v>326</v>
      </c>
      <c r="I3095" s="147">
        <v>32</v>
      </c>
    </row>
    <row r="3096" spans="1:9" ht="16.899999999999999" customHeight="1" x14ac:dyDescent="0.25">
      <c r="A3096" s="131" t="s">
        <v>156</v>
      </c>
      <c r="B3096" s="132" t="s">
        <v>162</v>
      </c>
      <c r="C3096" s="131" t="s">
        <v>156</v>
      </c>
      <c r="D3096" s="98" t="s">
        <v>162</v>
      </c>
      <c r="E3096" s="133">
        <v>4762</v>
      </c>
      <c r="F3096" s="134" t="s">
        <v>58</v>
      </c>
      <c r="G3096" s="135" t="s">
        <v>144</v>
      </c>
      <c r="H3096" s="140" t="s">
        <v>326</v>
      </c>
      <c r="I3096" s="147">
        <v>22</v>
      </c>
    </row>
    <row r="3097" spans="1:9" ht="16.899999999999999" customHeight="1" x14ac:dyDescent="0.25">
      <c r="A3097" s="131" t="s">
        <v>156</v>
      </c>
      <c r="B3097" s="132" t="s">
        <v>162</v>
      </c>
      <c r="C3097" s="131" t="s">
        <v>156</v>
      </c>
      <c r="D3097" s="98" t="s">
        <v>162</v>
      </c>
      <c r="E3097" s="133">
        <v>6813</v>
      </c>
      <c r="F3097" s="134" t="s">
        <v>59</v>
      </c>
      <c r="G3097" s="135" t="s">
        <v>144</v>
      </c>
      <c r="H3097" s="140" t="s">
        <v>326</v>
      </c>
      <c r="I3097" s="147">
        <v>14</v>
      </c>
    </row>
    <row r="3098" spans="1:9" ht="16.899999999999999" customHeight="1" x14ac:dyDescent="0.25">
      <c r="A3098" s="131" t="s">
        <v>156</v>
      </c>
      <c r="B3098" s="132" t="s">
        <v>162</v>
      </c>
      <c r="C3098" s="131" t="s">
        <v>156</v>
      </c>
      <c r="D3098" s="98" t="s">
        <v>162</v>
      </c>
      <c r="E3098" s="133">
        <v>6956</v>
      </c>
      <c r="F3098" s="134" t="s">
        <v>60</v>
      </c>
      <c r="G3098" s="135" t="s">
        <v>144</v>
      </c>
      <c r="H3098" s="140" t="s">
        <v>326</v>
      </c>
      <c r="I3098" s="147">
        <v>17</v>
      </c>
    </row>
    <row r="3099" spans="1:9" ht="16.899999999999999" customHeight="1" x14ac:dyDescent="0.25">
      <c r="A3099" s="131" t="s">
        <v>156</v>
      </c>
      <c r="B3099" s="132" t="s">
        <v>162</v>
      </c>
      <c r="C3099" s="131" t="s">
        <v>156</v>
      </c>
      <c r="D3099" s="98" t="s">
        <v>162</v>
      </c>
      <c r="E3099" s="133">
        <v>7087</v>
      </c>
      <c r="F3099" s="134" t="s">
        <v>61</v>
      </c>
      <c r="G3099" s="135" t="s">
        <v>144</v>
      </c>
      <c r="H3099" s="140" t="s">
        <v>326</v>
      </c>
      <c r="I3099" s="147">
        <v>11</v>
      </c>
    </row>
    <row r="3100" spans="1:9" ht="16.899999999999999" customHeight="1" x14ac:dyDescent="0.25">
      <c r="A3100" s="131" t="s">
        <v>156</v>
      </c>
      <c r="B3100" s="132" t="s">
        <v>163</v>
      </c>
      <c r="C3100" s="131" t="s">
        <v>156</v>
      </c>
      <c r="D3100" s="98" t="s">
        <v>163</v>
      </c>
      <c r="E3100" s="133">
        <v>4704</v>
      </c>
      <c r="F3100" s="134" t="s">
        <v>62</v>
      </c>
      <c r="G3100" s="135" t="s">
        <v>144</v>
      </c>
      <c r="H3100" s="140" t="s">
        <v>326</v>
      </c>
      <c r="I3100" s="147">
        <v>70</v>
      </c>
    </row>
    <row r="3101" spans="1:9" ht="16.899999999999999" customHeight="1" x14ac:dyDescent="0.25">
      <c r="A3101" s="131" t="s">
        <v>156</v>
      </c>
      <c r="B3101" s="132" t="s">
        <v>163</v>
      </c>
      <c r="C3101" s="131" t="s">
        <v>156</v>
      </c>
      <c r="D3101" s="98" t="s">
        <v>163</v>
      </c>
      <c r="E3101" s="133">
        <v>4705</v>
      </c>
      <c r="F3101" s="134" t="s">
        <v>63</v>
      </c>
      <c r="G3101" s="135" t="s">
        <v>144</v>
      </c>
      <c r="H3101" s="140" t="s">
        <v>326</v>
      </c>
      <c r="I3101" s="147">
        <v>30</v>
      </c>
    </row>
    <row r="3102" spans="1:9" ht="16.899999999999999" customHeight="1" x14ac:dyDescent="0.25">
      <c r="A3102" s="131" t="s">
        <v>156</v>
      </c>
      <c r="B3102" s="132" t="s">
        <v>163</v>
      </c>
      <c r="C3102" s="131" t="s">
        <v>156</v>
      </c>
      <c r="D3102" s="98" t="s">
        <v>163</v>
      </c>
      <c r="E3102" s="133">
        <v>4706</v>
      </c>
      <c r="F3102" s="134" t="s">
        <v>64</v>
      </c>
      <c r="G3102" s="135" t="s">
        <v>144</v>
      </c>
      <c r="H3102" s="140" t="s">
        <v>326</v>
      </c>
      <c r="I3102" s="147">
        <v>24</v>
      </c>
    </row>
    <row r="3103" spans="1:9" ht="16.899999999999999" customHeight="1" x14ac:dyDescent="0.25">
      <c r="A3103" s="131" t="s">
        <v>156</v>
      </c>
      <c r="B3103" s="132" t="s">
        <v>163</v>
      </c>
      <c r="C3103" s="131" t="s">
        <v>156</v>
      </c>
      <c r="D3103" s="98" t="s">
        <v>163</v>
      </c>
      <c r="E3103" s="133">
        <v>4707</v>
      </c>
      <c r="F3103" s="134" t="s">
        <v>65</v>
      </c>
      <c r="G3103" s="135" t="s">
        <v>144</v>
      </c>
      <c r="H3103" s="140" t="s">
        <v>326</v>
      </c>
      <c r="I3103" s="147">
        <v>10</v>
      </c>
    </row>
    <row r="3104" spans="1:9" ht="16.899999999999999" customHeight="1" x14ac:dyDescent="0.25">
      <c r="A3104" s="131" t="s">
        <v>156</v>
      </c>
      <c r="B3104" s="132" t="s">
        <v>163</v>
      </c>
      <c r="C3104" s="131" t="s">
        <v>156</v>
      </c>
      <c r="D3104" s="98" t="s">
        <v>163</v>
      </c>
      <c r="E3104" s="133">
        <v>4708</v>
      </c>
      <c r="F3104" s="134" t="s">
        <v>66</v>
      </c>
      <c r="G3104" s="135" t="s">
        <v>144</v>
      </c>
      <c r="H3104" s="140" t="s">
        <v>326</v>
      </c>
      <c r="I3104" s="147">
        <v>27</v>
      </c>
    </row>
    <row r="3105" spans="1:9" ht="16.899999999999999" customHeight="1" x14ac:dyDescent="0.25">
      <c r="A3105" s="131" t="s">
        <v>156</v>
      </c>
      <c r="B3105" s="132" t="s">
        <v>163</v>
      </c>
      <c r="C3105" s="131" t="s">
        <v>156</v>
      </c>
      <c r="D3105" s="98" t="s">
        <v>163</v>
      </c>
      <c r="E3105" s="133">
        <v>4709</v>
      </c>
      <c r="F3105" s="134" t="s">
        <v>67</v>
      </c>
      <c r="G3105" s="135" t="s">
        <v>144</v>
      </c>
      <c r="H3105" s="140" t="s">
        <v>326</v>
      </c>
      <c r="I3105" s="147">
        <v>15</v>
      </c>
    </row>
    <row r="3106" spans="1:9" ht="16.899999999999999" customHeight="1" x14ac:dyDescent="0.25">
      <c r="A3106" s="131" t="s">
        <v>156</v>
      </c>
      <c r="B3106" s="132" t="s">
        <v>163</v>
      </c>
      <c r="C3106" s="131" t="s">
        <v>156</v>
      </c>
      <c r="D3106" s="98" t="s">
        <v>163</v>
      </c>
      <c r="E3106" s="133">
        <v>7137</v>
      </c>
      <c r="F3106" s="134" t="s">
        <v>68</v>
      </c>
      <c r="G3106" s="135" t="s">
        <v>144</v>
      </c>
      <c r="H3106" s="140" t="s">
        <v>326</v>
      </c>
      <c r="I3106" s="147">
        <v>15</v>
      </c>
    </row>
    <row r="3107" spans="1:9" ht="16.899999999999999" customHeight="1" x14ac:dyDescent="0.25">
      <c r="A3107" s="131" t="s">
        <v>156</v>
      </c>
      <c r="B3107" s="132" t="s">
        <v>163</v>
      </c>
      <c r="C3107" s="131" t="s">
        <v>156</v>
      </c>
      <c r="D3107" s="98" t="s">
        <v>163</v>
      </c>
      <c r="E3107" s="133">
        <v>11328</v>
      </c>
      <c r="F3107" s="134" t="s">
        <v>69</v>
      </c>
      <c r="G3107" s="135" t="s">
        <v>144</v>
      </c>
      <c r="H3107" s="140" t="s">
        <v>326</v>
      </c>
      <c r="I3107" s="147">
        <v>12</v>
      </c>
    </row>
    <row r="3108" spans="1:9" ht="16.899999999999999" customHeight="1" x14ac:dyDescent="0.25">
      <c r="A3108" s="131" t="s">
        <v>156</v>
      </c>
      <c r="B3108" s="132" t="s">
        <v>163</v>
      </c>
      <c r="C3108" s="131" t="s">
        <v>156</v>
      </c>
      <c r="D3108" s="98" t="s">
        <v>163</v>
      </c>
      <c r="E3108" s="133">
        <v>31638</v>
      </c>
      <c r="F3108" s="134" t="s">
        <v>314</v>
      </c>
      <c r="G3108" s="135" t="s">
        <v>144</v>
      </c>
      <c r="H3108" s="140" t="s">
        <v>326</v>
      </c>
      <c r="I3108" s="147">
        <v>10</v>
      </c>
    </row>
    <row r="3109" spans="1:9" ht="16.899999999999999" customHeight="1" x14ac:dyDescent="0.25">
      <c r="A3109" s="131" t="s">
        <v>156</v>
      </c>
      <c r="B3109" s="132" t="s">
        <v>164</v>
      </c>
      <c r="C3109" s="131" t="s">
        <v>156</v>
      </c>
      <c r="D3109" s="98" t="s">
        <v>164</v>
      </c>
      <c r="E3109" s="133">
        <v>4682</v>
      </c>
      <c r="F3109" s="134" t="s">
        <v>70</v>
      </c>
      <c r="G3109" s="135" t="s">
        <v>144</v>
      </c>
      <c r="H3109" s="140" t="s">
        <v>326</v>
      </c>
      <c r="I3109" s="147">
        <v>131</v>
      </c>
    </row>
    <row r="3110" spans="1:9" ht="16.899999999999999" customHeight="1" x14ac:dyDescent="0.25">
      <c r="A3110" s="131" t="s">
        <v>156</v>
      </c>
      <c r="B3110" s="132" t="s">
        <v>164</v>
      </c>
      <c r="C3110" s="131" t="s">
        <v>156</v>
      </c>
      <c r="D3110" s="98" t="s">
        <v>164</v>
      </c>
      <c r="E3110" s="133">
        <v>4683</v>
      </c>
      <c r="F3110" s="134" t="s">
        <v>276</v>
      </c>
      <c r="G3110" s="135" t="s">
        <v>144</v>
      </c>
      <c r="H3110" s="140" t="s">
        <v>326</v>
      </c>
      <c r="I3110" s="147">
        <v>27</v>
      </c>
    </row>
    <row r="3111" spans="1:9" ht="16.899999999999999" customHeight="1" x14ac:dyDescent="0.25">
      <c r="A3111" s="131" t="s">
        <v>156</v>
      </c>
      <c r="B3111" s="132" t="s">
        <v>164</v>
      </c>
      <c r="C3111" s="131" t="s">
        <v>156</v>
      </c>
      <c r="D3111" s="98" t="s">
        <v>164</v>
      </c>
      <c r="E3111" s="133">
        <v>4684</v>
      </c>
      <c r="F3111" s="134" t="s">
        <v>71</v>
      </c>
      <c r="G3111" s="135" t="s">
        <v>144</v>
      </c>
      <c r="H3111" s="140" t="s">
        <v>326</v>
      </c>
      <c r="I3111" s="147">
        <v>13</v>
      </c>
    </row>
    <row r="3112" spans="1:9" ht="16.899999999999999" customHeight="1" x14ac:dyDescent="0.25">
      <c r="A3112" s="131" t="s">
        <v>156</v>
      </c>
      <c r="B3112" s="132" t="s">
        <v>164</v>
      </c>
      <c r="C3112" s="131" t="s">
        <v>156</v>
      </c>
      <c r="D3112" s="98" t="s">
        <v>164</v>
      </c>
      <c r="E3112" s="133">
        <v>4685</v>
      </c>
      <c r="F3112" s="134" t="s">
        <v>72</v>
      </c>
      <c r="G3112" s="135" t="s">
        <v>144</v>
      </c>
      <c r="H3112" s="140" t="s">
        <v>326</v>
      </c>
      <c r="I3112" s="147">
        <v>9</v>
      </c>
    </row>
    <row r="3113" spans="1:9" ht="16.899999999999999" customHeight="1" x14ac:dyDescent="0.25">
      <c r="A3113" s="131" t="s">
        <v>156</v>
      </c>
      <c r="B3113" s="132" t="s">
        <v>164</v>
      </c>
      <c r="C3113" s="131" t="s">
        <v>156</v>
      </c>
      <c r="D3113" s="98" t="s">
        <v>164</v>
      </c>
      <c r="E3113" s="133">
        <v>4686</v>
      </c>
      <c r="F3113" s="134" t="s">
        <v>73</v>
      </c>
      <c r="G3113" s="135" t="s">
        <v>144</v>
      </c>
      <c r="H3113" s="140" t="s">
        <v>326</v>
      </c>
      <c r="I3113" s="147">
        <v>23</v>
      </c>
    </row>
    <row r="3114" spans="1:9" ht="16.899999999999999" customHeight="1" x14ac:dyDescent="0.25">
      <c r="A3114" s="131" t="s">
        <v>156</v>
      </c>
      <c r="B3114" s="132" t="s">
        <v>164</v>
      </c>
      <c r="C3114" s="131" t="s">
        <v>156</v>
      </c>
      <c r="D3114" s="98" t="s">
        <v>164</v>
      </c>
      <c r="E3114" s="133">
        <v>4687</v>
      </c>
      <c r="F3114" s="134" t="s">
        <v>74</v>
      </c>
      <c r="G3114" s="135" t="s">
        <v>144</v>
      </c>
      <c r="H3114" s="140" t="s">
        <v>326</v>
      </c>
      <c r="I3114" s="147">
        <v>21</v>
      </c>
    </row>
    <row r="3115" spans="1:9" ht="16.899999999999999" customHeight="1" x14ac:dyDescent="0.25">
      <c r="A3115" s="131" t="s">
        <v>156</v>
      </c>
      <c r="B3115" s="132" t="s">
        <v>164</v>
      </c>
      <c r="C3115" s="131" t="s">
        <v>156</v>
      </c>
      <c r="D3115" s="98" t="s">
        <v>164</v>
      </c>
      <c r="E3115" s="133">
        <v>4688</v>
      </c>
      <c r="F3115" s="134" t="s">
        <v>75</v>
      </c>
      <c r="G3115" s="135" t="s">
        <v>144</v>
      </c>
      <c r="H3115" s="140" t="s">
        <v>326</v>
      </c>
      <c r="I3115" s="147">
        <v>20</v>
      </c>
    </row>
    <row r="3116" spans="1:9" ht="16.899999999999999" customHeight="1" x14ac:dyDescent="0.25">
      <c r="A3116" s="131" t="s">
        <v>156</v>
      </c>
      <c r="B3116" s="132" t="s">
        <v>164</v>
      </c>
      <c r="C3116" s="131" t="s">
        <v>156</v>
      </c>
      <c r="D3116" s="98" t="s">
        <v>164</v>
      </c>
      <c r="E3116" s="133">
        <v>4689</v>
      </c>
      <c r="F3116" s="134" t="s">
        <v>76</v>
      </c>
      <c r="G3116" s="135" t="s">
        <v>144</v>
      </c>
      <c r="H3116" s="140" t="s">
        <v>326</v>
      </c>
      <c r="I3116" s="147">
        <v>20</v>
      </c>
    </row>
    <row r="3117" spans="1:9" ht="16.899999999999999" customHeight="1" x14ac:dyDescent="0.25">
      <c r="A3117" s="131" t="s">
        <v>156</v>
      </c>
      <c r="B3117" s="132" t="s">
        <v>164</v>
      </c>
      <c r="C3117" s="131" t="s">
        <v>156</v>
      </c>
      <c r="D3117" s="98" t="s">
        <v>164</v>
      </c>
      <c r="E3117" s="133">
        <v>4690</v>
      </c>
      <c r="F3117" s="134" t="s">
        <v>77</v>
      </c>
      <c r="G3117" s="135" t="s">
        <v>144</v>
      </c>
      <c r="H3117" s="140" t="s">
        <v>326</v>
      </c>
      <c r="I3117" s="147">
        <v>14</v>
      </c>
    </row>
    <row r="3118" spans="1:9" ht="16.899999999999999" customHeight="1" x14ac:dyDescent="0.25">
      <c r="A3118" s="131" t="s">
        <v>156</v>
      </c>
      <c r="B3118" s="132" t="s">
        <v>164</v>
      </c>
      <c r="C3118" s="131" t="s">
        <v>156</v>
      </c>
      <c r="D3118" s="98" t="s">
        <v>164</v>
      </c>
      <c r="E3118" s="133">
        <v>4691</v>
      </c>
      <c r="F3118" s="134" t="s">
        <v>78</v>
      </c>
      <c r="G3118" s="135" t="s">
        <v>144</v>
      </c>
      <c r="H3118" s="140" t="s">
        <v>326</v>
      </c>
      <c r="I3118" s="147">
        <v>7</v>
      </c>
    </row>
    <row r="3119" spans="1:9" ht="16.899999999999999" customHeight="1" x14ac:dyDescent="0.25">
      <c r="A3119" s="131" t="s">
        <v>156</v>
      </c>
      <c r="B3119" s="132" t="s">
        <v>164</v>
      </c>
      <c r="C3119" s="131" t="s">
        <v>156</v>
      </c>
      <c r="D3119" s="98" t="s">
        <v>164</v>
      </c>
      <c r="E3119" s="133">
        <v>6925</v>
      </c>
      <c r="F3119" s="134" t="s">
        <v>79</v>
      </c>
      <c r="G3119" s="135" t="s">
        <v>144</v>
      </c>
      <c r="H3119" s="140" t="s">
        <v>326</v>
      </c>
      <c r="I3119" s="147">
        <v>15</v>
      </c>
    </row>
    <row r="3120" spans="1:9" ht="16.899999999999999" customHeight="1" x14ac:dyDescent="0.25">
      <c r="A3120" s="131" t="s">
        <v>156</v>
      </c>
      <c r="B3120" s="132" t="s">
        <v>164</v>
      </c>
      <c r="C3120" s="131" t="s">
        <v>156</v>
      </c>
      <c r="D3120" s="98" t="s">
        <v>164</v>
      </c>
      <c r="E3120" s="133">
        <v>7086</v>
      </c>
      <c r="F3120" s="134" t="s">
        <v>80</v>
      </c>
      <c r="G3120" s="135" t="s">
        <v>144</v>
      </c>
      <c r="H3120" s="140" t="s">
        <v>326</v>
      </c>
      <c r="I3120" s="147">
        <v>9</v>
      </c>
    </row>
    <row r="3121" spans="1:9" ht="16.899999999999999" customHeight="1" x14ac:dyDescent="0.25">
      <c r="A3121" s="131" t="s">
        <v>156</v>
      </c>
      <c r="B3121" s="132" t="s">
        <v>164</v>
      </c>
      <c r="C3121" s="131" t="s">
        <v>156</v>
      </c>
      <c r="D3121" s="98" t="s">
        <v>164</v>
      </c>
      <c r="E3121" s="133">
        <v>7117</v>
      </c>
      <c r="F3121" s="134" t="s">
        <v>81</v>
      </c>
      <c r="G3121" s="135" t="s">
        <v>144</v>
      </c>
      <c r="H3121" s="140" t="s">
        <v>326</v>
      </c>
      <c r="I3121" s="147">
        <v>10</v>
      </c>
    </row>
    <row r="3122" spans="1:9" ht="16.899999999999999" customHeight="1" x14ac:dyDescent="0.25">
      <c r="A3122" s="131" t="s">
        <v>156</v>
      </c>
      <c r="B3122" s="132" t="s">
        <v>164</v>
      </c>
      <c r="C3122" s="131" t="s">
        <v>156</v>
      </c>
      <c r="D3122" s="98" t="s">
        <v>164</v>
      </c>
      <c r="E3122" s="133">
        <v>9326</v>
      </c>
      <c r="F3122" s="134" t="s">
        <v>82</v>
      </c>
      <c r="G3122" s="135" t="s">
        <v>144</v>
      </c>
      <c r="H3122" s="140" t="s">
        <v>326</v>
      </c>
      <c r="I3122" s="147">
        <v>10</v>
      </c>
    </row>
    <row r="3123" spans="1:9" ht="16.899999999999999" customHeight="1" x14ac:dyDescent="0.25">
      <c r="A3123" s="131" t="s">
        <v>156</v>
      </c>
      <c r="B3123" s="132" t="s">
        <v>164</v>
      </c>
      <c r="C3123" s="131" t="s">
        <v>156</v>
      </c>
      <c r="D3123" s="98" t="s">
        <v>164</v>
      </c>
      <c r="E3123" s="133">
        <v>10992</v>
      </c>
      <c r="F3123" s="134" t="s">
        <v>83</v>
      </c>
      <c r="G3123" s="135" t="s">
        <v>144</v>
      </c>
      <c r="H3123" s="140" t="s">
        <v>326</v>
      </c>
      <c r="I3123" s="147">
        <v>10</v>
      </c>
    </row>
    <row r="3124" spans="1:9" ht="16.899999999999999" customHeight="1" x14ac:dyDescent="0.25">
      <c r="A3124" s="131" t="s">
        <v>156</v>
      </c>
      <c r="B3124" s="132" t="s">
        <v>165</v>
      </c>
      <c r="C3124" s="131" t="s">
        <v>156</v>
      </c>
      <c r="D3124" s="98" t="s">
        <v>165</v>
      </c>
      <c r="E3124" s="133">
        <v>4763</v>
      </c>
      <c r="F3124" s="134" t="s">
        <v>187</v>
      </c>
      <c r="G3124" s="135" t="s">
        <v>144</v>
      </c>
      <c r="H3124" s="140" t="s">
        <v>326</v>
      </c>
      <c r="I3124" s="147">
        <v>71</v>
      </c>
    </row>
    <row r="3125" spans="1:9" ht="16.899999999999999" customHeight="1" x14ac:dyDescent="0.25">
      <c r="A3125" s="131" t="s">
        <v>156</v>
      </c>
      <c r="B3125" s="132" t="s">
        <v>248</v>
      </c>
      <c r="C3125" s="131" t="s">
        <v>156</v>
      </c>
      <c r="D3125" s="98" t="s">
        <v>165</v>
      </c>
      <c r="E3125" s="133">
        <v>4764</v>
      </c>
      <c r="F3125" s="134" t="s">
        <v>188</v>
      </c>
      <c r="G3125" s="135" t="s">
        <v>144</v>
      </c>
      <c r="H3125" s="140" t="s">
        <v>326</v>
      </c>
      <c r="I3125" s="147">
        <v>29</v>
      </c>
    </row>
    <row r="3126" spans="1:9" ht="16.899999999999999" customHeight="1" x14ac:dyDescent="0.25">
      <c r="A3126" s="131" t="s">
        <v>156</v>
      </c>
      <c r="B3126" s="132" t="s">
        <v>165</v>
      </c>
      <c r="C3126" s="131" t="s">
        <v>156</v>
      </c>
      <c r="D3126" s="98" t="s">
        <v>165</v>
      </c>
      <c r="E3126" s="133">
        <v>4765</v>
      </c>
      <c r="F3126" s="134" t="s">
        <v>84</v>
      </c>
      <c r="G3126" s="135" t="s">
        <v>144</v>
      </c>
      <c r="H3126" s="140" t="s">
        <v>326</v>
      </c>
      <c r="I3126" s="147">
        <v>10</v>
      </c>
    </row>
    <row r="3127" spans="1:9" ht="16.899999999999999" customHeight="1" x14ac:dyDescent="0.25">
      <c r="A3127" s="131" t="s">
        <v>156</v>
      </c>
      <c r="B3127" s="132" t="s">
        <v>165</v>
      </c>
      <c r="C3127" s="131" t="s">
        <v>156</v>
      </c>
      <c r="D3127" s="98" t="s">
        <v>165</v>
      </c>
      <c r="E3127" s="133">
        <v>4766</v>
      </c>
      <c r="F3127" s="134" t="s">
        <v>85</v>
      </c>
      <c r="G3127" s="135" t="s">
        <v>144</v>
      </c>
      <c r="H3127" s="140" t="s">
        <v>326</v>
      </c>
      <c r="I3127" s="147">
        <v>13</v>
      </c>
    </row>
    <row r="3128" spans="1:9" ht="16.899999999999999" customHeight="1" x14ac:dyDescent="0.25">
      <c r="A3128" s="131" t="s">
        <v>156</v>
      </c>
      <c r="B3128" s="132" t="s">
        <v>165</v>
      </c>
      <c r="C3128" s="131" t="s">
        <v>156</v>
      </c>
      <c r="D3128" s="98" t="s">
        <v>165</v>
      </c>
      <c r="E3128" s="133">
        <v>4767</v>
      </c>
      <c r="F3128" s="134" t="s">
        <v>86</v>
      </c>
      <c r="G3128" s="135" t="s">
        <v>144</v>
      </c>
      <c r="H3128" s="140" t="s">
        <v>326</v>
      </c>
      <c r="I3128" s="147">
        <v>11</v>
      </c>
    </row>
    <row r="3129" spans="1:9" ht="16.899999999999999" customHeight="1" x14ac:dyDescent="0.25">
      <c r="A3129" s="131" t="s">
        <v>156</v>
      </c>
      <c r="B3129" s="132" t="s">
        <v>248</v>
      </c>
      <c r="C3129" s="131" t="s">
        <v>156</v>
      </c>
      <c r="D3129" s="98" t="s">
        <v>165</v>
      </c>
      <c r="E3129" s="133">
        <v>4768</v>
      </c>
      <c r="F3129" s="134" t="s">
        <v>87</v>
      </c>
      <c r="G3129" s="135" t="s">
        <v>144</v>
      </c>
      <c r="H3129" s="140" t="s">
        <v>326</v>
      </c>
      <c r="I3129" s="147">
        <v>20</v>
      </c>
    </row>
    <row r="3130" spans="1:9" ht="16.899999999999999" customHeight="1" x14ac:dyDescent="0.25">
      <c r="A3130" s="131" t="s">
        <v>156</v>
      </c>
      <c r="B3130" s="132" t="s">
        <v>165</v>
      </c>
      <c r="C3130" s="131" t="s">
        <v>156</v>
      </c>
      <c r="D3130" s="98" t="s">
        <v>165</v>
      </c>
      <c r="E3130" s="133">
        <v>4769</v>
      </c>
      <c r="F3130" s="134" t="s">
        <v>88</v>
      </c>
      <c r="G3130" s="135" t="s">
        <v>144</v>
      </c>
      <c r="H3130" s="140" t="s">
        <v>326</v>
      </c>
      <c r="I3130" s="147">
        <v>8</v>
      </c>
    </row>
    <row r="3131" spans="1:9" ht="16.899999999999999" customHeight="1" x14ac:dyDescent="0.25">
      <c r="A3131" s="131" t="s">
        <v>156</v>
      </c>
      <c r="B3131" s="132" t="s">
        <v>165</v>
      </c>
      <c r="C3131" s="131" t="s">
        <v>156</v>
      </c>
      <c r="D3131" s="98" t="s">
        <v>165</v>
      </c>
      <c r="E3131" s="133">
        <v>4770</v>
      </c>
      <c r="F3131" s="134" t="s">
        <v>89</v>
      </c>
      <c r="G3131" s="135" t="s">
        <v>144</v>
      </c>
      <c r="H3131" s="140" t="s">
        <v>326</v>
      </c>
      <c r="I3131" s="147">
        <v>19</v>
      </c>
    </row>
    <row r="3132" spans="1:9" ht="16.899999999999999" customHeight="1" x14ac:dyDescent="0.25">
      <c r="A3132" s="131" t="s">
        <v>156</v>
      </c>
      <c r="B3132" s="132" t="s">
        <v>248</v>
      </c>
      <c r="C3132" s="131" t="s">
        <v>156</v>
      </c>
      <c r="D3132" s="98" t="s">
        <v>165</v>
      </c>
      <c r="E3132" s="133">
        <v>6673</v>
      </c>
      <c r="F3132" s="134" t="s">
        <v>90</v>
      </c>
      <c r="G3132" s="135" t="s">
        <v>144</v>
      </c>
      <c r="H3132" s="140" t="s">
        <v>326</v>
      </c>
      <c r="I3132" s="147">
        <v>41</v>
      </c>
    </row>
    <row r="3133" spans="1:9" ht="16.899999999999999" customHeight="1" x14ac:dyDescent="0.25">
      <c r="A3133" s="131" t="s">
        <v>156</v>
      </c>
      <c r="B3133" s="132" t="s">
        <v>166</v>
      </c>
      <c r="C3133" s="131" t="s">
        <v>156</v>
      </c>
      <c r="D3133" s="98" t="s">
        <v>172</v>
      </c>
      <c r="E3133" s="133">
        <v>4771</v>
      </c>
      <c r="F3133" s="134" t="s">
        <v>91</v>
      </c>
      <c r="G3133" s="135" t="s">
        <v>144</v>
      </c>
      <c r="H3133" s="140" t="s">
        <v>326</v>
      </c>
      <c r="I3133" s="147">
        <v>38</v>
      </c>
    </row>
    <row r="3134" spans="1:9" ht="16.899999999999999" customHeight="1" x14ac:dyDescent="0.25">
      <c r="A3134" s="131" t="s">
        <v>156</v>
      </c>
      <c r="B3134" s="132" t="s">
        <v>166</v>
      </c>
      <c r="C3134" s="131" t="s">
        <v>156</v>
      </c>
      <c r="D3134" s="98" t="s">
        <v>172</v>
      </c>
      <c r="E3134" s="133">
        <v>4772</v>
      </c>
      <c r="F3134" s="134" t="s">
        <v>92</v>
      </c>
      <c r="G3134" s="135" t="s">
        <v>144</v>
      </c>
      <c r="H3134" s="140" t="s">
        <v>326</v>
      </c>
      <c r="I3134" s="147">
        <v>10</v>
      </c>
    </row>
    <row r="3135" spans="1:9" ht="16.899999999999999" customHeight="1" x14ac:dyDescent="0.25">
      <c r="A3135" s="131" t="s">
        <v>156</v>
      </c>
      <c r="B3135" s="132" t="s">
        <v>166</v>
      </c>
      <c r="C3135" s="131" t="s">
        <v>156</v>
      </c>
      <c r="D3135" s="98" t="s">
        <v>172</v>
      </c>
      <c r="E3135" s="133">
        <v>4773</v>
      </c>
      <c r="F3135" s="134" t="s">
        <v>93</v>
      </c>
      <c r="G3135" s="135" t="s">
        <v>144</v>
      </c>
      <c r="H3135" s="140" t="s">
        <v>326</v>
      </c>
      <c r="I3135" s="147">
        <v>6</v>
      </c>
    </row>
    <row r="3136" spans="1:9" ht="16.899999999999999" customHeight="1" x14ac:dyDescent="0.25">
      <c r="A3136" s="131" t="s">
        <v>156</v>
      </c>
      <c r="B3136" s="132" t="s">
        <v>166</v>
      </c>
      <c r="C3136" s="131" t="s">
        <v>156</v>
      </c>
      <c r="D3136" s="98" t="s">
        <v>172</v>
      </c>
      <c r="E3136" s="133">
        <v>4774</v>
      </c>
      <c r="F3136" s="134" t="s">
        <v>189</v>
      </c>
      <c r="G3136" s="135" t="s">
        <v>144</v>
      </c>
      <c r="H3136" s="140" t="s">
        <v>326</v>
      </c>
      <c r="I3136" s="147">
        <v>11</v>
      </c>
    </row>
    <row r="3137" spans="1:9" ht="16.899999999999999" customHeight="1" x14ac:dyDescent="0.25">
      <c r="A3137" s="131" t="s">
        <v>156</v>
      </c>
      <c r="B3137" s="132" t="s">
        <v>166</v>
      </c>
      <c r="C3137" s="131" t="s">
        <v>156</v>
      </c>
      <c r="D3137" s="98" t="s">
        <v>172</v>
      </c>
      <c r="E3137" s="133">
        <v>6670</v>
      </c>
      <c r="F3137" s="134" t="s">
        <v>94</v>
      </c>
      <c r="G3137" s="135" t="s">
        <v>144</v>
      </c>
      <c r="H3137" s="140" t="s">
        <v>326</v>
      </c>
      <c r="I3137" s="147">
        <v>7</v>
      </c>
    </row>
    <row r="3138" spans="1:9" ht="16.899999999999999" customHeight="1" x14ac:dyDescent="0.25">
      <c r="A3138" s="131" t="s">
        <v>156</v>
      </c>
      <c r="B3138" s="132" t="s">
        <v>166</v>
      </c>
      <c r="C3138" s="131" t="s">
        <v>156</v>
      </c>
      <c r="D3138" s="98" t="s">
        <v>172</v>
      </c>
      <c r="E3138" s="133">
        <v>7119</v>
      </c>
      <c r="F3138" s="134" t="s">
        <v>95</v>
      </c>
      <c r="G3138" s="135" t="s">
        <v>144</v>
      </c>
      <c r="H3138" s="140" t="s">
        <v>326</v>
      </c>
      <c r="I3138" s="147">
        <v>8</v>
      </c>
    </row>
    <row r="3139" spans="1:9" ht="16.899999999999999" customHeight="1" x14ac:dyDescent="0.25">
      <c r="A3139" s="131" t="s">
        <v>156</v>
      </c>
      <c r="B3139" s="132" t="s">
        <v>166</v>
      </c>
      <c r="C3139" s="131" t="s">
        <v>156</v>
      </c>
      <c r="D3139" s="98" t="s">
        <v>172</v>
      </c>
      <c r="E3139" s="133">
        <v>31637</v>
      </c>
      <c r="F3139" s="134" t="s">
        <v>315</v>
      </c>
      <c r="G3139" s="135" t="s">
        <v>144</v>
      </c>
      <c r="H3139" s="140" t="s">
        <v>326</v>
      </c>
      <c r="I3139" s="147">
        <v>5</v>
      </c>
    </row>
    <row r="3140" spans="1:9" ht="16.899999999999999" customHeight="1" x14ac:dyDescent="0.25">
      <c r="A3140" s="131" t="s">
        <v>156</v>
      </c>
      <c r="B3140" s="132" t="s">
        <v>158</v>
      </c>
      <c r="C3140" s="131" t="s">
        <v>156</v>
      </c>
      <c r="D3140" s="98" t="s">
        <v>158</v>
      </c>
      <c r="E3140" s="133">
        <v>4730</v>
      </c>
      <c r="F3140" s="134" t="s">
        <v>96</v>
      </c>
      <c r="G3140" s="135" t="s">
        <v>144</v>
      </c>
      <c r="H3140" s="140" t="s">
        <v>326</v>
      </c>
      <c r="I3140" s="147">
        <v>55</v>
      </c>
    </row>
    <row r="3141" spans="1:9" ht="16.899999999999999" customHeight="1" x14ac:dyDescent="0.25">
      <c r="A3141" s="131" t="s">
        <v>156</v>
      </c>
      <c r="B3141" s="132" t="s">
        <v>158</v>
      </c>
      <c r="C3141" s="131" t="s">
        <v>156</v>
      </c>
      <c r="D3141" s="98" t="s">
        <v>158</v>
      </c>
      <c r="E3141" s="133">
        <v>4731</v>
      </c>
      <c r="F3141" s="134" t="s">
        <v>97</v>
      </c>
      <c r="G3141" s="135" t="s">
        <v>144</v>
      </c>
      <c r="H3141" s="140" t="s">
        <v>326</v>
      </c>
      <c r="I3141" s="147">
        <v>10</v>
      </c>
    </row>
    <row r="3142" spans="1:9" ht="16.899999999999999" customHeight="1" x14ac:dyDescent="0.25">
      <c r="A3142" s="131" t="s">
        <v>156</v>
      </c>
      <c r="B3142" s="132" t="s">
        <v>158</v>
      </c>
      <c r="C3142" s="131" t="s">
        <v>156</v>
      </c>
      <c r="D3142" s="98" t="s">
        <v>158</v>
      </c>
      <c r="E3142" s="133">
        <v>4732</v>
      </c>
      <c r="F3142" s="134" t="s">
        <v>190</v>
      </c>
      <c r="G3142" s="135" t="s">
        <v>144</v>
      </c>
      <c r="H3142" s="140" t="s">
        <v>326</v>
      </c>
      <c r="I3142" s="147">
        <v>16</v>
      </c>
    </row>
    <row r="3143" spans="1:9" ht="16.899999999999999" customHeight="1" x14ac:dyDescent="0.25">
      <c r="A3143" s="131" t="s">
        <v>156</v>
      </c>
      <c r="B3143" s="132" t="s">
        <v>158</v>
      </c>
      <c r="C3143" s="131" t="s">
        <v>156</v>
      </c>
      <c r="D3143" s="98" t="s">
        <v>158</v>
      </c>
      <c r="E3143" s="133">
        <v>4733</v>
      </c>
      <c r="F3143" s="134" t="s">
        <v>98</v>
      </c>
      <c r="G3143" s="135" t="s">
        <v>144</v>
      </c>
      <c r="H3143" s="140" t="s">
        <v>326</v>
      </c>
      <c r="I3143" s="147">
        <v>8</v>
      </c>
    </row>
    <row r="3144" spans="1:9" ht="16.899999999999999" customHeight="1" x14ac:dyDescent="0.25">
      <c r="A3144" s="131" t="s">
        <v>156</v>
      </c>
      <c r="B3144" s="132" t="s">
        <v>158</v>
      </c>
      <c r="C3144" s="131" t="s">
        <v>156</v>
      </c>
      <c r="D3144" s="98" t="s">
        <v>158</v>
      </c>
      <c r="E3144" s="133">
        <v>4734</v>
      </c>
      <c r="F3144" s="134" t="s">
        <v>191</v>
      </c>
      <c r="G3144" s="135" t="s">
        <v>144</v>
      </c>
      <c r="H3144" s="140" t="s">
        <v>326</v>
      </c>
      <c r="I3144" s="147">
        <v>6</v>
      </c>
    </row>
    <row r="3145" spans="1:9" ht="16.899999999999999" customHeight="1" x14ac:dyDescent="0.25">
      <c r="A3145" s="131" t="s">
        <v>156</v>
      </c>
      <c r="B3145" s="132" t="s">
        <v>158</v>
      </c>
      <c r="C3145" s="131" t="s">
        <v>156</v>
      </c>
      <c r="D3145" s="98" t="s">
        <v>158</v>
      </c>
      <c r="E3145" s="133">
        <v>7712</v>
      </c>
      <c r="F3145" s="134" t="s">
        <v>99</v>
      </c>
      <c r="G3145" s="135" t="s">
        <v>144</v>
      </c>
      <c r="H3145" s="140" t="s">
        <v>326</v>
      </c>
      <c r="I3145" s="147">
        <v>11</v>
      </c>
    </row>
    <row r="3146" spans="1:9" ht="16.899999999999999" customHeight="1" x14ac:dyDescent="0.25">
      <c r="A3146" s="131" t="s">
        <v>156</v>
      </c>
      <c r="B3146" s="132" t="s">
        <v>158</v>
      </c>
      <c r="C3146" s="131" t="s">
        <v>156</v>
      </c>
      <c r="D3146" s="98" t="s">
        <v>158</v>
      </c>
      <c r="E3146" s="133">
        <v>9871</v>
      </c>
      <c r="F3146" s="134" t="s">
        <v>100</v>
      </c>
      <c r="G3146" s="135" t="s">
        <v>144</v>
      </c>
      <c r="H3146" s="140" t="s">
        <v>326</v>
      </c>
      <c r="I3146" s="147">
        <v>8</v>
      </c>
    </row>
    <row r="3147" spans="1:9" ht="16.899999999999999" customHeight="1" x14ac:dyDescent="0.25">
      <c r="A3147" s="131" t="s">
        <v>156</v>
      </c>
      <c r="B3147" s="132" t="s">
        <v>158</v>
      </c>
      <c r="C3147" s="131" t="s">
        <v>156</v>
      </c>
      <c r="D3147" s="98" t="s">
        <v>158</v>
      </c>
      <c r="E3147" s="133">
        <v>12166</v>
      </c>
      <c r="F3147" s="134" t="s">
        <v>101</v>
      </c>
      <c r="G3147" s="135" t="s">
        <v>144</v>
      </c>
      <c r="H3147" s="140" t="s">
        <v>326</v>
      </c>
      <c r="I3147" s="147">
        <v>11</v>
      </c>
    </row>
    <row r="3148" spans="1:9" ht="16.899999999999999" customHeight="1" x14ac:dyDescent="0.25">
      <c r="A3148" s="131" t="s">
        <v>156</v>
      </c>
      <c r="B3148" s="132" t="s">
        <v>160</v>
      </c>
      <c r="C3148" s="131" t="s">
        <v>156</v>
      </c>
      <c r="D3148" s="98" t="s">
        <v>173</v>
      </c>
      <c r="E3148" s="133">
        <v>4692</v>
      </c>
      <c r="F3148" s="134" t="s">
        <v>102</v>
      </c>
      <c r="G3148" s="135" t="s">
        <v>144</v>
      </c>
      <c r="H3148" s="140" t="s">
        <v>326</v>
      </c>
      <c r="I3148" s="147">
        <v>14</v>
      </c>
    </row>
    <row r="3149" spans="1:9" ht="16.899999999999999" customHeight="1" x14ac:dyDescent="0.25">
      <c r="A3149" s="131" t="s">
        <v>156</v>
      </c>
      <c r="B3149" s="132" t="s">
        <v>160</v>
      </c>
      <c r="C3149" s="131" t="s">
        <v>156</v>
      </c>
      <c r="D3149" s="98" t="s">
        <v>173</v>
      </c>
      <c r="E3149" s="133">
        <v>4693</v>
      </c>
      <c r="F3149" s="134" t="s">
        <v>103</v>
      </c>
      <c r="G3149" s="135" t="s">
        <v>144</v>
      </c>
      <c r="H3149" s="140" t="s">
        <v>326</v>
      </c>
      <c r="I3149" s="147">
        <v>3</v>
      </c>
    </row>
    <row r="3150" spans="1:9" ht="16.899999999999999" customHeight="1" x14ac:dyDescent="0.25">
      <c r="A3150" s="131" t="s">
        <v>156</v>
      </c>
      <c r="B3150" s="132" t="s">
        <v>160</v>
      </c>
      <c r="C3150" s="131" t="s">
        <v>156</v>
      </c>
      <c r="D3150" s="98" t="s">
        <v>173</v>
      </c>
      <c r="E3150" s="133">
        <v>4694</v>
      </c>
      <c r="F3150" s="134" t="s">
        <v>104</v>
      </c>
      <c r="G3150" s="135" t="s">
        <v>144</v>
      </c>
      <c r="H3150" s="140" t="s">
        <v>326</v>
      </c>
      <c r="I3150" s="147">
        <v>9</v>
      </c>
    </row>
    <row r="3151" spans="1:9" ht="16.899999999999999" customHeight="1" x14ac:dyDescent="0.25">
      <c r="A3151" s="131" t="s">
        <v>156</v>
      </c>
      <c r="B3151" s="132" t="s">
        <v>160</v>
      </c>
      <c r="C3151" s="131" t="s">
        <v>156</v>
      </c>
      <c r="D3151" s="98" t="s">
        <v>173</v>
      </c>
      <c r="E3151" s="133">
        <v>7089</v>
      </c>
      <c r="F3151" s="134" t="s">
        <v>105</v>
      </c>
      <c r="G3151" s="135" t="s">
        <v>144</v>
      </c>
      <c r="H3151" s="140" t="s">
        <v>326</v>
      </c>
      <c r="I3151" s="147">
        <v>7</v>
      </c>
    </row>
    <row r="3152" spans="1:9" ht="16.899999999999999" customHeight="1" x14ac:dyDescent="0.25">
      <c r="A3152" s="131" t="s">
        <v>156</v>
      </c>
      <c r="B3152" s="132" t="s">
        <v>167</v>
      </c>
      <c r="C3152" s="131" t="s">
        <v>156</v>
      </c>
      <c r="D3152" s="98" t="s">
        <v>167</v>
      </c>
      <c r="E3152" s="133">
        <v>4711</v>
      </c>
      <c r="F3152" s="134" t="s">
        <v>106</v>
      </c>
      <c r="G3152" s="135" t="s">
        <v>144</v>
      </c>
      <c r="H3152" s="140" t="s">
        <v>326</v>
      </c>
      <c r="I3152" s="147">
        <v>70</v>
      </c>
    </row>
    <row r="3153" spans="1:9" ht="16.899999999999999" customHeight="1" x14ac:dyDescent="0.25">
      <c r="A3153" s="131" t="s">
        <v>156</v>
      </c>
      <c r="B3153" s="132" t="s">
        <v>167</v>
      </c>
      <c r="C3153" s="131" t="s">
        <v>156</v>
      </c>
      <c r="D3153" s="98" t="s">
        <v>167</v>
      </c>
      <c r="E3153" s="133">
        <v>4712</v>
      </c>
      <c r="F3153" s="134" t="s">
        <v>107</v>
      </c>
      <c r="G3153" s="135" t="s">
        <v>144</v>
      </c>
      <c r="H3153" s="140" t="s">
        <v>326</v>
      </c>
      <c r="I3153" s="147">
        <v>10</v>
      </c>
    </row>
    <row r="3154" spans="1:9" ht="16.899999999999999" customHeight="1" x14ac:dyDescent="0.25">
      <c r="A3154" s="131" t="s">
        <v>156</v>
      </c>
      <c r="B3154" s="132" t="s">
        <v>167</v>
      </c>
      <c r="C3154" s="131" t="s">
        <v>156</v>
      </c>
      <c r="D3154" s="98" t="s">
        <v>167</v>
      </c>
      <c r="E3154" s="133">
        <v>4713</v>
      </c>
      <c r="F3154" s="134" t="s">
        <v>108</v>
      </c>
      <c r="G3154" s="135" t="s">
        <v>144</v>
      </c>
      <c r="H3154" s="140" t="s">
        <v>326</v>
      </c>
      <c r="I3154" s="147">
        <v>12</v>
      </c>
    </row>
    <row r="3155" spans="1:9" ht="16.899999999999999" customHeight="1" x14ac:dyDescent="0.25">
      <c r="A3155" s="131" t="s">
        <v>156</v>
      </c>
      <c r="B3155" s="132" t="s">
        <v>167</v>
      </c>
      <c r="C3155" s="131" t="s">
        <v>156</v>
      </c>
      <c r="D3155" s="98" t="s">
        <v>167</v>
      </c>
      <c r="E3155" s="133">
        <v>4714</v>
      </c>
      <c r="F3155" s="134" t="s">
        <v>109</v>
      </c>
      <c r="G3155" s="135" t="s">
        <v>144</v>
      </c>
      <c r="H3155" s="140" t="s">
        <v>326</v>
      </c>
      <c r="I3155" s="147">
        <v>14</v>
      </c>
    </row>
    <row r="3156" spans="1:9" ht="16.899999999999999" customHeight="1" x14ac:dyDescent="0.25">
      <c r="A3156" s="131" t="s">
        <v>156</v>
      </c>
      <c r="B3156" s="132" t="s">
        <v>167</v>
      </c>
      <c r="C3156" s="131" t="s">
        <v>156</v>
      </c>
      <c r="D3156" s="98" t="s">
        <v>167</v>
      </c>
      <c r="E3156" s="133">
        <v>4715</v>
      </c>
      <c r="F3156" s="134" t="s">
        <v>110</v>
      </c>
      <c r="G3156" s="135" t="s">
        <v>144</v>
      </c>
      <c r="H3156" s="140" t="s">
        <v>326</v>
      </c>
      <c r="I3156" s="147">
        <v>33</v>
      </c>
    </row>
    <row r="3157" spans="1:9" ht="16.899999999999999" customHeight="1" x14ac:dyDescent="0.25">
      <c r="A3157" s="131" t="s">
        <v>156</v>
      </c>
      <c r="B3157" s="132" t="s">
        <v>167</v>
      </c>
      <c r="C3157" s="131" t="s">
        <v>156</v>
      </c>
      <c r="D3157" s="98" t="s">
        <v>167</v>
      </c>
      <c r="E3157" s="133">
        <v>4716</v>
      </c>
      <c r="F3157" s="134" t="s">
        <v>111</v>
      </c>
      <c r="G3157" s="135" t="s">
        <v>144</v>
      </c>
      <c r="H3157" s="140" t="s">
        <v>326</v>
      </c>
      <c r="I3157" s="147">
        <v>33</v>
      </c>
    </row>
    <row r="3158" spans="1:9" ht="16.899999999999999" customHeight="1" x14ac:dyDescent="0.25">
      <c r="A3158" s="131" t="s">
        <v>156</v>
      </c>
      <c r="B3158" s="132" t="s">
        <v>167</v>
      </c>
      <c r="C3158" s="131" t="s">
        <v>156</v>
      </c>
      <c r="D3158" s="98" t="s">
        <v>167</v>
      </c>
      <c r="E3158" s="133">
        <v>4717</v>
      </c>
      <c r="F3158" s="134" t="s">
        <v>112</v>
      </c>
      <c r="G3158" s="135" t="s">
        <v>144</v>
      </c>
      <c r="H3158" s="140" t="s">
        <v>326</v>
      </c>
      <c r="I3158" s="147">
        <v>16</v>
      </c>
    </row>
    <row r="3159" spans="1:9" ht="16.899999999999999" customHeight="1" x14ac:dyDescent="0.25">
      <c r="A3159" s="131" t="s">
        <v>156</v>
      </c>
      <c r="B3159" s="132" t="s">
        <v>167</v>
      </c>
      <c r="C3159" s="131" t="s">
        <v>156</v>
      </c>
      <c r="D3159" s="98" t="s">
        <v>167</v>
      </c>
      <c r="E3159" s="133">
        <v>7711</v>
      </c>
      <c r="F3159" s="134" t="s">
        <v>282</v>
      </c>
      <c r="G3159" s="135" t="s">
        <v>144</v>
      </c>
      <c r="H3159" s="140" t="s">
        <v>326</v>
      </c>
      <c r="I3159" s="147">
        <v>35</v>
      </c>
    </row>
    <row r="3160" spans="1:9" ht="16.899999999999999" customHeight="1" x14ac:dyDescent="0.25">
      <c r="A3160" s="131" t="s">
        <v>156</v>
      </c>
      <c r="B3160" s="132" t="s">
        <v>167</v>
      </c>
      <c r="C3160" s="131" t="s">
        <v>156</v>
      </c>
      <c r="D3160" s="98" t="s">
        <v>167</v>
      </c>
      <c r="E3160" s="133">
        <v>7032</v>
      </c>
      <c r="F3160" s="134" t="s">
        <v>113</v>
      </c>
      <c r="G3160" s="135" t="s">
        <v>144</v>
      </c>
      <c r="H3160" s="140" t="s">
        <v>326</v>
      </c>
      <c r="I3160" s="147">
        <v>13</v>
      </c>
    </row>
    <row r="3161" spans="1:9" ht="16.899999999999999" customHeight="1" x14ac:dyDescent="0.25">
      <c r="A3161" s="131" t="s">
        <v>156</v>
      </c>
      <c r="B3161" s="132" t="s">
        <v>167</v>
      </c>
      <c r="C3161" s="131" t="s">
        <v>156</v>
      </c>
      <c r="D3161" s="98" t="s">
        <v>167</v>
      </c>
      <c r="E3161" s="133">
        <v>11327</v>
      </c>
      <c r="F3161" s="134" t="s">
        <v>114</v>
      </c>
      <c r="G3161" s="135" t="s">
        <v>144</v>
      </c>
      <c r="H3161" s="140" t="s">
        <v>326</v>
      </c>
      <c r="I3161" s="147">
        <v>16</v>
      </c>
    </row>
    <row r="3162" spans="1:9" ht="16.899999999999999" customHeight="1" x14ac:dyDescent="0.25">
      <c r="A3162" s="131" t="s">
        <v>156</v>
      </c>
      <c r="B3162" s="132" t="s">
        <v>166</v>
      </c>
      <c r="C3162" s="131" t="s">
        <v>156</v>
      </c>
      <c r="D3162" s="98" t="s">
        <v>174</v>
      </c>
      <c r="E3162" s="133">
        <v>4780</v>
      </c>
      <c r="F3162" s="134" t="s">
        <v>115</v>
      </c>
      <c r="G3162" s="135" t="s">
        <v>144</v>
      </c>
      <c r="H3162" s="140" t="s">
        <v>326</v>
      </c>
      <c r="I3162" s="147">
        <v>16</v>
      </c>
    </row>
    <row r="3163" spans="1:9" ht="16.899999999999999" customHeight="1" x14ac:dyDescent="0.25">
      <c r="A3163" s="131" t="s">
        <v>156</v>
      </c>
      <c r="B3163" s="132" t="s">
        <v>165</v>
      </c>
      <c r="C3163" s="131" t="s">
        <v>156</v>
      </c>
      <c r="D3163" s="98" t="s">
        <v>174</v>
      </c>
      <c r="E3163" s="133">
        <v>6671</v>
      </c>
      <c r="F3163" s="134" t="s">
        <v>116</v>
      </c>
      <c r="G3163" s="135" t="s">
        <v>144</v>
      </c>
      <c r="H3163" s="140" t="s">
        <v>326</v>
      </c>
      <c r="I3163" s="147">
        <v>5</v>
      </c>
    </row>
    <row r="3164" spans="1:9" ht="16.899999999999999" customHeight="1" x14ac:dyDescent="0.25">
      <c r="A3164" s="131" t="s">
        <v>156</v>
      </c>
      <c r="B3164" s="132" t="s">
        <v>166</v>
      </c>
      <c r="C3164" s="131" t="s">
        <v>156</v>
      </c>
      <c r="D3164" s="98" t="s">
        <v>174</v>
      </c>
      <c r="E3164" s="133">
        <v>6819</v>
      </c>
      <c r="F3164" s="134" t="s">
        <v>117</v>
      </c>
      <c r="G3164" s="135" t="s">
        <v>144</v>
      </c>
      <c r="H3164" s="140" t="s">
        <v>326</v>
      </c>
      <c r="I3164" s="147">
        <v>9</v>
      </c>
    </row>
    <row r="3165" spans="1:9" ht="16.899999999999999" customHeight="1" x14ac:dyDescent="0.25">
      <c r="A3165" s="131" t="s">
        <v>156</v>
      </c>
      <c r="B3165" s="132" t="s">
        <v>157</v>
      </c>
      <c r="C3165" s="131" t="s">
        <v>156</v>
      </c>
      <c r="D3165" s="98" t="s">
        <v>157</v>
      </c>
      <c r="E3165" s="133">
        <v>4742</v>
      </c>
      <c r="F3165" s="134" t="s">
        <v>118</v>
      </c>
      <c r="G3165" s="135" t="s">
        <v>144</v>
      </c>
      <c r="H3165" s="140" t="s">
        <v>326</v>
      </c>
      <c r="I3165" s="147">
        <v>202</v>
      </c>
    </row>
    <row r="3166" spans="1:9" ht="16.899999999999999" customHeight="1" x14ac:dyDescent="0.25">
      <c r="A3166" s="131" t="s">
        <v>156</v>
      </c>
      <c r="B3166" s="132" t="s">
        <v>157</v>
      </c>
      <c r="C3166" s="131" t="s">
        <v>156</v>
      </c>
      <c r="D3166" s="98" t="s">
        <v>157</v>
      </c>
      <c r="E3166" s="133">
        <v>4744</v>
      </c>
      <c r="F3166" s="134" t="s">
        <v>119</v>
      </c>
      <c r="G3166" s="135" t="s">
        <v>144</v>
      </c>
      <c r="H3166" s="140" t="s">
        <v>326</v>
      </c>
      <c r="I3166" s="147">
        <v>20</v>
      </c>
    </row>
    <row r="3167" spans="1:9" ht="16.899999999999999" customHeight="1" x14ac:dyDescent="0.25">
      <c r="A3167" s="131" t="s">
        <v>156</v>
      </c>
      <c r="B3167" s="132" t="s">
        <v>157</v>
      </c>
      <c r="C3167" s="131" t="s">
        <v>156</v>
      </c>
      <c r="D3167" s="98" t="s">
        <v>157</v>
      </c>
      <c r="E3167" s="133">
        <v>4745</v>
      </c>
      <c r="F3167" s="134" t="s">
        <v>120</v>
      </c>
      <c r="G3167" s="135" t="s">
        <v>144</v>
      </c>
      <c r="H3167" s="140" t="s">
        <v>326</v>
      </c>
      <c r="I3167" s="147">
        <v>48</v>
      </c>
    </row>
    <row r="3168" spans="1:9" ht="16.899999999999999" customHeight="1" x14ac:dyDescent="0.25">
      <c r="A3168" s="131" t="s">
        <v>156</v>
      </c>
      <c r="B3168" s="132" t="s">
        <v>157</v>
      </c>
      <c r="C3168" s="131" t="s">
        <v>156</v>
      </c>
      <c r="D3168" s="98" t="s">
        <v>157</v>
      </c>
      <c r="E3168" s="133">
        <v>4746</v>
      </c>
      <c r="F3168" s="134" t="s">
        <v>121</v>
      </c>
      <c r="G3168" s="135" t="s">
        <v>144</v>
      </c>
      <c r="H3168" s="140" t="s">
        <v>326</v>
      </c>
      <c r="I3168" s="147">
        <v>11</v>
      </c>
    </row>
    <row r="3169" spans="1:9" ht="16.899999999999999" customHeight="1" x14ac:dyDescent="0.25">
      <c r="A3169" s="131" t="s">
        <v>156</v>
      </c>
      <c r="B3169" s="132" t="s">
        <v>157</v>
      </c>
      <c r="C3169" s="131" t="s">
        <v>156</v>
      </c>
      <c r="D3169" s="98" t="s">
        <v>157</v>
      </c>
      <c r="E3169" s="133">
        <v>4747</v>
      </c>
      <c r="F3169" s="134" t="s">
        <v>193</v>
      </c>
      <c r="G3169" s="135" t="s">
        <v>144</v>
      </c>
      <c r="H3169" s="140" t="s">
        <v>326</v>
      </c>
      <c r="I3169" s="147">
        <v>18</v>
      </c>
    </row>
    <row r="3170" spans="1:9" ht="16.899999999999999" customHeight="1" x14ac:dyDescent="0.25">
      <c r="A3170" s="131" t="s">
        <v>156</v>
      </c>
      <c r="B3170" s="132" t="s">
        <v>156</v>
      </c>
      <c r="C3170" s="131" t="s">
        <v>156</v>
      </c>
      <c r="D3170" s="98" t="s">
        <v>157</v>
      </c>
      <c r="E3170" s="133">
        <v>4743</v>
      </c>
      <c r="F3170" s="134" t="s">
        <v>122</v>
      </c>
      <c r="G3170" s="135" t="s">
        <v>144</v>
      </c>
      <c r="H3170" s="140" t="s">
        <v>326</v>
      </c>
      <c r="I3170" s="147">
        <v>72</v>
      </c>
    </row>
    <row r="3171" spans="1:9" ht="16.899999999999999" customHeight="1" x14ac:dyDescent="0.25">
      <c r="A3171" s="131" t="s">
        <v>156</v>
      </c>
      <c r="B3171" s="132" t="s">
        <v>156</v>
      </c>
      <c r="C3171" s="131" t="s">
        <v>156</v>
      </c>
      <c r="D3171" s="98" t="s">
        <v>157</v>
      </c>
      <c r="E3171" s="133">
        <v>4748</v>
      </c>
      <c r="F3171" s="134" t="s">
        <v>123</v>
      </c>
      <c r="G3171" s="135" t="s">
        <v>144</v>
      </c>
      <c r="H3171" s="140" t="s">
        <v>326</v>
      </c>
      <c r="I3171" s="147">
        <v>17</v>
      </c>
    </row>
    <row r="3172" spans="1:9" ht="16.899999999999999" customHeight="1" x14ac:dyDescent="0.25">
      <c r="A3172" s="131" t="s">
        <v>156</v>
      </c>
      <c r="B3172" s="132" t="s">
        <v>156</v>
      </c>
      <c r="C3172" s="131" t="s">
        <v>156</v>
      </c>
      <c r="D3172" s="98" t="s">
        <v>157</v>
      </c>
      <c r="E3172" s="133">
        <v>4749</v>
      </c>
      <c r="F3172" s="134" t="s">
        <v>124</v>
      </c>
      <c r="G3172" s="135" t="s">
        <v>144</v>
      </c>
      <c r="H3172" s="140" t="s">
        <v>326</v>
      </c>
      <c r="I3172" s="147">
        <v>14</v>
      </c>
    </row>
    <row r="3173" spans="1:9" ht="16.899999999999999" customHeight="1" x14ac:dyDescent="0.25">
      <c r="A3173" s="131" t="s">
        <v>156</v>
      </c>
      <c r="B3173" s="132" t="s">
        <v>157</v>
      </c>
      <c r="C3173" s="131" t="s">
        <v>156</v>
      </c>
      <c r="D3173" s="98" t="s">
        <v>157</v>
      </c>
      <c r="E3173" s="133">
        <v>6843</v>
      </c>
      <c r="F3173" s="134" t="s">
        <v>126</v>
      </c>
      <c r="G3173" s="135" t="s">
        <v>144</v>
      </c>
      <c r="H3173" s="140" t="s">
        <v>326</v>
      </c>
      <c r="I3173" s="147">
        <v>18</v>
      </c>
    </row>
    <row r="3174" spans="1:9" ht="16.899999999999999" customHeight="1" x14ac:dyDescent="0.25">
      <c r="A3174" s="131" t="s">
        <v>156</v>
      </c>
      <c r="B3174" s="132" t="s">
        <v>157</v>
      </c>
      <c r="C3174" s="131" t="s">
        <v>156</v>
      </c>
      <c r="D3174" s="98" t="s">
        <v>157</v>
      </c>
      <c r="E3174" s="133">
        <v>6812</v>
      </c>
      <c r="F3174" s="134" t="s">
        <v>127</v>
      </c>
      <c r="G3174" s="135" t="s">
        <v>144</v>
      </c>
      <c r="H3174" s="140" t="s">
        <v>326</v>
      </c>
      <c r="I3174" s="147">
        <v>13</v>
      </c>
    </row>
    <row r="3175" spans="1:9" ht="16.899999999999999" customHeight="1" x14ac:dyDescent="0.25">
      <c r="A3175" s="131" t="s">
        <v>156</v>
      </c>
      <c r="B3175" s="132" t="s">
        <v>157</v>
      </c>
      <c r="C3175" s="131" t="s">
        <v>156</v>
      </c>
      <c r="D3175" s="98" t="s">
        <v>157</v>
      </c>
      <c r="E3175" s="133">
        <v>8803</v>
      </c>
      <c r="F3175" s="134" t="s">
        <v>128</v>
      </c>
      <c r="G3175" s="135" t="s">
        <v>144</v>
      </c>
      <c r="H3175" s="140" t="s">
        <v>326</v>
      </c>
      <c r="I3175" s="147">
        <v>12</v>
      </c>
    </row>
    <row r="3176" spans="1:9" ht="16.899999999999999" customHeight="1" x14ac:dyDescent="0.25">
      <c r="A3176" s="131" t="s">
        <v>156</v>
      </c>
      <c r="B3176" s="132" t="s">
        <v>157</v>
      </c>
      <c r="C3176" s="131" t="s">
        <v>156</v>
      </c>
      <c r="D3176" s="98" t="s">
        <v>157</v>
      </c>
      <c r="E3176" s="138">
        <v>10993</v>
      </c>
      <c r="F3176" s="134" t="s">
        <v>194</v>
      </c>
      <c r="G3176" s="135" t="s">
        <v>144</v>
      </c>
      <c r="H3176" s="140" t="s">
        <v>326</v>
      </c>
      <c r="I3176" s="147">
        <v>15</v>
      </c>
    </row>
    <row r="3177" spans="1:9" ht="16.899999999999999" customHeight="1" x14ac:dyDescent="0.25">
      <c r="A3177" s="131" t="s">
        <v>156</v>
      </c>
      <c r="B3177" s="132" t="s">
        <v>157</v>
      </c>
      <c r="C3177" s="131" t="s">
        <v>156</v>
      </c>
      <c r="D3177" s="98" t="s">
        <v>157</v>
      </c>
      <c r="E3177" s="133">
        <v>10879</v>
      </c>
      <c r="F3177" s="134" t="s">
        <v>129</v>
      </c>
      <c r="G3177" s="135" t="s">
        <v>144</v>
      </c>
      <c r="H3177" s="140" t="s">
        <v>326</v>
      </c>
      <c r="I3177" s="147">
        <v>17</v>
      </c>
    </row>
    <row r="3178" spans="1:9" ht="16.899999999999999" customHeight="1" x14ac:dyDescent="0.25">
      <c r="A3178" s="131" t="s">
        <v>156</v>
      </c>
      <c r="B3178" s="132" t="s">
        <v>156</v>
      </c>
      <c r="C3178" s="131" t="s">
        <v>156</v>
      </c>
      <c r="D3178" s="98" t="s">
        <v>157</v>
      </c>
      <c r="E3178" s="133">
        <v>25522</v>
      </c>
      <c r="F3178" s="134" t="s">
        <v>136</v>
      </c>
      <c r="G3178" s="135" t="s">
        <v>144</v>
      </c>
      <c r="H3178" s="140" t="s">
        <v>326</v>
      </c>
      <c r="I3178" s="147">
        <v>9</v>
      </c>
    </row>
    <row r="3179" spans="1:9" ht="16.899999999999999" customHeight="1" x14ac:dyDescent="0.25">
      <c r="A3179" s="131" t="s">
        <v>156</v>
      </c>
      <c r="B3179" s="132" t="s">
        <v>156</v>
      </c>
      <c r="C3179" s="131" t="s">
        <v>156</v>
      </c>
      <c r="D3179" s="98" t="s">
        <v>157</v>
      </c>
      <c r="E3179" s="133">
        <v>25513</v>
      </c>
      <c r="F3179" s="134" t="s">
        <v>224</v>
      </c>
      <c r="G3179" s="135" t="s">
        <v>144</v>
      </c>
      <c r="H3179" s="140" t="s">
        <v>326</v>
      </c>
      <c r="I3179" s="147">
        <v>10</v>
      </c>
    </row>
    <row r="3180" spans="1:9" ht="16.899999999999999" customHeight="1" x14ac:dyDescent="0.25">
      <c r="A3180" s="131" t="s">
        <v>156</v>
      </c>
      <c r="B3180" s="132" t="s">
        <v>156</v>
      </c>
      <c r="C3180" s="131" t="s">
        <v>156</v>
      </c>
      <c r="D3180" s="98" t="s">
        <v>157</v>
      </c>
      <c r="E3180" s="133">
        <v>25508</v>
      </c>
      <c r="F3180" s="134" t="s">
        <v>225</v>
      </c>
      <c r="G3180" s="135" t="s">
        <v>144</v>
      </c>
      <c r="H3180" s="140" t="s">
        <v>326</v>
      </c>
      <c r="I3180" s="147">
        <v>10</v>
      </c>
    </row>
    <row r="3181" spans="1:9" ht="16.899999999999999" customHeight="1" x14ac:dyDescent="0.25">
      <c r="A3181" s="131" t="s">
        <v>156</v>
      </c>
      <c r="B3181" s="132" t="s">
        <v>166</v>
      </c>
      <c r="C3181" s="131" t="s">
        <v>156</v>
      </c>
      <c r="D3181" s="98" t="s">
        <v>166</v>
      </c>
      <c r="E3181" s="133">
        <v>4781</v>
      </c>
      <c r="F3181" s="134" t="s">
        <v>130</v>
      </c>
      <c r="G3181" s="135" t="s">
        <v>144</v>
      </c>
      <c r="H3181" s="140" t="s">
        <v>326</v>
      </c>
      <c r="I3181" s="147">
        <v>25</v>
      </c>
    </row>
    <row r="3182" spans="1:9" ht="16.899999999999999" customHeight="1" x14ac:dyDescent="0.25">
      <c r="A3182" s="131" t="s">
        <v>156</v>
      </c>
      <c r="B3182" s="132" t="s">
        <v>168</v>
      </c>
      <c r="C3182" s="131" t="s">
        <v>156</v>
      </c>
      <c r="D3182" s="98" t="s">
        <v>168</v>
      </c>
      <c r="E3182" s="133">
        <v>4718</v>
      </c>
      <c r="F3182" s="134" t="s">
        <v>131</v>
      </c>
      <c r="G3182" s="135" t="s">
        <v>144</v>
      </c>
      <c r="H3182" s="140" t="s">
        <v>326</v>
      </c>
      <c r="I3182" s="147">
        <v>96</v>
      </c>
    </row>
    <row r="3183" spans="1:9" ht="16.899999999999999" customHeight="1" x14ac:dyDescent="0.25">
      <c r="A3183" s="131" t="s">
        <v>156</v>
      </c>
      <c r="B3183" s="132" t="s">
        <v>168</v>
      </c>
      <c r="C3183" s="131" t="s">
        <v>156</v>
      </c>
      <c r="D3183" s="98" t="s">
        <v>168</v>
      </c>
      <c r="E3183" s="133">
        <v>4720</v>
      </c>
      <c r="F3183" s="134" t="s">
        <v>195</v>
      </c>
      <c r="G3183" s="135" t="s">
        <v>144</v>
      </c>
      <c r="H3183" s="140" t="s">
        <v>326</v>
      </c>
      <c r="I3183" s="147">
        <v>10</v>
      </c>
    </row>
    <row r="3184" spans="1:9" ht="16.899999999999999" customHeight="1" x14ac:dyDescent="0.25">
      <c r="A3184" s="131" t="s">
        <v>156</v>
      </c>
      <c r="B3184" s="132" t="s">
        <v>168</v>
      </c>
      <c r="C3184" s="131" t="s">
        <v>156</v>
      </c>
      <c r="D3184" s="98" t="s">
        <v>168</v>
      </c>
      <c r="E3184" s="133">
        <v>4721</v>
      </c>
      <c r="F3184" s="134" t="s">
        <v>132</v>
      </c>
      <c r="G3184" s="135" t="s">
        <v>144</v>
      </c>
      <c r="H3184" s="140" t="s">
        <v>326</v>
      </c>
      <c r="I3184" s="147">
        <v>19</v>
      </c>
    </row>
    <row r="3185" spans="1:9" ht="16.899999999999999" customHeight="1" x14ac:dyDescent="0.25">
      <c r="A3185" s="131" t="s">
        <v>156</v>
      </c>
      <c r="B3185" s="132" t="s">
        <v>168</v>
      </c>
      <c r="C3185" s="131" t="s">
        <v>156</v>
      </c>
      <c r="D3185" s="98" t="s">
        <v>168</v>
      </c>
      <c r="E3185" s="133">
        <v>4722</v>
      </c>
      <c r="F3185" s="134" t="s">
        <v>133</v>
      </c>
      <c r="G3185" s="135" t="s">
        <v>144</v>
      </c>
      <c r="H3185" s="140" t="s">
        <v>326</v>
      </c>
      <c r="I3185" s="147">
        <v>7</v>
      </c>
    </row>
    <row r="3186" spans="1:9" ht="16.899999999999999" customHeight="1" x14ac:dyDescent="0.25">
      <c r="A3186" s="131" t="s">
        <v>156</v>
      </c>
      <c r="B3186" s="132" t="s">
        <v>168</v>
      </c>
      <c r="C3186" s="131" t="s">
        <v>156</v>
      </c>
      <c r="D3186" s="98" t="s">
        <v>168</v>
      </c>
      <c r="E3186" s="133">
        <v>4723</v>
      </c>
      <c r="F3186" s="134" t="s">
        <v>134</v>
      </c>
      <c r="G3186" s="135" t="s">
        <v>144</v>
      </c>
      <c r="H3186" s="140" t="s">
        <v>326</v>
      </c>
      <c r="I3186" s="147">
        <v>8</v>
      </c>
    </row>
    <row r="3187" spans="1:9" ht="16.899999999999999" customHeight="1" x14ac:dyDescent="0.25">
      <c r="A3187" s="131" t="s">
        <v>156</v>
      </c>
      <c r="B3187" s="132" t="s">
        <v>168</v>
      </c>
      <c r="C3187" s="131" t="s">
        <v>156</v>
      </c>
      <c r="D3187" s="98" t="s">
        <v>168</v>
      </c>
      <c r="E3187" s="133">
        <v>4724</v>
      </c>
      <c r="F3187" s="134" t="s">
        <v>135</v>
      </c>
      <c r="G3187" s="135" t="s">
        <v>144</v>
      </c>
      <c r="H3187" s="140" t="s">
        <v>326</v>
      </c>
      <c r="I3187" s="147">
        <v>10</v>
      </c>
    </row>
    <row r="3188" spans="1:9" ht="16.899999999999999" customHeight="1" x14ac:dyDescent="0.25">
      <c r="A3188" s="131" t="s">
        <v>156</v>
      </c>
      <c r="B3188" s="132" t="s">
        <v>168</v>
      </c>
      <c r="C3188" s="131" t="s">
        <v>156</v>
      </c>
      <c r="D3188" s="98" t="s">
        <v>168</v>
      </c>
      <c r="E3188" s="133">
        <v>4719</v>
      </c>
      <c r="F3188" s="134" t="s">
        <v>136</v>
      </c>
      <c r="G3188" s="135" t="s">
        <v>144</v>
      </c>
      <c r="H3188" s="140" t="s">
        <v>326</v>
      </c>
      <c r="I3188" s="147">
        <v>25</v>
      </c>
    </row>
    <row r="3189" spans="1:9" ht="16.899999999999999" customHeight="1" x14ac:dyDescent="0.25">
      <c r="A3189" s="131" t="s">
        <v>156</v>
      </c>
      <c r="B3189" s="132" t="s">
        <v>168</v>
      </c>
      <c r="C3189" s="131" t="s">
        <v>156</v>
      </c>
      <c r="D3189" s="98" t="s">
        <v>168</v>
      </c>
      <c r="E3189" s="133">
        <v>4725</v>
      </c>
      <c r="F3189" s="134" t="s">
        <v>137</v>
      </c>
      <c r="G3189" s="135" t="s">
        <v>144</v>
      </c>
      <c r="H3189" s="140" t="s">
        <v>326</v>
      </c>
      <c r="I3189" s="147">
        <v>11</v>
      </c>
    </row>
    <row r="3190" spans="1:9" ht="16.899999999999999" customHeight="1" x14ac:dyDescent="0.25">
      <c r="A3190" s="131" t="s">
        <v>156</v>
      </c>
      <c r="B3190" s="132" t="s">
        <v>168</v>
      </c>
      <c r="C3190" s="131" t="s">
        <v>156</v>
      </c>
      <c r="D3190" s="98" t="s">
        <v>168</v>
      </c>
      <c r="E3190" s="133">
        <v>4726</v>
      </c>
      <c r="F3190" s="134" t="s">
        <v>138</v>
      </c>
      <c r="G3190" s="135" t="s">
        <v>144</v>
      </c>
      <c r="H3190" s="140" t="s">
        <v>326</v>
      </c>
      <c r="I3190" s="147">
        <v>11</v>
      </c>
    </row>
    <row r="3191" spans="1:9" ht="16.899999999999999" customHeight="1" x14ac:dyDescent="0.25">
      <c r="A3191" s="131" t="s">
        <v>156</v>
      </c>
      <c r="B3191" s="132" t="s">
        <v>168</v>
      </c>
      <c r="C3191" s="131" t="s">
        <v>156</v>
      </c>
      <c r="D3191" s="98" t="s">
        <v>168</v>
      </c>
      <c r="E3191" s="133">
        <v>4727</v>
      </c>
      <c r="F3191" s="134" t="s">
        <v>139</v>
      </c>
      <c r="G3191" s="135" t="s">
        <v>144</v>
      </c>
      <c r="H3191" s="140" t="s">
        <v>326</v>
      </c>
      <c r="I3191" s="147">
        <v>13</v>
      </c>
    </row>
    <row r="3192" spans="1:9" ht="16.899999999999999" customHeight="1" x14ac:dyDescent="0.25">
      <c r="A3192" s="131" t="s">
        <v>156</v>
      </c>
      <c r="B3192" s="132" t="s">
        <v>168</v>
      </c>
      <c r="C3192" s="131" t="s">
        <v>156</v>
      </c>
      <c r="D3192" s="98" t="s">
        <v>168</v>
      </c>
      <c r="E3192" s="133">
        <v>4728</v>
      </c>
      <c r="F3192" s="134" t="s">
        <v>140</v>
      </c>
      <c r="G3192" s="135" t="s">
        <v>144</v>
      </c>
      <c r="H3192" s="140" t="s">
        <v>326</v>
      </c>
      <c r="I3192" s="147">
        <v>26</v>
      </c>
    </row>
    <row r="3193" spans="1:9" ht="16.899999999999999" customHeight="1" x14ac:dyDescent="0.25">
      <c r="A3193" s="131" t="s">
        <v>156</v>
      </c>
      <c r="B3193" s="132" t="s">
        <v>168</v>
      </c>
      <c r="C3193" s="131" t="s">
        <v>156</v>
      </c>
      <c r="D3193" s="98" t="s">
        <v>168</v>
      </c>
      <c r="E3193" s="133">
        <v>4729</v>
      </c>
      <c r="F3193" s="134" t="s">
        <v>141</v>
      </c>
      <c r="G3193" s="135" t="s">
        <v>144</v>
      </c>
      <c r="H3193" s="140" t="s">
        <v>326</v>
      </c>
      <c r="I3193" s="147">
        <v>15</v>
      </c>
    </row>
    <row r="3194" spans="1:9" ht="16.899999999999999" customHeight="1" x14ac:dyDescent="0.25">
      <c r="A3194" s="131" t="s">
        <v>156</v>
      </c>
      <c r="B3194" s="132" t="s">
        <v>168</v>
      </c>
      <c r="C3194" s="131" t="s">
        <v>156</v>
      </c>
      <c r="D3194" s="98" t="s">
        <v>168</v>
      </c>
      <c r="E3194" s="133">
        <v>6811</v>
      </c>
      <c r="F3194" s="134" t="s">
        <v>142</v>
      </c>
      <c r="G3194" s="135" t="s">
        <v>144</v>
      </c>
      <c r="H3194" s="140" t="s">
        <v>326</v>
      </c>
      <c r="I3194" s="147">
        <v>5</v>
      </c>
    </row>
    <row r="3195" spans="1:9" ht="16.899999999999999" customHeight="1" x14ac:dyDescent="0.25">
      <c r="A3195" s="131" t="s">
        <v>156</v>
      </c>
      <c r="B3195" s="132" t="s">
        <v>168</v>
      </c>
      <c r="C3195" s="131" t="s">
        <v>156</v>
      </c>
      <c r="D3195" s="98" t="s">
        <v>168</v>
      </c>
      <c r="E3195" s="133">
        <v>25511</v>
      </c>
      <c r="F3195" s="134" t="s">
        <v>226</v>
      </c>
      <c r="G3195" s="135" t="s">
        <v>144</v>
      </c>
      <c r="H3195" s="140" t="s">
        <v>326</v>
      </c>
      <c r="I3195" s="147">
        <v>5</v>
      </c>
    </row>
    <row r="3196" spans="1:9" ht="16.899999999999999" customHeight="1" x14ac:dyDescent="0.25">
      <c r="A3196" s="131" t="s">
        <v>342</v>
      </c>
      <c r="B3196" s="132" t="s">
        <v>343</v>
      </c>
      <c r="C3196" s="131" t="s">
        <v>156</v>
      </c>
      <c r="D3196" s="98" t="s">
        <v>156</v>
      </c>
      <c r="E3196" s="133">
        <v>4659</v>
      </c>
      <c r="F3196" s="134" t="s">
        <v>266</v>
      </c>
      <c r="G3196" s="135" t="s">
        <v>143</v>
      </c>
      <c r="H3196" s="140" t="s">
        <v>326</v>
      </c>
      <c r="I3196" s="153">
        <v>224</v>
      </c>
    </row>
    <row r="3197" spans="1:9" ht="16.899999999999999" customHeight="1" x14ac:dyDescent="0.25">
      <c r="A3197" s="131" t="s">
        <v>156</v>
      </c>
      <c r="B3197" s="132" t="s">
        <v>156</v>
      </c>
      <c r="C3197" s="131" t="s">
        <v>156</v>
      </c>
      <c r="D3197" s="98" t="s">
        <v>156</v>
      </c>
      <c r="E3197" s="133">
        <v>4660</v>
      </c>
      <c r="F3197" s="134" t="s">
        <v>3</v>
      </c>
      <c r="G3197" s="135" t="s">
        <v>143</v>
      </c>
      <c r="H3197" s="140" t="s">
        <v>326</v>
      </c>
      <c r="I3197" s="153">
        <v>347</v>
      </c>
    </row>
    <row r="3198" spans="1:9" ht="16.899999999999999" customHeight="1" x14ac:dyDescent="0.25">
      <c r="A3198" s="131" t="s">
        <v>156</v>
      </c>
      <c r="B3198" s="132" t="s">
        <v>156</v>
      </c>
      <c r="C3198" s="131" t="s">
        <v>156</v>
      </c>
      <c r="D3198" s="98" t="s">
        <v>156</v>
      </c>
      <c r="E3198" s="133">
        <v>4661</v>
      </c>
      <c r="F3198" s="134" t="s">
        <v>4</v>
      </c>
      <c r="G3198" s="135" t="s">
        <v>143</v>
      </c>
      <c r="H3198" s="140" t="s">
        <v>326</v>
      </c>
      <c r="I3198" s="153">
        <v>27</v>
      </c>
    </row>
    <row r="3199" spans="1:9" ht="16.899999999999999" customHeight="1" x14ac:dyDescent="0.25">
      <c r="A3199" s="131" t="s">
        <v>156</v>
      </c>
      <c r="B3199" s="132" t="s">
        <v>156</v>
      </c>
      <c r="C3199" s="131" t="s">
        <v>156</v>
      </c>
      <c r="D3199" s="98" t="s">
        <v>156</v>
      </c>
      <c r="E3199" s="133">
        <v>4662</v>
      </c>
      <c r="F3199" s="134" t="s">
        <v>177</v>
      </c>
      <c r="G3199" s="135" t="s">
        <v>143</v>
      </c>
      <c r="H3199" s="140" t="s">
        <v>326</v>
      </c>
      <c r="I3199" s="153">
        <v>17</v>
      </c>
    </row>
    <row r="3200" spans="1:9" ht="16.899999999999999" customHeight="1" x14ac:dyDescent="0.25">
      <c r="A3200" s="131" t="s">
        <v>156</v>
      </c>
      <c r="B3200" s="132" t="s">
        <v>156</v>
      </c>
      <c r="C3200" s="131" t="s">
        <v>156</v>
      </c>
      <c r="D3200" s="98" t="s">
        <v>156</v>
      </c>
      <c r="E3200" s="133">
        <v>4663</v>
      </c>
      <c r="F3200" s="134" t="s">
        <v>5</v>
      </c>
      <c r="G3200" s="135" t="s">
        <v>143</v>
      </c>
      <c r="H3200" s="140" t="s">
        <v>326</v>
      </c>
      <c r="I3200" s="153">
        <v>25</v>
      </c>
    </row>
    <row r="3201" spans="1:9" ht="16.899999999999999" customHeight="1" x14ac:dyDescent="0.25">
      <c r="A3201" s="131" t="s">
        <v>156</v>
      </c>
      <c r="B3201" s="132" t="s">
        <v>156</v>
      </c>
      <c r="C3201" s="131" t="s">
        <v>156</v>
      </c>
      <c r="D3201" s="98" t="s">
        <v>156</v>
      </c>
      <c r="E3201" s="133">
        <v>4664</v>
      </c>
      <c r="F3201" s="134" t="s">
        <v>6</v>
      </c>
      <c r="G3201" s="135" t="s">
        <v>143</v>
      </c>
      <c r="H3201" s="140" t="s">
        <v>326</v>
      </c>
      <c r="I3201" s="153">
        <v>11</v>
      </c>
    </row>
    <row r="3202" spans="1:9" ht="16.899999999999999" customHeight="1" x14ac:dyDescent="0.25">
      <c r="A3202" s="131" t="s">
        <v>156</v>
      </c>
      <c r="B3202" s="132" t="s">
        <v>156</v>
      </c>
      <c r="C3202" s="131" t="s">
        <v>156</v>
      </c>
      <c r="D3202" s="98" t="s">
        <v>156</v>
      </c>
      <c r="E3202" s="133">
        <v>4665</v>
      </c>
      <c r="F3202" s="134" t="s">
        <v>178</v>
      </c>
      <c r="G3202" s="135" t="s">
        <v>143</v>
      </c>
      <c r="H3202" s="140" t="s">
        <v>326</v>
      </c>
      <c r="I3202" s="153">
        <v>26</v>
      </c>
    </row>
    <row r="3203" spans="1:9" ht="16.899999999999999" customHeight="1" x14ac:dyDescent="0.25">
      <c r="A3203" s="131" t="s">
        <v>156</v>
      </c>
      <c r="B3203" s="132" t="s">
        <v>156</v>
      </c>
      <c r="C3203" s="131" t="s">
        <v>156</v>
      </c>
      <c r="D3203" s="98" t="s">
        <v>156</v>
      </c>
      <c r="E3203" s="133">
        <v>4666</v>
      </c>
      <c r="F3203" s="134" t="s">
        <v>179</v>
      </c>
      <c r="G3203" s="135" t="s">
        <v>143</v>
      </c>
      <c r="H3203" s="140" t="s">
        <v>326</v>
      </c>
      <c r="I3203" s="153">
        <v>19</v>
      </c>
    </row>
    <row r="3204" spans="1:9" ht="16.899999999999999" customHeight="1" x14ac:dyDescent="0.25">
      <c r="A3204" s="131" t="s">
        <v>156</v>
      </c>
      <c r="B3204" s="132" t="s">
        <v>156</v>
      </c>
      <c r="C3204" s="131" t="s">
        <v>156</v>
      </c>
      <c r="D3204" s="98" t="s">
        <v>156</v>
      </c>
      <c r="E3204" s="133">
        <v>4667</v>
      </c>
      <c r="F3204" s="134" t="s">
        <v>7</v>
      </c>
      <c r="G3204" s="135" t="s">
        <v>143</v>
      </c>
      <c r="H3204" s="140" t="s">
        <v>326</v>
      </c>
      <c r="I3204" s="153">
        <v>9</v>
      </c>
    </row>
    <row r="3205" spans="1:9" ht="16.899999999999999" customHeight="1" x14ac:dyDescent="0.25">
      <c r="A3205" s="131" t="s">
        <v>156</v>
      </c>
      <c r="B3205" s="132" t="s">
        <v>156</v>
      </c>
      <c r="C3205" s="131" t="s">
        <v>156</v>
      </c>
      <c r="D3205" s="98" t="s">
        <v>156</v>
      </c>
      <c r="E3205" s="133">
        <v>4668</v>
      </c>
      <c r="F3205" s="134" t="s">
        <v>8</v>
      </c>
      <c r="G3205" s="135" t="s">
        <v>143</v>
      </c>
      <c r="H3205" s="140" t="s">
        <v>326</v>
      </c>
      <c r="I3205" s="153">
        <v>31</v>
      </c>
    </row>
    <row r="3206" spans="1:9" ht="16.899999999999999" customHeight="1" x14ac:dyDescent="0.25">
      <c r="A3206" s="131" t="s">
        <v>156</v>
      </c>
      <c r="B3206" s="132" t="s">
        <v>156</v>
      </c>
      <c r="C3206" s="131" t="s">
        <v>156</v>
      </c>
      <c r="D3206" s="98" t="s">
        <v>156</v>
      </c>
      <c r="E3206" s="133">
        <v>4669</v>
      </c>
      <c r="F3206" s="134" t="s">
        <v>180</v>
      </c>
      <c r="G3206" s="135" t="s">
        <v>143</v>
      </c>
      <c r="H3206" s="140" t="s">
        <v>326</v>
      </c>
      <c r="I3206" s="153">
        <v>9</v>
      </c>
    </row>
    <row r="3207" spans="1:9" ht="16.899999999999999" customHeight="1" x14ac:dyDescent="0.25">
      <c r="A3207" s="131" t="s">
        <v>156</v>
      </c>
      <c r="B3207" s="132" t="s">
        <v>156</v>
      </c>
      <c r="C3207" s="131" t="s">
        <v>156</v>
      </c>
      <c r="D3207" s="98" t="s">
        <v>156</v>
      </c>
      <c r="E3207" s="133">
        <v>4670</v>
      </c>
      <c r="F3207" s="134" t="s">
        <v>9</v>
      </c>
      <c r="G3207" s="135" t="s">
        <v>143</v>
      </c>
      <c r="H3207" s="140" t="s">
        <v>326</v>
      </c>
      <c r="I3207" s="153">
        <v>17</v>
      </c>
    </row>
    <row r="3208" spans="1:9" ht="16.899999999999999" customHeight="1" x14ac:dyDescent="0.25">
      <c r="A3208" s="131" t="s">
        <v>156</v>
      </c>
      <c r="B3208" s="132" t="s">
        <v>156</v>
      </c>
      <c r="C3208" s="131" t="s">
        <v>156</v>
      </c>
      <c r="D3208" s="98" t="s">
        <v>156</v>
      </c>
      <c r="E3208" s="133">
        <v>4671</v>
      </c>
      <c r="F3208" s="134" t="s">
        <v>10</v>
      </c>
      <c r="G3208" s="135" t="s">
        <v>143</v>
      </c>
      <c r="H3208" s="140" t="s">
        <v>326</v>
      </c>
      <c r="I3208" s="153">
        <v>16</v>
      </c>
    </row>
    <row r="3209" spans="1:9" ht="16.899999999999999" customHeight="1" x14ac:dyDescent="0.25">
      <c r="A3209" s="131" t="s">
        <v>156</v>
      </c>
      <c r="B3209" s="132" t="s">
        <v>156</v>
      </c>
      <c r="C3209" s="131" t="s">
        <v>156</v>
      </c>
      <c r="D3209" s="98" t="s">
        <v>156</v>
      </c>
      <c r="E3209" s="133">
        <v>4672</v>
      </c>
      <c r="F3209" s="134" t="s">
        <v>11</v>
      </c>
      <c r="G3209" s="135" t="s">
        <v>143</v>
      </c>
      <c r="H3209" s="140" t="s">
        <v>326</v>
      </c>
      <c r="I3209" s="153">
        <v>29</v>
      </c>
    </row>
    <row r="3210" spans="1:9" ht="16.899999999999999" customHeight="1" x14ac:dyDescent="0.25">
      <c r="A3210" s="131" t="s">
        <v>156</v>
      </c>
      <c r="B3210" s="132" t="s">
        <v>156</v>
      </c>
      <c r="C3210" s="131" t="s">
        <v>156</v>
      </c>
      <c r="D3210" s="98" t="s">
        <v>156</v>
      </c>
      <c r="E3210" s="133">
        <v>4673</v>
      </c>
      <c r="F3210" s="134" t="s">
        <v>12</v>
      </c>
      <c r="G3210" s="135" t="s">
        <v>143</v>
      </c>
      <c r="H3210" s="140" t="s">
        <v>326</v>
      </c>
      <c r="I3210" s="153">
        <v>13</v>
      </c>
    </row>
    <row r="3211" spans="1:9" ht="16.899999999999999" customHeight="1" x14ac:dyDescent="0.25">
      <c r="A3211" s="131" t="s">
        <v>156</v>
      </c>
      <c r="B3211" s="132" t="s">
        <v>156</v>
      </c>
      <c r="C3211" s="131" t="s">
        <v>156</v>
      </c>
      <c r="D3211" s="98" t="s">
        <v>156</v>
      </c>
      <c r="E3211" s="133">
        <v>4674</v>
      </c>
      <c r="F3211" s="134" t="s">
        <v>13</v>
      </c>
      <c r="G3211" s="135" t="s">
        <v>143</v>
      </c>
      <c r="H3211" s="140" t="s">
        <v>326</v>
      </c>
      <c r="I3211" s="153">
        <v>9</v>
      </c>
    </row>
    <row r="3212" spans="1:9" ht="16.899999999999999" customHeight="1" x14ac:dyDescent="0.25">
      <c r="A3212" s="131" t="s">
        <v>156</v>
      </c>
      <c r="B3212" s="132" t="s">
        <v>156</v>
      </c>
      <c r="C3212" s="131" t="s">
        <v>156</v>
      </c>
      <c r="D3212" s="98" t="s">
        <v>156</v>
      </c>
      <c r="E3212" s="133">
        <v>4675</v>
      </c>
      <c r="F3212" s="134" t="s">
        <v>181</v>
      </c>
      <c r="G3212" s="135" t="s">
        <v>143</v>
      </c>
      <c r="H3212" s="140" t="s">
        <v>326</v>
      </c>
      <c r="I3212" s="153">
        <v>12</v>
      </c>
    </row>
    <row r="3213" spans="1:9" ht="16.899999999999999" customHeight="1" x14ac:dyDescent="0.25">
      <c r="A3213" s="131" t="s">
        <v>156</v>
      </c>
      <c r="B3213" s="132" t="s">
        <v>156</v>
      </c>
      <c r="C3213" s="131" t="s">
        <v>156</v>
      </c>
      <c r="D3213" s="98" t="s">
        <v>156</v>
      </c>
      <c r="E3213" s="133">
        <v>4676</v>
      </c>
      <c r="F3213" s="134" t="s">
        <v>14</v>
      </c>
      <c r="G3213" s="135" t="s">
        <v>143</v>
      </c>
      <c r="H3213" s="140" t="s">
        <v>326</v>
      </c>
      <c r="I3213" s="153">
        <v>20</v>
      </c>
    </row>
    <row r="3214" spans="1:9" ht="16.899999999999999" customHeight="1" x14ac:dyDescent="0.25">
      <c r="A3214" s="131" t="s">
        <v>156</v>
      </c>
      <c r="B3214" s="132" t="s">
        <v>156</v>
      </c>
      <c r="C3214" s="131" t="s">
        <v>156</v>
      </c>
      <c r="D3214" s="98" t="s">
        <v>156</v>
      </c>
      <c r="E3214" s="133">
        <v>4677</v>
      </c>
      <c r="F3214" s="134" t="s">
        <v>182</v>
      </c>
      <c r="G3214" s="135" t="s">
        <v>143</v>
      </c>
      <c r="H3214" s="140" t="s">
        <v>326</v>
      </c>
      <c r="I3214" s="153">
        <v>14</v>
      </c>
    </row>
    <row r="3215" spans="1:9" ht="16.899999999999999" customHeight="1" x14ac:dyDescent="0.25">
      <c r="A3215" s="131" t="s">
        <v>156</v>
      </c>
      <c r="B3215" s="132" t="s">
        <v>156</v>
      </c>
      <c r="C3215" s="131" t="s">
        <v>156</v>
      </c>
      <c r="D3215" s="98" t="s">
        <v>156</v>
      </c>
      <c r="E3215" s="133">
        <v>4678</v>
      </c>
      <c r="F3215" s="134" t="s">
        <v>15</v>
      </c>
      <c r="G3215" s="135" t="s">
        <v>143</v>
      </c>
      <c r="H3215" s="140" t="s">
        <v>326</v>
      </c>
      <c r="I3215" s="153">
        <v>11</v>
      </c>
    </row>
    <row r="3216" spans="1:9" ht="16.899999999999999" customHeight="1" x14ac:dyDescent="0.25">
      <c r="A3216" s="131" t="s">
        <v>156</v>
      </c>
      <c r="B3216" s="132" t="s">
        <v>156</v>
      </c>
      <c r="C3216" s="131" t="s">
        <v>156</v>
      </c>
      <c r="D3216" s="98" t="s">
        <v>156</v>
      </c>
      <c r="E3216" s="133">
        <v>4679</v>
      </c>
      <c r="F3216" s="134" t="s">
        <v>16</v>
      </c>
      <c r="G3216" s="135" t="s">
        <v>143</v>
      </c>
      <c r="H3216" s="140" t="s">
        <v>326</v>
      </c>
      <c r="I3216" s="153">
        <v>13</v>
      </c>
    </row>
    <row r="3217" spans="1:9" ht="16.899999999999999" customHeight="1" x14ac:dyDescent="0.25">
      <c r="A3217" s="131" t="s">
        <v>156</v>
      </c>
      <c r="B3217" s="132" t="s">
        <v>156</v>
      </c>
      <c r="C3217" s="131" t="s">
        <v>156</v>
      </c>
      <c r="D3217" s="98" t="s">
        <v>156</v>
      </c>
      <c r="E3217" s="133">
        <v>4680</v>
      </c>
      <c r="F3217" s="134" t="s">
        <v>17</v>
      </c>
      <c r="G3217" s="135" t="s">
        <v>143</v>
      </c>
      <c r="H3217" s="140" t="s">
        <v>326</v>
      </c>
      <c r="I3217" s="153">
        <v>24</v>
      </c>
    </row>
    <row r="3218" spans="1:9" ht="16.899999999999999" customHeight="1" x14ac:dyDescent="0.25">
      <c r="A3218" s="131" t="s">
        <v>156</v>
      </c>
      <c r="B3218" s="132" t="s">
        <v>156</v>
      </c>
      <c r="C3218" s="131" t="s">
        <v>156</v>
      </c>
      <c r="D3218" s="98" t="s">
        <v>156</v>
      </c>
      <c r="E3218" s="133">
        <v>7710</v>
      </c>
      <c r="F3218" s="134" t="s">
        <v>18</v>
      </c>
      <c r="G3218" s="135" t="s">
        <v>143</v>
      </c>
      <c r="H3218" s="140" t="s">
        <v>326</v>
      </c>
      <c r="I3218" s="153">
        <v>13</v>
      </c>
    </row>
    <row r="3219" spans="1:9" ht="16.899999999999999" customHeight="1" x14ac:dyDescent="0.25">
      <c r="A3219" s="131" t="s">
        <v>156</v>
      </c>
      <c r="B3219" s="132" t="s">
        <v>156</v>
      </c>
      <c r="C3219" s="131" t="s">
        <v>156</v>
      </c>
      <c r="D3219" s="98" t="s">
        <v>156</v>
      </c>
      <c r="E3219" s="133">
        <v>4681</v>
      </c>
      <c r="F3219" s="134" t="s">
        <v>19</v>
      </c>
      <c r="G3219" s="135" t="s">
        <v>143</v>
      </c>
      <c r="H3219" s="140" t="s">
        <v>326</v>
      </c>
      <c r="I3219" s="153">
        <v>22</v>
      </c>
    </row>
    <row r="3220" spans="1:9" ht="16.899999999999999" customHeight="1" x14ac:dyDescent="0.25">
      <c r="A3220" s="131" t="s">
        <v>156</v>
      </c>
      <c r="B3220" s="132" t="s">
        <v>156</v>
      </c>
      <c r="C3220" s="131" t="s">
        <v>156</v>
      </c>
      <c r="D3220" s="98" t="s">
        <v>156</v>
      </c>
      <c r="E3220" s="133">
        <v>6842</v>
      </c>
      <c r="F3220" s="134" t="s">
        <v>20</v>
      </c>
      <c r="G3220" s="135" t="s">
        <v>143</v>
      </c>
      <c r="H3220" s="140" t="s">
        <v>326</v>
      </c>
      <c r="I3220" s="153">
        <v>11</v>
      </c>
    </row>
    <row r="3221" spans="1:9" ht="16.899999999999999" customHeight="1" x14ac:dyDescent="0.25">
      <c r="A3221" s="131" t="s">
        <v>156</v>
      </c>
      <c r="B3221" s="132" t="s">
        <v>156</v>
      </c>
      <c r="C3221" s="131" t="s">
        <v>156</v>
      </c>
      <c r="D3221" s="98" t="s">
        <v>156</v>
      </c>
      <c r="E3221" s="133">
        <v>6926</v>
      </c>
      <c r="F3221" s="134" t="s">
        <v>21</v>
      </c>
      <c r="G3221" s="135" t="s">
        <v>143</v>
      </c>
      <c r="H3221" s="140" t="s">
        <v>326</v>
      </c>
      <c r="I3221" s="153">
        <v>8</v>
      </c>
    </row>
    <row r="3222" spans="1:9" ht="16.899999999999999" customHeight="1" x14ac:dyDescent="0.25">
      <c r="A3222" s="131" t="s">
        <v>156</v>
      </c>
      <c r="B3222" s="132" t="s">
        <v>156</v>
      </c>
      <c r="C3222" s="131" t="s">
        <v>156</v>
      </c>
      <c r="D3222" s="98" t="s">
        <v>156</v>
      </c>
      <c r="E3222" s="133">
        <v>6928</v>
      </c>
      <c r="F3222" s="134" t="s">
        <v>183</v>
      </c>
      <c r="G3222" s="135" t="s">
        <v>143</v>
      </c>
      <c r="H3222" s="140" t="s">
        <v>326</v>
      </c>
      <c r="I3222" s="153">
        <v>8</v>
      </c>
    </row>
    <row r="3223" spans="1:9" ht="16.899999999999999" customHeight="1" x14ac:dyDescent="0.25">
      <c r="A3223" s="131" t="s">
        <v>156</v>
      </c>
      <c r="B3223" s="132" t="s">
        <v>156</v>
      </c>
      <c r="C3223" s="131" t="s">
        <v>156</v>
      </c>
      <c r="D3223" s="98" t="s">
        <v>156</v>
      </c>
      <c r="E3223" s="133">
        <v>6955</v>
      </c>
      <c r="F3223" s="134" t="s">
        <v>22</v>
      </c>
      <c r="G3223" s="135" t="s">
        <v>143</v>
      </c>
      <c r="H3223" s="140" t="s">
        <v>326</v>
      </c>
      <c r="I3223" s="153">
        <v>10</v>
      </c>
    </row>
    <row r="3224" spans="1:9" ht="16.899999999999999" customHeight="1" x14ac:dyDescent="0.25">
      <c r="A3224" s="131" t="s">
        <v>156</v>
      </c>
      <c r="B3224" s="132" t="s">
        <v>156</v>
      </c>
      <c r="C3224" s="131" t="s">
        <v>156</v>
      </c>
      <c r="D3224" s="98" t="s">
        <v>156</v>
      </c>
      <c r="E3224" s="133">
        <v>6957</v>
      </c>
      <c r="F3224" s="134" t="s">
        <v>23</v>
      </c>
      <c r="G3224" s="135" t="s">
        <v>143</v>
      </c>
      <c r="H3224" s="140" t="s">
        <v>326</v>
      </c>
      <c r="I3224" s="153">
        <v>20</v>
      </c>
    </row>
    <row r="3225" spans="1:9" ht="16.899999999999999" customHeight="1" x14ac:dyDescent="0.25">
      <c r="A3225" s="131" t="s">
        <v>156</v>
      </c>
      <c r="B3225" s="132" t="s">
        <v>156</v>
      </c>
      <c r="C3225" s="131" t="s">
        <v>156</v>
      </c>
      <c r="D3225" s="98" t="s">
        <v>156</v>
      </c>
      <c r="E3225" s="133">
        <v>10880</v>
      </c>
      <c r="F3225" s="134" t="s">
        <v>24</v>
      </c>
      <c r="G3225" s="135" t="s">
        <v>143</v>
      </c>
      <c r="H3225" s="140" t="s">
        <v>326</v>
      </c>
      <c r="I3225" s="153">
        <v>8</v>
      </c>
    </row>
    <row r="3226" spans="1:9" ht="16.899999999999999" customHeight="1" x14ac:dyDescent="0.25">
      <c r="A3226" s="131" t="s">
        <v>156</v>
      </c>
      <c r="B3226" s="132" t="s">
        <v>156</v>
      </c>
      <c r="C3226" s="131" t="s">
        <v>156</v>
      </c>
      <c r="D3226" s="98" t="s">
        <v>156</v>
      </c>
      <c r="E3226" s="133">
        <v>10991</v>
      </c>
      <c r="F3226" s="134" t="s">
        <v>25</v>
      </c>
      <c r="G3226" s="135" t="s">
        <v>143</v>
      </c>
      <c r="H3226" s="140" t="s">
        <v>326</v>
      </c>
      <c r="I3226" s="153">
        <v>14</v>
      </c>
    </row>
    <row r="3227" spans="1:9" ht="16.899999999999999" customHeight="1" x14ac:dyDescent="0.25">
      <c r="A3227" s="131" t="s">
        <v>342</v>
      </c>
      <c r="B3227" s="132" t="s">
        <v>343</v>
      </c>
      <c r="C3227" s="131" t="s">
        <v>156</v>
      </c>
      <c r="D3227" s="98" t="s">
        <v>156</v>
      </c>
      <c r="E3227" s="133">
        <v>10929</v>
      </c>
      <c r="F3227" s="134" t="s">
        <v>353</v>
      </c>
      <c r="G3227" s="135" t="s">
        <v>143</v>
      </c>
      <c r="H3227" s="140" t="s">
        <v>326</v>
      </c>
      <c r="I3227" s="153">
        <v>32</v>
      </c>
    </row>
    <row r="3228" spans="1:9" ht="16.899999999999999" customHeight="1" x14ac:dyDescent="0.25">
      <c r="A3228" s="131" t="s">
        <v>342</v>
      </c>
      <c r="B3228" s="132" t="s">
        <v>343</v>
      </c>
      <c r="C3228" s="131" t="s">
        <v>156</v>
      </c>
      <c r="D3228" s="98" t="s">
        <v>156</v>
      </c>
      <c r="E3228" s="133">
        <v>32601</v>
      </c>
      <c r="F3228" s="134" t="s">
        <v>26</v>
      </c>
      <c r="G3228" s="135" t="s">
        <v>143</v>
      </c>
      <c r="H3228" s="140" t="s">
        <v>326</v>
      </c>
      <c r="I3228" s="153">
        <v>678</v>
      </c>
    </row>
    <row r="3229" spans="1:9" ht="16.899999999999999" customHeight="1" x14ac:dyDescent="0.25">
      <c r="A3229" s="131" t="s">
        <v>156</v>
      </c>
      <c r="B3229" s="132" t="s">
        <v>157</v>
      </c>
      <c r="C3229" s="131" t="s">
        <v>156</v>
      </c>
      <c r="D3229" s="98" t="s">
        <v>170</v>
      </c>
      <c r="E3229" s="133">
        <v>4750</v>
      </c>
      <c r="F3229" s="134" t="s">
        <v>27</v>
      </c>
      <c r="G3229" s="135" t="s">
        <v>143</v>
      </c>
      <c r="H3229" s="140" t="s">
        <v>326</v>
      </c>
      <c r="I3229" s="153">
        <v>29</v>
      </c>
    </row>
    <row r="3230" spans="1:9" ht="16.899999999999999" customHeight="1" x14ac:dyDescent="0.25">
      <c r="A3230" s="131" t="s">
        <v>156</v>
      </c>
      <c r="B3230" s="132" t="s">
        <v>157</v>
      </c>
      <c r="C3230" s="131" t="s">
        <v>156</v>
      </c>
      <c r="D3230" s="98" t="s">
        <v>170</v>
      </c>
      <c r="E3230" s="133">
        <v>4751</v>
      </c>
      <c r="F3230" s="134" t="s">
        <v>28</v>
      </c>
      <c r="G3230" s="135" t="s">
        <v>143</v>
      </c>
      <c r="H3230" s="140" t="s">
        <v>326</v>
      </c>
      <c r="I3230" s="153">
        <v>21</v>
      </c>
    </row>
    <row r="3231" spans="1:9" ht="16.899999999999999" customHeight="1" x14ac:dyDescent="0.25">
      <c r="A3231" s="131" t="s">
        <v>156</v>
      </c>
      <c r="B3231" s="132" t="s">
        <v>157</v>
      </c>
      <c r="C3231" s="131" t="s">
        <v>156</v>
      </c>
      <c r="D3231" s="98" t="s">
        <v>170</v>
      </c>
      <c r="E3231" s="133">
        <v>4752</v>
      </c>
      <c r="F3231" s="134" t="s">
        <v>29</v>
      </c>
      <c r="G3231" s="135" t="s">
        <v>143</v>
      </c>
      <c r="H3231" s="140" t="s">
        <v>326</v>
      </c>
      <c r="I3231" s="153">
        <v>17</v>
      </c>
    </row>
    <row r="3232" spans="1:9" ht="16.899999999999999" customHeight="1" x14ac:dyDescent="0.25">
      <c r="A3232" s="131" t="s">
        <v>156</v>
      </c>
      <c r="B3232" s="132" t="s">
        <v>157</v>
      </c>
      <c r="C3232" s="131" t="s">
        <v>156</v>
      </c>
      <c r="D3232" s="98" t="s">
        <v>170</v>
      </c>
      <c r="E3232" s="133">
        <v>4753</v>
      </c>
      <c r="F3232" s="134" t="s">
        <v>30</v>
      </c>
      <c r="G3232" s="135" t="s">
        <v>143</v>
      </c>
      <c r="H3232" s="140" t="s">
        <v>326</v>
      </c>
      <c r="I3232" s="153">
        <v>8</v>
      </c>
    </row>
    <row r="3233" spans="1:9" ht="16.899999999999999" customHeight="1" x14ac:dyDescent="0.25">
      <c r="A3233" s="131" t="s">
        <v>156</v>
      </c>
      <c r="B3233" s="132" t="s">
        <v>157</v>
      </c>
      <c r="C3233" s="131" t="s">
        <v>156</v>
      </c>
      <c r="D3233" s="98" t="s">
        <v>170</v>
      </c>
      <c r="E3233" s="133">
        <v>4754</v>
      </c>
      <c r="F3233" s="134" t="s">
        <v>125</v>
      </c>
      <c r="G3233" s="135" t="s">
        <v>143</v>
      </c>
      <c r="H3233" s="140" t="s">
        <v>326</v>
      </c>
      <c r="I3233" s="153">
        <v>11</v>
      </c>
    </row>
    <row r="3234" spans="1:9" ht="16.899999999999999" customHeight="1" x14ac:dyDescent="0.25">
      <c r="A3234" s="131" t="s">
        <v>156</v>
      </c>
      <c r="B3234" s="132" t="s">
        <v>158</v>
      </c>
      <c r="C3234" s="131" t="s">
        <v>156</v>
      </c>
      <c r="D3234" s="98" t="s">
        <v>171</v>
      </c>
      <c r="E3234" s="133">
        <v>4735</v>
      </c>
      <c r="F3234" s="134" t="s">
        <v>344</v>
      </c>
      <c r="G3234" s="135" t="s">
        <v>143</v>
      </c>
      <c r="H3234" s="140" t="s">
        <v>326</v>
      </c>
      <c r="I3234" s="153">
        <v>41</v>
      </c>
    </row>
    <row r="3235" spans="1:9" ht="16.899999999999999" customHeight="1" x14ac:dyDescent="0.25">
      <c r="A3235" s="131" t="s">
        <v>156</v>
      </c>
      <c r="B3235" s="132" t="s">
        <v>158</v>
      </c>
      <c r="C3235" s="131" t="s">
        <v>156</v>
      </c>
      <c r="D3235" s="98" t="s">
        <v>171</v>
      </c>
      <c r="E3235" s="133">
        <v>4736</v>
      </c>
      <c r="F3235" s="134" t="s">
        <v>31</v>
      </c>
      <c r="G3235" s="135" t="s">
        <v>143</v>
      </c>
      <c r="H3235" s="140" t="s">
        <v>326</v>
      </c>
      <c r="I3235" s="153">
        <v>21</v>
      </c>
    </row>
    <row r="3236" spans="1:9" ht="16.899999999999999" customHeight="1" x14ac:dyDescent="0.25">
      <c r="A3236" s="131" t="s">
        <v>156</v>
      </c>
      <c r="B3236" s="132" t="s">
        <v>158</v>
      </c>
      <c r="C3236" s="131" t="s">
        <v>156</v>
      </c>
      <c r="D3236" s="98" t="s">
        <v>171</v>
      </c>
      <c r="E3236" s="133">
        <v>4737</v>
      </c>
      <c r="F3236" s="134" t="s">
        <v>32</v>
      </c>
      <c r="G3236" s="135" t="s">
        <v>143</v>
      </c>
      <c r="H3236" s="140" t="s">
        <v>326</v>
      </c>
      <c r="I3236" s="153">
        <v>11</v>
      </c>
    </row>
    <row r="3237" spans="1:9" ht="16.899999999999999" customHeight="1" x14ac:dyDescent="0.25">
      <c r="A3237" s="131" t="s">
        <v>156</v>
      </c>
      <c r="B3237" s="132" t="s">
        <v>158</v>
      </c>
      <c r="C3237" s="131" t="s">
        <v>156</v>
      </c>
      <c r="D3237" s="98" t="s">
        <v>171</v>
      </c>
      <c r="E3237" s="133">
        <v>4738</v>
      </c>
      <c r="F3237" s="134" t="s">
        <v>33</v>
      </c>
      <c r="G3237" s="135" t="s">
        <v>143</v>
      </c>
      <c r="H3237" s="140" t="s">
        <v>326</v>
      </c>
      <c r="I3237" s="153">
        <v>12</v>
      </c>
    </row>
    <row r="3238" spans="1:9" ht="16.899999999999999" customHeight="1" x14ac:dyDescent="0.25">
      <c r="A3238" s="131" t="s">
        <v>156</v>
      </c>
      <c r="B3238" s="132" t="s">
        <v>158</v>
      </c>
      <c r="C3238" s="131" t="s">
        <v>156</v>
      </c>
      <c r="D3238" s="98" t="s">
        <v>171</v>
      </c>
      <c r="E3238" s="133">
        <v>12266</v>
      </c>
      <c r="F3238" s="134" t="s">
        <v>34</v>
      </c>
      <c r="G3238" s="135" t="s">
        <v>143</v>
      </c>
      <c r="H3238" s="140" t="s">
        <v>326</v>
      </c>
      <c r="I3238" s="153">
        <v>8</v>
      </c>
    </row>
    <row r="3239" spans="1:9" ht="16.899999999999999" customHeight="1" x14ac:dyDescent="0.25">
      <c r="A3239" s="131" t="s">
        <v>156</v>
      </c>
      <c r="B3239" s="132" t="s">
        <v>159</v>
      </c>
      <c r="C3239" s="131" t="s">
        <v>156</v>
      </c>
      <c r="D3239" s="98" t="s">
        <v>159</v>
      </c>
      <c r="E3239" s="133">
        <v>4755</v>
      </c>
      <c r="F3239" s="134" t="s">
        <v>35</v>
      </c>
      <c r="G3239" s="135" t="s">
        <v>143</v>
      </c>
      <c r="H3239" s="140" t="s">
        <v>326</v>
      </c>
      <c r="I3239" s="153">
        <v>40</v>
      </c>
    </row>
    <row r="3240" spans="1:9" ht="16.899999999999999" customHeight="1" x14ac:dyDescent="0.25">
      <c r="A3240" s="131" t="s">
        <v>156</v>
      </c>
      <c r="B3240" s="132" t="s">
        <v>159</v>
      </c>
      <c r="C3240" s="131" t="s">
        <v>156</v>
      </c>
      <c r="D3240" s="98" t="s">
        <v>159</v>
      </c>
      <c r="E3240" s="133">
        <v>4756</v>
      </c>
      <c r="F3240" s="134" t="s">
        <v>36</v>
      </c>
      <c r="G3240" s="135" t="s">
        <v>143</v>
      </c>
      <c r="H3240" s="140" t="s">
        <v>326</v>
      </c>
      <c r="I3240" s="153">
        <v>10</v>
      </c>
    </row>
    <row r="3241" spans="1:9" ht="16.899999999999999" customHeight="1" x14ac:dyDescent="0.25">
      <c r="A3241" s="131" t="s">
        <v>156</v>
      </c>
      <c r="B3241" s="132" t="s">
        <v>159</v>
      </c>
      <c r="C3241" s="131" t="s">
        <v>156</v>
      </c>
      <c r="D3241" s="98" t="s">
        <v>159</v>
      </c>
      <c r="E3241" s="133">
        <v>4757</v>
      </c>
      <c r="F3241" s="134" t="s">
        <v>37</v>
      </c>
      <c r="G3241" s="135" t="s">
        <v>143</v>
      </c>
      <c r="H3241" s="140" t="s">
        <v>326</v>
      </c>
      <c r="I3241" s="153">
        <v>10</v>
      </c>
    </row>
    <row r="3242" spans="1:9" ht="16.899999999999999" customHeight="1" x14ac:dyDescent="0.25">
      <c r="A3242" s="131" t="s">
        <v>156</v>
      </c>
      <c r="B3242" s="132" t="s">
        <v>159</v>
      </c>
      <c r="C3242" s="131" t="s">
        <v>156</v>
      </c>
      <c r="D3242" s="98" t="s">
        <v>159</v>
      </c>
      <c r="E3242" s="133">
        <v>4758</v>
      </c>
      <c r="F3242" s="134" t="s">
        <v>38</v>
      </c>
      <c r="G3242" s="135" t="s">
        <v>143</v>
      </c>
      <c r="H3242" s="140" t="s">
        <v>326</v>
      </c>
      <c r="I3242" s="153">
        <v>21</v>
      </c>
    </row>
    <row r="3243" spans="1:9" ht="16.899999999999999" customHeight="1" x14ac:dyDescent="0.25">
      <c r="A3243" s="131" t="s">
        <v>156</v>
      </c>
      <c r="B3243" s="132" t="s">
        <v>159</v>
      </c>
      <c r="C3243" s="131" t="s">
        <v>156</v>
      </c>
      <c r="D3243" s="98" t="s">
        <v>159</v>
      </c>
      <c r="E3243" s="133">
        <v>7033</v>
      </c>
      <c r="F3243" s="134" t="s">
        <v>39</v>
      </c>
      <c r="G3243" s="135" t="s">
        <v>143</v>
      </c>
      <c r="H3243" s="140" t="s">
        <v>326</v>
      </c>
      <c r="I3243" s="153">
        <v>9</v>
      </c>
    </row>
    <row r="3244" spans="1:9" ht="16.899999999999999" customHeight="1" x14ac:dyDescent="0.25">
      <c r="A3244" s="131" t="s">
        <v>156</v>
      </c>
      <c r="B3244" s="132" t="s">
        <v>159</v>
      </c>
      <c r="C3244" s="131" t="s">
        <v>156</v>
      </c>
      <c r="D3244" s="98" t="s">
        <v>159</v>
      </c>
      <c r="E3244" s="133">
        <v>7118</v>
      </c>
      <c r="F3244" s="134" t="s">
        <v>40</v>
      </c>
      <c r="G3244" s="135" t="s">
        <v>143</v>
      </c>
      <c r="H3244" s="140" t="s">
        <v>326</v>
      </c>
      <c r="I3244" s="153">
        <v>7</v>
      </c>
    </row>
    <row r="3245" spans="1:9" ht="16.899999999999999" customHeight="1" x14ac:dyDescent="0.25">
      <c r="A3245" s="131" t="s">
        <v>156</v>
      </c>
      <c r="B3245" s="132" t="s">
        <v>160</v>
      </c>
      <c r="C3245" s="131" t="s">
        <v>156</v>
      </c>
      <c r="D3245" s="98" t="s">
        <v>160</v>
      </c>
      <c r="E3245" s="133">
        <v>4701</v>
      </c>
      <c r="F3245" s="134" t="s">
        <v>184</v>
      </c>
      <c r="G3245" s="135" t="s">
        <v>143</v>
      </c>
      <c r="H3245" s="140" t="s">
        <v>326</v>
      </c>
      <c r="I3245" s="153">
        <v>27</v>
      </c>
    </row>
    <row r="3246" spans="1:9" ht="16.899999999999999" customHeight="1" x14ac:dyDescent="0.25">
      <c r="A3246" s="131" t="s">
        <v>156</v>
      </c>
      <c r="B3246" s="132" t="s">
        <v>160</v>
      </c>
      <c r="C3246" s="131" t="s">
        <v>156</v>
      </c>
      <c r="D3246" s="98" t="s">
        <v>160</v>
      </c>
      <c r="E3246" s="133">
        <v>4702</v>
      </c>
      <c r="F3246" s="134" t="s">
        <v>185</v>
      </c>
      <c r="G3246" s="135" t="s">
        <v>143</v>
      </c>
      <c r="H3246" s="140" t="s">
        <v>326</v>
      </c>
      <c r="I3246" s="153">
        <v>11</v>
      </c>
    </row>
    <row r="3247" spans="1:9" ht="16.899999999999999" customHeight="1" x14ac:dyDescent="0.25">
      <c r="A3247" s="131" t="s">
        <v>156</v>
      </c>
      <c r="B3247" s="132" t="s">
        <v>160</v>
      </c>
      <c r="C3247" s="131" t="s">
        <v>156</v>
      </c>
      <c r="D3247" s="98" t="s">
        <v>160</v>
      </c>
      <c r="E3247" s="133">
        <v>4703</v>
      </c>
      <c r="F3247" s="134" t="s">
        <v>41</v>
      </c>
      <c r="G3247" s="135" t="s">
        <v>143</v>
      </c>
      <c r="H3247" s="140" t="s">
        <v>326</v>
      </c>
      <c r="I3247" s="153">
        <v>10</v>
      </c>
    </row>
    <row r="3248" spans="1:9" ht="16.899999999999999" customHeight="1" x14ac:dyDescent="0.25">
      <c r="A3248" s="131" t="s">
        <v>156</v>
      </c>
      <c r="B3248" s="132" t="s">
        <v>160</v>
      </c>
      <c r="C3248" s="131" t="s">
        <v>156</v>
      </c>
      <c r="D3248" s="98" t="s">
        <v>160</v>
      </c>
      <c r="E3248" s="133">
        <v>7091</v>
      </c>
      <c r="F3248" s="134" t="s">
        <v>42</v>
      </c>
      <c r="G3248" s="135" t="s">
        <v>143</v>
      </c>
      <c r="H3248" s="140" t="s">
        <v>326</v>
      </c>
      <c r="I3248" s="153">
        <v>4</v>
      </c>
    </row>
    <row r="3249" spans="1:9" ht="16.899999999999999" customHeight="1" x14ac:dyDescent="0.25">
      <c r="A3249" s="131" t="s">
        <v>156</v>
      </c>
      <c r="B3249" s="132" t="s">
        <v>158</v>
      </c>
      <c r="C3249" s="131" t="s">
        <v>156</v>
      </c>
      <c r="D3249" s="98" t="s">
        <v>158</v>
      </c>
      <c r="E3249" s="133">
        <v>4739</v>
      </c>
      <c r="F3249" s="134" t="s">
        <v>43</v>
      </c>
      <c r="G3249" s="135" t="s">
        <v>143</v>
      </c>
      <c r="H3249" s="140" t="s">
        <v>326</v>
      </c>
      <c r="I3249" s="153">
        <v>50</v>
      </c>
    </row>
    <row r="3250" spans="1:9" ht="16.899999999999999" customHeight="1" x14ac:dyDescent="0.25">
      <c r="A3250" s="131" t="s">
        <v>156</v>
      </c>
      <c r="B3250" s="132" t="s">
        <v>158</v>
      </c>
      <c r="C3250" s="131" t="s">
        <v>156</v>
      </c>
      <c r="D3250" s="98" t="s">
        <v>158</v>
      </c>
      <c r="E3250" s="133">
        <v>4740</v>
      </c>
      <c r="F3250" s="134" t="s">
        <v>44</v>
      </c>
      <c r="G3250" s="135" t="s">
        <v>143</v>
      </c>
      <c r="H3250" s="140" t="s">
        <v>326</v>
      </c>
      <c r="I3250" s="153">
        <v>11</v>
      </c>
    </row>
    <row r="3251" spans="1:9" ht="16.899999999999999" customHeight="1" x14ac:dyDescent="0.25">
      <c r="A3251" s="131" t="s">
        <v>156</v>
      </c>
      <c r="B3251" s="132" t="s">
        <v>158</v>
      </c>
      <c r="C3251" s="131" t="s">
        <v>156</v>
      </c>
      <c r="D3251" s="98" t="s">
        <v>158</v>
      </c>
      <c r="E3251" s="133">
        <v>4741</v>
      </c>
      <c r="F3251" s="134" t="s">
        <v>45</v>
      </c>
      <c r="G3251" s="135" t="s">
        <v>143</v>
      </c>
      <c r="H3251" s="140" t="s">
        <v>326</v>
      </c>
      <c r="I3251" s="153">
        <v>23</v>
      </c>
    </row>
    <row r="3252" spans="1:9" ht="16.899999999999999" customHeight="1" x14ac:dyDescent="0.25">
      <c r="A3252" s="131" t="s">
        <v>156</v>
      </c>
      <c r="B3252" s="132" t="s">
        <v>158</v>
      </c>
      <c r="C3252" s="131" t="s">
        <v>156</v>
      </c>
      <c r="D3252" s="98" t="s">
        <v>158</v>
      </c>
      <c r="E3252" s="133">
        <v>7123</v>
      </c>
      <c r="F3252" s="134" t="s">
        <v>46</v>
      </c>
      <c r="G3252" s="135" t="s">
        <v>143</v>
      </c>
      <c r="H3252" s="140" t="s">
        <v>326</v>
      </c>
      <c r="I3252" s="153">
        <v>5</v>
      </c>
    </row>
    <row r="3253" spans="1:9" ht="16.899999999999999" customHeight="1" x14ac:dyDescent="0.25">
      <c r="A3253" s="131" t="s">
        <v>156</v>
      </c>
      <c r="B3253" s="132" t="s">
        <v>161</v>
      </c>
      <c r="C3253" s="131" t="s">
        <v>156</v>
      </c>
      <c r="D3253" s="98" t="s">
        <v>161</v>
      </c>
      <c r="E3253" s="133">
        <v>4695</v>
      </c>
      <c r="F3253" s="134" t="s">
        <v>47</v>
      </c>
      <c r="G3253" s="135" t="s">
        <v>143</v>
      </c>
      <c r="H3253" s="140" t="s">
        <v>326</v>
      </c>
      <c r="I3253" s="153">
        <v>82</v>
      </c>
    </row>
    <row r="3254" spans="1:9" ht="16.899999999999999" customHeight="1" x14ac:dyDescent="0.25">
      <c r="A3254" s="131" t="s">
        <v>156</v>
      </c>
      <c r="B3254" s="132" t="s">
        <v>161</v>
      </c>
      <c r="C3254" s="131" t="s">
        <v>156</v>
      </c>
      <c r="D3254" s="98" t="s">
        <v>161</v>
      </c>
      <c r="E3254" s="133">
        <v>4696</v>
      </c>
      <c r="F3254" s="134" t="s">
        <v>48</v>
      </c>
      <c r="G3254" s="135" t="s">
        <v>143</v>
      </c>
      <c r="H3254" s="140" t="s">
        <v>326</v>
      </c>
      <c r="I3254" s="153">
        <v>7</v>
      </c>
    </row>
    <row r="3255" spans="1:9" ht="16.899999999999999" customHeight="1" x14ac:dyDescent="0.25">
      <c r="A3255" s="131" t="s">
        <v>156</v>
      </c>
      <c r="B3255" s="132" t="s">
        <v>161</v>
      </c>
      <c r="C3255" s="131" t="s">
        <v>156</v>
      </c>
      <c r="D3255" s="98" t="s">
        <v>161</v>
      </c>
      <c r="E3255" s="133">
        <v>4697</v>
      </c>
      <c r="F3255" s="134" t="s">
        <v>49</v>
      </c>
      <c r="G3255" s="135" t="s">
        <v>143</v>
      </c>
      <c r="H3255" s="140" t="s">
        <v>326</v>
      </c>
      <c r="I3255" s="153">
        <v>9</v>
      </c>
    </row>
    <row r="3256" spans="1:9" ht="16.899999999999999" customHeight="1" x14ac:dyDescent="0.25">
      <c r="A3256" s="131" t="s">
        <v>156</v>
      </c>
      <c r="B3256" s="132" t="s">
        <v>161</v>
      </c>
      <c r="C3256" s="131" t="s">
        <v>156</v>
      </c>
      <c r="D3256" s="98" t="s">
        <v>161</v>
      </c>
      <c r="E3256" s="133">
        <v>4698</v>
      </c>
      <c r="F3256" s="134" t="s">
        <v>50</v>
      </c>
      <c r="G3256" s="135" t="s">
        <v>143</v>
      </c>
      <c r="H3256" s="140" t="s">
        <v>326</v>
      </c>
      <c r="I3256" s="153">
        <v>14</v>
      </c>
    </row>
    <row r="3257" spans="1:9" ht="16.899999999999999" customHeight="1" x14ac:dyDescent="0.25">
      <c r="A3257" s="131" t="s">
        <v>156</v>
      </c>
      <c r="B3257" s="132" t="s">
        <v>161</v>
      </c>
      <c r="C3257" s="131" t="s">
        <v>156</v>
      </c>
      <c r="D3257" s="98" t="s">
        <v>161</v>
      </c>
      <c r="E3257" s="133">
        <v>4699</v>
      </c>
      <c r="F3257" s="134" t="s">
        <v>51</v>
      </c>
      <c r="G3257" s="135" t="s">
        <v>143</v>
      </c>
      <c r="H3257" s="140" t="s">
        <v>326</v>
      </c>
      <c r="I3257" s="153">
        <v>13</v>
      </c>
    </row>
    <row r="3258" spans="1:9" ht="16.899999999999999" customHeight="1" x14ac:dyDescent="0.25">
      <c r="A3258" s="131" t="s">
        <v>156</v>
      </c>
      <c r="B3258" s="132" t="s">
        <v>161</v>
      </c>
      <c r="C3258" s="131" t="s">
        <v>156</v>
      </c>
      <c r="D3258" s="98" t="s">
        <v>161</v>
      </c>
      <c r="E3258" s="133">
        <v>4700</v>
      </c>
      <c r="F3258" s="134" t="s">
        <v>52</v>
      </c>
      <c r="G3258" s="135" t="s">
        <v>143</v>
      </c>
      <c r="H3258" s="140" t="s">
        <v>326</v>
      </c>
      <c r="I3258" s="153">
        <v>10</v>
      </c>
    </row>
    <row r="3259" spans="1:9" ht="16.899999999999999" customHeight="1" x14ac:dyDescent="0.25">
      <c r="A3259" s="131" t="s">
        <v>156</v>
      </c>
      <c r="B3259" s="132" t="s">
        <v>161</v>
      </c>
      <c r="C3259" s="131" t="s">
        <v>156</v>
      </c>
      <c r="D3259" s="98" t="s">
        <v>161</v>
      </c>
      <c r="E3259" s="133">
        <v>7088</v>
      </c>
      <c r="F3259" s="134" t="s">
        <v>53</v>
      </c>
      <c r="G3259" s="135" t="s">
        <v>143</v>
      </c>
      <c r="H3259" s="140" t="s">
        <v>326</v>
      </c>
      <c r="I3259" s="153">
        <v>7</v>
      </c>
    </row>
    <row r="3260" spans="1:9" ht="16.899999999999999" customHeight="1" x14ac:dyDescent="0.25">
      <c r="A3260" s="131" t="s">
        <v>156</v>
      </c>
      <c r="B3260" s="132" t="s">
        <v>161</v>
      </c>
      <c r="C3260" s="131" t="s">
        <v>156</v>
      </c>
      <c r="D3260" s="98" t="s">
        <v>161</v>
      </c>
      <c r="E3260" s="133">
        <v>10878</v>
      </c>
      <c r="F3260" s="134" t="s">
        <v>54</v>
      </c>
      <c r="G3260" s="135" t="s">
        <v>143</v>
      </c>
      <c r="H3260" s="140" t="s">
        <v>326</v>
      </c>
      <c r="I3260" s="153">
        <v>8</v>
      </c>
    </row>
    <row r="3261" spans="1:9" ht="16.899999999999999" customHeight="1" x14ac:dyDescent="0.25">
      <c r="A3261" s="131" t="s">
        <v>156</v>
      </c>
      <c r="B3261" s="132" t="s">
        <v>162</v>
      </c>
      <c r="C3261" s="131" t="s">
        <v>156</v>
      </c>
      <c r="D3261" s="98" t="s">
        <v>162</v>
      </c>
      <c r="E3261" s="133">
        <v>4759</v>
      </c>
      <c r="F3261" s="134" t="s">
        <v>55</v>
      </c>
      <c r="G3261" s="135" t="s">
        <v>143</v>
      </c>
      <c r="H3261" s="140" t="s">
        <v>326</v>
      </c>
      <c r="I3261" s="153">
        <v>82</v>
      </c>
    </row>
    <row r="3262" spans="1:9" ht="16.899999999999999" customHeight="1" x14ac:dyDescent="0.25">
      <c r="A3262" s="131" t="s">
        <v>156</v>
      </c>
      <c r="B3262" s="132" t="s">
        <v>162</v>
      </c>
      <c r="C3262" s="131" t="s">
        <v>156</v>
      </c>
      <c r="D3262" s="98" t="s">
        <v>162</v>
      </c>
      <c r="E3262" s="133">
        <v>4760</v>
      </c>
      <c r="F3262" s="134" t="s">
        <v>56</v>
      </c>
      <c r="G3262" s="135" t="s">
        <v>143</v>
      </c>
      <c r="H3262" s="140" t="s">
        <v>326</v>
      </c>
      <c r="I3262" s="153">
        <v>31</v>
      </c>
    </row>
    <row r="3263" spans="1:9" ht="16.899999999999999" customHeight="1" x14ac:dyDescent="0.25">
      <c r="A3263" s="131" t="s">
        <v>156</v>
      </c>
      <c r="B3263" s="132" t="s">
        <v>162</v>
      </c>
      <c r="C3263" s="131" t="s">
        <v>156</v>
      </c>
      <c r="D3263" s="98" t="s">
        <v>162</v>
      </c>
      <c r="E3263" s="133">
        <v>4761</v>
      </c>
      <c r="F3263" s="134" t="s">
        <v>57</v>
      </c>
      <c r="G3263" s="135" t="s">
        <v>143</v>
      </c>
      <c r="H3263" s="140" t="s">
        <v>326</v>
      </c>
      <c r="I3263" s="153">
        <v>35</v>
      </c>
    </row>
    <row r="3264" spans="1:9" ht="16.899999999999999" customHeight="1" x14ac:dyDescent="0.25">
      <c r="A3264" s="131" t="s">
        <v>156</v>
      </c>
      <c r="B3264" s="132" t="s">
        <v>162</v>
      </c>
      <c r="C3264" s="131" t="s">
        <v>156</v>
      </c>
      <c r="D3264" s="98" t="s">
        <v>162</v>
      </c>
      <c r="E3264" s="133">
        <v>4762</v>
      </c>
      <c r="F3264" s="134" t="s">
        <v>58</v>
      </c>
      <c r="G3264" s="135" t="s">
        <v>143</v>
      </c>
      <c r="H3264" s="140" t="s">
        <v>326</v>
      </c>
      <c r="I3264" s="153">
        <v>23</v>
      </c>
    </row>
    <row r="3265" spans="1:9" ht="16.899999999999999" customHeight="1" x14ac:dyDescent="0.25">
      <c r="A3265" s="131" t="s">
        <v>156</v>
      </c>
      <c r="B3265" s="132" t="s">
        <v>162</v>
      </c>
      <c r="C3265" s="131" t="s">
        <v>156</v>
      </c>
      <c r="D3265" s="98" t="s">
        <v>162</v>
      </c>
      <c r="E3265" s="133">
        <v>6813</v>
      </c>
      <c r="F3265" s="134" t="s">
        <v>59</v>
      </c>
      <c r="G3265" s="135" t="s">
        <v>143</v>
      </c>
      <c r="H3265" s="140" t="s">
        <v>326</v>
      </c>
      <c r="I3265" s="153">
        <v>15</v>
      </c>
    </row>
    <row r="3266" spans="1:9" ht="16.899999999999999" customHeight="1" x14ac:dyDescent="0.25">
      <c r="A3266" s="131" t="s">
        <v>156</v>
      </c>
      <c r="B3266" s="132" t="s">
        <v>162</v>
      </c>
      <c r="C3266" s="131" t="s">
        <v>156</v>
      </c>
      <c r="D3266" s="98" t="s">
        <v>162</v>
      </c>
      <c r="E3266" s="133">
        <v>6956</v>
      </c>
      <c r="F3266" s="134" t="s">
        <v>60</v>
      </c>
      <c r="G3266" s="135" t="s">
        <v>143</v>
      </c>
      <c r="H3266" s="140" t="s">
        <v>326</v>
      </c>
      <c r="I3266" s="153">
        <v>17</v>
      </c>
    </row>
    <row r="3267" spans="1:9" ht="16.899999999999999" customHeight="1" x14ac:dyDescent="0.25">
      <c r="A3267" s="131" t="s">
        <v>156</v>
      </c>
      <c r="B3267" s="132" t="s">
        <v>162</v>
      </c>
      <c r="C3267" s="131" t="s">
        <v>156</v>
      </c>
      <c r="D3267" s="98" t="s">
        <v>162</v>
      </c>
      <c r="E3267" s="133">
        <v>7087</v>
      </c>
      <c r="F3267" s="134" t="s">
        <v>61</v>
      </c>
      <c r="G3267" s="135" t="s">
        <v>143</v>
      </c>
      <c r="H3267" s="140" t="s">
        <v>326</v>
      </c>
      <c r="I3267" s="153">
        <v>11</v>
      </c>
    </row>
    <row r="3268" spans="1:9" ht="16.899999999999999" customHeight="1" x14ac:dyDescent="0.25">
      <c r="A3268" s="131" t="s">
        <v>156</v>
      </c>
      <c r="B3268" s="132" t="s">
        <v>163</v>
      </c>
      <c r="C3268" s="131" t="s">
        <v>156</v>
      </c>
      <c r="D3268" s="98" t="s">
        <v>163</v>
      </c>
      <c r="E3268" s="133">
        <v>4704</v>
      </c>
      <c r="F3268" s="134" t="s">
        <v>62</v>
      </c>
      <c r="G3268" s="135" t="s">
        <v>143</v>
      </c>
      <c r="H3268" s="140" t="s">
        <v>326</v>
      </c>
      <c r="I3268" s="153">
        <v>82</v>
      </c>
    </row>
    <row r="3269" spans="1:9" ht="16.899999999999999" customHeight="1" x14ac:dyDescent="0.25">
      <c r="A3269" s="131" t="s">
        <v>156</v>
      </c>
      <c r="B3269" s="132" t="s">
        <v>163</v>
      </c>
      <c r="C3269" s="131" t="s">
        <v>156</v>
      </c>
      <c r="D3269" s="98" t="s">
        <v>163</v>
      </c>
      <c r="E3269" s="133">
        <v>4705</v>
      </c>
      <c r="F3269" s="134" t="s">
        <v>63</v>
      </c>
      <c r="G3269" s="135" t="s">
        <v>143</v>
      </c>
      <c r="H3269" s="140" t="s">
        <v>326</v>
      </c>
      <c r="I3269" s="153">
        <v>33</v>
      </c>
    </row>
    <row r="3270" spans="1:9" ht="16.899999999999999" customHeight="1" x14ac:dyDescent="0.25">
      <c r="A3270" s="131" t="s">
        <v>156</v>
      </c>
      <c r="B3270" s="132" t="s">
        <v>163</v>
      </c>
      <c r="C3270" s="131" t="s">
        <v>156</v>
      </c>
      <c r="D3270" s="98" t="s">
        <v>163</v>
      </c>
      <c r="E3270" s="133">
        <v>4706</v>
      </c>
      <c r="F3270" s="134" t="s">
        <v>64</v>
      </c>
      <c r="G3270" s="135" t="s">
        <v>143</v>
      </c>
      <c r="H3270" s="140" t="s">
        <v>326</v>
      </c>
      <c r="I3270" s="153">
        <v>27</v>
      </c>
    </row>
    <row r="3271" spans="1:9" ht="16.899999999999999" customHeight="1" x14ac:dyDescent="0.25">
      <c r="A3271" s="131" t="s">
        <v>156</v>
      </c>
      <c r="B3271" s="132" t="s">
        <v>163</v>
      </c>
      <c r="C3271" s="131" t="s">
        <v>156</v>
      </c>
      <c r="D3271" s="98" t="s">
        <v>163</v>
      </c>
      <c r="E3271" s="133">
        <v>4707</v>
      </c>
      <c r="F3271" s="134" t="s">
        <v>65</v>
      </c>
      <c r="G3271" s="135" t="s">
        <v>143</v>
      </c>
      <c r="H3271" s="140" t="s">
        <v>326</v>
      </c>
      <c r="I3271" s="153">
        <v>11</v>
      </c>
    </row>
    <row r="3272" spans="1:9" ht="16.899999999999999" customHeight="1" x14ac:dyDescent="0.25">
      <c r="A3272" s="131" t="s">
        <v>156</v>
      </c>
      <c r="B3272" s="132" t="s">
        <v>163</v>
      </c>
      <c r="C3272" s="131" t="s">
        <v>156</v>
      </c>
      <c r="D3272" s="98" t="s">
        <v>163</v>
      </c>
      <c r="E3272" s="133">
        <v>4708</v>
      </c>
      <c r="F3272" s="134" t="s">
        <v>66</v>
      </c>
      <c r="G3272" s="135" t="s">
        <v>143</v>
      </c>
      <c r="H3272" s="140" t="s">
        <v>326</v>
      </c>
      <c r="I3272" s="153">
        <v>31</v>
      </c>
    </row>
    <row r="3273" spans="1:9" ht="16.899999999999999" customHeight="1" x14ac:dyDescent="0.25">
      <c r="A3273" s="131" t="s">
        <v>156</v>
      </c>
      <c r="B3273" s="132" t="s">
        <v>163</v>
      </c>
      <c r="C3273" s="131" t="s">
        <v>156</v>
      </c>
      <c r="D3273" s="98" t="s">
        <v>163</v>
      </c>
      <c r="E3273" s="133">
        <v>4709</v>
      </c>
      <c r="F3273" s="134" t="s">
        <v>67</v>
      </c>
      <c r="G3273" s="135" t="s">
        <v>143</v>
      </c>
      <c r="H3273" s="140" t="s">
        <v>326</v>
      </c>
      <c r="I3273" s="153">
        <v>17</v>
      </c>
    </row>
    <row r="3274" spans="1:9" ht="16.899999999999999" customHeight="1" x14ac:dyDescent="0.25">
      <c r="A3274" s="131" t="s">
        <v>156</v>
      </c>
      <c r="B3274" s="132" t="s">
        <v>163</v>
      </c>
      <c r="C3274" s="131" t="s">
        <v>156</v>
      </c>
      <c r="D3274" s="98" t="s">
        <v>163</v>
      </c>
      <c r="E3274" s="133">
        <v>7137</v>
      </c>
      <c r="F3274" s="134" t="s">
        <v>68</v>
      </c>
      <c r="G3274" s="135" t="s">
        <v>143</v>
      </c>
      <c r="H3274" s="140" t="s">
        <v>326</v>
      </c>
      <c r="I3274" s="153">
        <v>16</v>
      </c>
    </row>
    <row r="3275" spans="1:9" ht="16.899999999999999" customHeight="1" x14ac:dyDescent="0.25">
      <c r="A3275" s="131" t="s">
        <v>156</v>
      </c>
      <c r="B3275" s="132" t="s">
        <v>163</v>
      </c>
      <c r="C3275" s="131" t="s">
        <v>156</v>
      </c>
      <c r="D3275" s="98" t="s">
        <v>163</v>
      </c>
      <c r="E3275" s="133">
        <v>11328</v>
      </c>
      <c r="F3275" s="134" t="s">
        <v>69</v>
      </c>
      <c r="G3275" s="135" t="s">
        <v>143</v>
      </c>
      <c r="H3275" s="140" t="s">
        <v>326</v>
      </c>
      <c r="I3275" s="153">
        <v>13</v>
      </c>
    </row>
    <row r="3276" spans="1:9" ht="16.899999999999999" customHeight="1" x14ac:dyDescent="0.25">
      <c r="A3276" s="131" t="s">
        <v>156</v>
      </c>
      <c r="B3276" s="132" t="s">
        <v>163</v>
      </c>
      <c r="C3276" s="131" t="s">
        <v>156</v>
      </c>
      <c r="D3276" s="98" t="s">
        <v>163</v>
      </c>
      <c r="E3276" s="133">
        <v>31638</v>
      </c>
      <c r="F3276" s="134" t="s">
        <v>314</v>
      </c>
      <c r="G3276" s="135" t="s">
        <v>143</v>
      </c>
      <c r="H3276" s="140" t="s">
        <v>326</v>
      </c>
      <c r="I3276" s="153">
        <v>11</v>
      </c>
    </row>
    <row r="3277" spans="1:9" ht="16.899999999999999" customHeight="1" x14ac:dyDescent="0.25">
      <c r="A3277" s="131" t="s">
        <v>156</v>
      </c>
      <c r="B3277" s="132" t="s">
        <v>164</v>
      </c>
      <c r="C3277" s="131" t="s">
        <v>156</v>
      </c>
      <c r="D3277" s="98" t="s">
        <v>164</v>
      </c>
      <c r="E3277" s="133">
        <v>4682</v>
      </c>
      <c r="F3277" s="134" t="s">
        <v>70</v>
      </c>
      <c r="G3277" s="135" t="s">
        <v>143</v>
      </c>
      <c r="H3277" s="140" t="s">
        <v>326</v>
      </c>
      <c r="I3277" s="153">
        <v>128</v>
      </c>
    </row>
    <row r="3278" spans="1:9" ht="16.899999999999999" customHeight="1" x14ac:dyDescent="0.25">
      <c r="A3278" s="131" t="s">
        <v>156</v>
      </c>
      <c r="B3278" s="132" t="s">
        <v>164</v>
      </c>
      <c r="C3278" s="131" t="s">
        <v>156</v>
      </c>
      <c r="D3278" s="98" t="s">
        <v>164</v>
      </c>
      <c r="E3278" s="133">
        <v>4683</v>
      </c>
      <c r="F3278" s="134" t="s">
        <v>276</v>
      </c>
      <c r="G3278" s="135" t="s">
        <v>143</v>
      </c>
      <c r="H3278" s="140" t="s">
        <v>326</v>
      </c>
      <c r="I3278" s="153">
        <v>26</v>
      </c>
    </row>
    <row r="3279" spans="1:9" ht="16.899999999999999" customHeight="1" x14ac:dyDescent="0.25">
      <c r="A3279" s="131" t="s">
        <v>156</v>
      </c>
      <c r="B3279" s="132" t="s">
        <v>164</v>
      </c>
      <c r="C3279" s="131" t="s">
        <v>156</v>
      </c>
      <c r="D3279" s="98" t="s">
        <v>164</v>
      </c>
      <c r="E3279" s="133">
        <v>4684</v>
      </c>
      <c r="F3279" s="134" t="s">
        <v>71</v>
      </c>
      <c r="G3279" s="135" t="s">
        <v>143</v>
      </c>
      <c r="H3279" s="140" t="s">
        <v>326</v>
      </c>
      <c r="I3279" s="153">
        <v>12</v>
      </c>
    </row>
    <row r="3280" spans="1:9" ht="16.899999999999999" customHeight="1" x14ac:dyDescent="0.25">
      <c r="A3280" s="131" t="s">
        <v>156</v>
      </c>
      <c r="B3280" s="132" t="s">
        <v>164</v>
      </c>
      <c r="C3280" s="131" t="s">
        <v>156</v>
      </c>
      <c r="D3280" s="98" t="s">
        <v>164</v>
      </c>
      <c r="E3280" s="133">
        <v>4685</v>
      </c>
      <c r="F3280" s="134" t="s">
        <v>72</v>
      </c>
      <c r="G3280" s="135" t="s">
        <v>143</v>
      </c>
      <c r="H3280" s="140" t="s">
        <v>326</v>
      </c>
      <c r="I3280" s="153">
        <v>9</v>
      </c>
    </row>
    <row r="3281" spans="1:9" ht="16.899999999999999" customHeight="1" x14ac:dyDescent="0.25">
      <c r="A3281" s="131" t="s">
        <v>156</v>
      </c>
      <c r="B3281" s="132" t="s">
        <v>164</v>
      </c>
      <c r="C3281" s="131" t="s">
        <v>156</v>
      </c>
      <c r="D3281" s="98" t="s">
        <v>164</v>
      </c>
      <c r="E3281" s="133">
        <v>4686</v>
      </c>
      <c r="F3281" s="134" t="s">
        <v>73</v>
      </c>
      <c r="G3281" s="135" t="s">
        <v>143</v>
      </c>
      <c r="H3281" s="140" t="s">
        <v>326</v>
      </c>
      <c r="I3281" s="153">
        <v>22</v>
      </c>
    </row>
    <row r="3282" spans="1:9" ht="16.899999999999999" customHeight="1" x14ac:dyDescent="0.25">
      <c r="A3282" s="131" t="s">
        <v>156</v>
      </c>
      <c r="B3282" s="132" t="s">
        <v>164</v>
      </c>
      <c r="C3282" s="131" t="s">
        <v>156</v>
      </c>
      <c r="D3282" s="98" t="s">
        <v>164</v>
      </c>
      <c r="E3282" s="133">
        <v>4687</v>
      </c>
      <c r="F3282" s="134" t="s">
        <v>74</v>
      </c>
      <c r="G3282" s="135" t="s">
        <v>143</v>
      </c>
      <c r="H3282" s="140" t="s">
        <v>326</v>
      </c>
      <c r="I3282" s="153">
        <v>21</v>
      </c>
    </row>
    <row r="3283" spans="1:9" ht="16.899999999999999" customHeight="1" x14ac:dyDescent="0.25">
      <c r="A3283" s="131" t="s">
        <v>156</v>
      </c>
      <c r="B3283" s="132" t="s">
        <v>164</v>
      </c>
      <c r="C3283" s="131" t="s">
        <v>156</v>
      </c>
      <c r="D3283" s="98" t="s">
        <v>164</v>
      </c>
      <c r="E3283" s="133">
        <v>4688</v>
      </c>
      <c r="F3283" s="134" t="s">
        <v>75</v>
      </c>
      <c r="G3283" s="135" t="s">
        <v>143</v>
      </c>
      <c r="H3283" s="140" t="s">
        <v>326</v>
      </c>
      <c r="I3283" s="153">
        <v>19</v>
      </c>
    </row>
    <row r="3284" spans="1:9" ht="16.899999999999999" customHeight="1" x14ac:dyDescent="0.25">
      <c r="A3284" s="131" t="s">
        <v>156</v>
      </c>
      <c r="B3284" s="132" t="s">
        <v>164</v>
      </c>
      <c r="C3284" s="131" t="s">
        <v>156</v>
      </c>
      <c r="D3284" s="98" t="s">
        <v>164</v>
      </c>
      <c r="E3284" s="133">
        <v>4689</v>
      </c>
      <c r="F3284" s="134" t="s">
        <v>76</v>
      </c>
      <c r="G3284" s="135" t="s">
        <v>143</v>
      </c>
      <c r="H3284" s="140" t="s">
        <v>326</v>
      </c>
      <c r="I3284" s="153">
        <v>20</v>
      </c>
    </row>
    <row r="3285" spans="1:9" ht="16.899999999999999" customHeight="1" x14ac:dyDescent="0.25">
      <c r="A3285" s="131" t="s">
        <v>156</v>
      </c>
      <c r="B3285" s="132" t="s">
        <v>164</v>
      </c>
      <c r="C3285" s="131" t="s">
        <v>156</v>
      </c>
      <c r="D3285" s="98" t="s">
        <v>164</v>
      </c>
      <c r="E3285" s="133">
        <v>4690</v>
      </c>
      <c r="F3285" s="134" t="s">
        <v>77</v>
      </c>
      <c r="G3285" s="135" t="s">
        <v>143</v>
      </c>
      <c r="H3285" s="140" t="s">
        <v>326</v>
      </c>
      <c r="I3285" s="153">
        <v>15</v>
      </c>
    </row>
    <row r="3286" spans="1:9" ht="16.899999999999999" customHeight="1" x14ac:dyDescent="0.25">
      <c r="A3286" s="131" t="s">
        <v>156</v>
      </c>
      <c r="B3286" s="132" t="s">
        <v>164</v>
      </c>
      <c r="C3286" s="131" t="s">
        <v>156</v>
      </c>
      <c r="D3286" s="98" t="s">
        <v>164</v>
      </c>
      <c r="E3286" s="133">
        <v>4691</v>
      </c>
      <c r="F3286" s="134" t="s">
        <v>78</v>
      </c>
      <c r="G3286" s="135" t="s">
        <v>143</v>
      </c>
      <c r="H3286" s="140" t="s">
        <v>326</v>
      </c>
      <c r="I3286" s="153">
        <v>8</v>
      </c>
    </row>
    <row r="3287" spans="1:9" ht="16.899999999999999" customHeight="1" x14ac:dyDescent="0.25">
      <c r="A3287" s="131" t="s">
        <v>156</v>
      </c>
      <c r="B3287" s="132" t="s">
        <v>164</v>
      </c>
      <c r="C3287" s="131" t="s">
        <v>156</v>
      </c>
      <c r="D3287" s="98" t="s">
        <v>164</v>
      </c>
      <c r="E3287" s="133">
        <v>6925</v>
      </c>
      <c r="F3287" s="134" t="s">
        <v>79</v>
      </c>
      <c r="G3287" s="135" t="s">
        <v>143</v>
      </c>
      <c r="H3287" s="140" t="s">
        <v>326</v>
      </c>
      <c r="I3287" s="153">
        <v>14</v>
      </c>
    </row>
    <row r="3288" spans="1:9" ht="16.899999999999999" customHeight="1" x14ac:dyDescent="0.25">
      <c r="A3288" s="131" t="s">
        <v>156</v>
      </c>
      <c r="B3288" s="132" t="s">
        <v>164</v>
      </c>
      <c r="C3288" s="131" t="s">
        <v>156</v>
      </c>
      <c r="D3288" s="98" t="s">
        <v>164</v>
      </c>
      <c r="E3288" s="133">
        <v>7086</v>
      </c>
      <c r="F3288" s="134" t="s">
        <v>80</v>
      </c>
      <c r="G3288" s="135" t="s">
        <v>143</v>
      </c>
      <c r="H3288" s="140" t="s">
        <v>326</v>
      </c>
      <c r="I3288" s="153">
        <v>9</v>
      </c>
    </row>
    <row r="3289" spans="1:9" ht="16.899999999999999" customHeight="1" x14ac:dyDescent="0.25">
      <c r="A3289" s="131" t="s">
        <v>156</v>
      </c>
      <c r="B3289" s="132" t="s">
        <v>164</v>
      </c>
      <c r="C3289" s="131" t="s">
        <v>156</v>
      </c>
      <c r="D3289" s="98" t="s">
        <v>164</v>
      </c>
      <c r="E3289" s="133">
        <v>7117</v>
      </c>
      <c r="F3289" s="134" t="s">
        <v>81</v>
      </c>
      <c r="G3289" s="135" t="s">
        <v>143</v>
      </c>
      <c r="H3289" s="140" t="s">
        <v>326</v>
      </c>
      <c r="I3289" s="153">
        <v>9</v>
      </c>
    </row>
    <row r="3290" spans="1:9" ht="16.899999999999999" customHeight="1" x14ac:dyDescent="0.25">
      <c r="A3290" s="131" t="s">
        <v>156</v>
      </c>
      <c r="B3290" s="132" t="s">
        <v>164</v>
      </c>
      <c r="C3290" s="131" t="s">
        <v>156</v>
      </c>
      <c r="D3290" s="98" t="s">
        <v>164</v>
      </c>
      <c r="E3290" s="133">
        <v>9326</v>
      </c>
      <c r="F3290" s="134" t="s">
        <v>82</v>
      </c>
      <c r="G3290" s="135" t="s">
        <v>143</v>
      </c>
      <c r="H3290" s="140" t="s">
        <v>326</v>
      </c>
      <c r="I3290" s="153">
        <v>10</v>
      </c>
    </row>
    <row r="3291" spans="1:9" ht="16.899999999999999" customHeight="1" x14ac:dyDescent="0.25">
      <c r="A3291" s="131" t="s">
        <v>156</v>
      </c>
      <c r="B3291" s="132" t="s">
        <v>164</v>
      </c>
      <c r="C3291" s="131" t="s">
        <v>156</v>
      </c>
      <c r="D3291" s="98" t="s">
        <v>164</v>
      </c>
      <c r="E3291" s="133">
        <v>10992</v>
      </c>
      <c r="F3291" s="134" t="s">
        <v>83</v>
      </c>
      <c r="G3291" s="135" t="s">
        <v>143</v>
      </c>
      <c r="H3291" s="140" t="s">
        <v>326</v>
      </c>
      <c r="I3291" s="153">
        <v>10</v>
      </c>
    </row>
    <row r="3292" spans="1:9" ht="16.899999999999999" customHeight="1" x14ac:dyDescent="0.25">
      <c r="A3292" s="131" t="s">
        <v>156</v>
      </c>
      <c r="B3292" s="132" t="s">
        <v>165</v>
      </c>
      <c r="C3292" s="131" t="s">
        <v>156</v>
      </c>
      <c r="D3292" s="98" t="s">
        <v>165</v>
      </c>
      <c r="E3292" s="133">
        <v>4763</v>
      </c>
      <c r="F3292" s="134" t="s">
        <v>187</v>
      </c>
      <c r="G3292" s="135" t="s">
        <v>143</v>
      </c>
      <c r="H3292" s="140" t="s">
        <v>326</v>
      </c>
      <c r="I3292" s="153">
        <v>88</v>
      </c>
    </row>
    <row r="3293" spans="1:9" ht="16.899999999999999" customHeight="1" x14ac:dyDescent="0.25">
      <c r="A3293" s="131" t="s">
        <v>156</v>
      </c>
      <c r="B3293" s="132" t="s">
        <v>248</v>
      </c>
      <c r="C3293" s="131" t="s">
        <v>156</v>
      </c>
      <c r="D3293" s="98" t="s">
        <v>165</v>
      </c>
      <c r="E3293" s="133">
        <v>4764</v>
      </c>
      <c r="F3293" s="134" t="s">
        <v>188</v>
      </c>
      <c r="G3293" s="135" t="s">
        <v>143</v>
      </c>
      <c r="H3293" s="140" t="s">
        <v>326</v>
      </c>
      <c r="I3293" s="153">
        <v>35</v>
      </c>
    </row>
    <row r="3294" spans="1:9" ht="16.899999999999999" customHeight="1" x14ac:dyDescent="0.25">
      <c r="A3294" s="131" t="s">
        <v>156</v>
      </c>
      <c r="B3294" s="132" t="s">
        <v>165</v>
      </c>
      <c r="C3294" s="131" t="s">
        <v>156</v>
      </c>
      <c r="D3294" s="98" t="s">
        <v>165</v>
      </c>
      <c r="E3294" s="133">
        <v>4765</v>
      </c>
      <c r="F3294" s="134" t="s">
        <v>84</v>
      </c>
      <c r="G3294" s="135" t="s">
        <v>143</v>
      </c>
      <c r="H3294" s="140" t="s">
        <v>326</v>
      </c>
      <c r="I3294" s="153">
        <v>13</v>
      </c>
    </row>
    <row r="3295" spans="1:9" ht="16.899999999999999" customHeight="1" x14ac:dyDescent="0.25">
      <c r="A3295" s="131" t="s">
        <v>156</v>
      </c>
      <c r="B3295" s="132" t="s">
        <v>165</v>
      </c>
      <c r="C3295" s="131" t="s">
        <v>156</v>
      </c>
      <c r="D3295" s="98" t="s">
        <v>165</v>
      </c>
      <c r="E3295" s="133">
        <v>4766</v>
      </c>
      <c r="F3295" s="134" t="s">
        <v>85</v>
      </c>
      <c r="G3295" s="135" t="s">
        <v>143</v>
      </c>
      <c r="H3295" s="140" t="s">
        <v>326</v>
      </c>
      <c r="I3295" s="153">
        <v>16</v>
      </c>
    </row>
    <row r="3296" spans="1:9" ht="16.899999999999999" customHeight="1" x14ac:dyDescent="0.25">
      <c r="A3296" s="131" t="s">
        <v>156</v>
      </c>
      <c r="B3296" s="132" t="s">
        <v>165</v>
      </c>
      <c r="C3296" s="131" t="s">
        <v>156</v>
      </c>
      <c r="D3296" s="98" t="s">
        <v>165</v>
      </c>
      <c r="E3296" s="133">
        <v>4767</v>
      </c>
      <c r="F3296" s="134" t="s">
        <v>86</v>
      </c>
      <c r="G3296" s="135" t="s">
        <v>143</v>
      </c>
      <c r="H3296" s="140" t="s">
        <v>326</v>
      </c>
      <c r="I3296" s="153">
        <v>14</v>
      </c>
    </row>
    <row r="3297" spans="1:9" ht="16.899999999999999" customHeight="1" x14ac:dyDescent="0.25">
      <c r="A3297" s="131" t="s">
        <v>156</v>
      </c>
      <c r="B3297" s="132" t="s">
        <v>248</v>
      </c>
      <c r="C3297" s="131" t="s">
        <v>156</v>
      </c>
      <c r="D3297" s="98" t="s">
        <v>165</v>
      </c>
      <c r="E3297" s="133">
        <v>4768</v>
      </c>
      <c r="F3297" s="134" t="s">
        <v>87</v>
      </c>
      <c r="G3297" s="135" t="s">
        <v>143</v>
      </c>
      <c r="H3297" s="140" t="s">
        <v>326</v>
      </c>
      <c r="I3297" s="153">
        <v>24</v>
      </c>
    </row>
    <row r="3298" spans="1:9" ht="16.899999999999999" customHeight="1" x14ac:dyDescent="0.25">
      <c r="A3298" s="131" t="s">
        <v>156</v>
      </c>
      <c r="B3298" s="132" t="s">
        <v>165</v>
      </c>
      <c r="C3298" s="131" t="s">
        <v>156</v>
      </c>
      <c r="D3298" s="98" t="s">
        <v>165</v>
      </c>
      <c r="E3298" s="133">
        <v>4769</v>
      </c>
      <c r="F3298" s="134" t="s">
        <v>88</v>
      </c>
      <c r="G3298" s="135" t="s">
        <v>143</v>
      </c>
      <c r="H3298" s="140" t="s">
        <v>326</v>
      </c>
      <c r="I3298" s="153">
        <v>10</v>
      </c>
    </row>
    <row r="3299" spans="1:9" ht="16.899999999999999" customHeight="1" x14ac:dyDescent="0.25">
      <c r="A3299" s="131" t="s">
        <v>156</v>
      </c>
      <c r="B3299" s="132" t="s">
        <v>165</v>
      </c>
      <c r="C3299" s="131" t="s">
        <v>156</v>
      </c>
      <c r="D3299" s="98" t="s">
        <v>165</v>
      </c>
      <c r="E3299" s="133">
        <v>4770</v>
      </c>
      <c r="F3299" s="134" t="s">
        <v>89</v>
      </c>
      <c r="G3299" s="135" t="s">
        <v>143</v>
      </c>
      <c r="H3299" s="140" t="s">
        <v>326</v>
      </c>
      <c r="I3299" s="153">
        <v>22</v>
      </c>
    </row>
    <row r="3300" spans="1:9" ht="16.899999999999999" customHeight="1" x14ac:dyDescent="0.25">
      <c r="A3300" s="131" t="s">
        <v>156</v>
      </c>
      <c r="B3300" s="132" t="s">
        <v>248</v>
      </c>
      <c r="C3300" s="131" t="s">
        <v>156</v>
      </c>
      <c r="D3300" s="98" t="s">
        <v>165</v>
      </c>
      <c r="E3300" s="133">
        <v>6673</v>
      </c>
      <c r="F3300" s="134" t="s">
        <v>90</v>
      </c>
      <c r="G3300" s="135" t="s">
        <v>143</v>
      </c>
      <c r="H3300" s="140" t="s">
        <v>326</v>
      </c>
      <c r="I3300" s="153">
        <v>49</v>
      </c>
    </row>
    <row r="3301" spans="1:9" ht="16.899999999999999" customHeight="1" x14ac:dyDescent="0.25">
      <c r="A3301" s="131" t="s">
        <v>156</v>
      </c>
      <c r="B3301" s="132" t="s">
        <v>166</v>
      </c>
      <c r="C3301" s="131" t="s">
        <v>156</v>
      </c>
      <c r="D3301" s="98" t="s">
        <v>172</v>
      </c>
      <c r="E3301" s="133">
        <v>4771</v>
      </c>
      <c r="F3301" s="134" t="s">
        <v>91</v>
      </c>
      <c r="G3301" s="135" t="s">
        <v>143</v>
      </c>
      <c r="H3301" s="140" t="s">
        <v>326</v>
      </c>
      <c r="I3301" s="153">
        <v>38</v>
      </c>
    </row>
    <row r="3302" spans="1:9" ht="16.899999999999999" customHeight="1" x14ac:dyDescent="0.25">
      <c r="A3302" s="131" t="s">
        <v>156</v>
      </c>
      <c r="B3302" s="132" t="s">
        <v>166</v>
      </c>
      <c r="C3302" s="131" t="s">
        <v>156</v>
      </c>
      <c r="D3302" s="98" t="s">
        <v>172</v>
      </c>
      <c r="E3302" s="133">
        <v>4772</v>
      </c>
      <c r="F3302" s="134" t="s">
        <v>92</v>
      </c>
      <c r="G3302" s="135" t="s">
        <v>143</v>
      </c>
      <c r="H3302" s="140" t="s">
        <v>326</v>
      </c>
      <c r="I3302" s="153">
        <v>10</v>
      </c>
    </row>
    <row r="3303" spans="1:9" ht="16.899999999999999" customHeight="1" x14ac:dyDescent="0.25">
      <c r="A3303" s="131" t="s">
        <v>156</v>
      </c>
      <c r="B3303" s="132" t="s">
        <v>166</v>
      </c>
      <c r="C3303" s="131" t="s">
        <v>156</v>
      </c>
      <c r="D3303" s="98" t="s">
        <v>172</v>
      </c>
      <c r="E3303" s="133">
        <v>4773</v>
      </c>
      <c r="F3303" s="134" t="s">
        <v>93</v>
      </c>
      <c r="G3303" s="135" t="s">
        <v>143</v>
      </c>
      <c r="H3303" s="140" t="s">
        <v>326</v>
      </c>
      <c r="I3303" s="153">
        <v>7</v>
      </c>
    </row>
    <row r="3304" spans="1:9" ht="16.899999999999999" customHeight="1" x14ac:dyDescent="0.25">
      <c r="A3304" s="131" t="s">
        <v>156</v>
      </c>
      <c r="B3304" s="132" t="s">
        <v>166</v>
      </c>
      <c r="C3304" s="131" t="s">
        <v>156</v>
      </c>
      <c r="D3304" s="98" t="s">
        <v>172</v>
      </c>
      <c r="E3304" s="133">
        <v>4774</v>
      </c>
      <c r="F3304" s="134" t="s">
        <v>189</v>
      </c>
      <c r="G3304" s="135" t="s">
        <v>143</v>
      </c>
      <c r="H3304" s="140" t="s">
        <v>326</v>
      </c>
      <c r="I3304" s="153">
        <v>11</v>
      </c>
    </row>
    <row r="3305" spans="1:9" ht="16.899999999999999" customHeight="1" x14ac:dyDescent="0.25">
      <c r="A3305" s="131" t="s">
        <v>156</v>
      </c>
      <c r="B3305" s="132" t="s">
        <v>166</v>
      </c>
      <c r="C3305" s="131" t="s">
        <v>156</v>
      </c>
      <c r="D3305" s="98" t="s">
        <v>172</v>
      </c>
      <c r="E3305" s="133">
        <v>6670</v>
      </c>
      <c r="F3305" s="134" t="s">
        <v>94</v>
      </c>
      <c r="G3305" s="135" t="s">
        <v>143</v>
      </c>
      <c r="H3305" s="140" t="s">
        <v>326</v>
      </c>
      <c r="I3305" s="153">
        <v>8</v>
      </c>
    </row>
    <row r="3306" spans="1:9" ht="16.899999999999999" customHeight="1" x14ac:dyDescent="0.25">
      <c r="A3306" s="131" t="s">
        <v>156</v>
      </c>
      <c r="B3306" s="132" t="s">
        <v>166</v>
      </c>
      <c r="C3306" s="131" t="s">
        <v>156</v>
      </c>
      <c r="D3306" s="98" t="s">
        <v>172</v>
      </c>
      <c r="E3306" s="133">
        <v>7119</v>
      </c>
      <c r="F3306" s="134" t="s">
        <v>95</v>
      </c>
      <c r="G3306" s="135" t="s">
        <v>143</v>
      </c>
      <c r="H3306" s="140" t="s">
        <v>326</v>
      </c>
      <c r="I3306" s="153">
        <v>9</v>
      </c>
    </row>
    <row r="3307" spans="1:9" ht="16.899999999999999" customHeight="1" x14ac:dyDescent="0.25">
      <c r="A3307" s="131" t="s">
        <v>156</v>
      </c>
      <c r="B3307" s="132" t="s">
        <v>166</v>
      </c>
      <c r="C3307" s="131" t="s">
        <v>156</v>
      </c>
      <c r="D3307" s="98" t="s">
        <v>172</v>
      </c>
      <c r="E3307" s="133">
        <v>31637</v>
      </c>
      <c r="F3307" s="134" t="s">
        <v>315</v>
      </c>
      <c r="G3307" s="135" t="s">
        <v>143</v>
      </c>
      <c r="H3307" s="140" t="s">
        <v>326</v>
      </c>
      <c r="I3307" s="153">
        <v>5</v>
      </c>
    </row>
    <row r="3308" spans="1:9" ht="16.899999999999999" customHeight="1" x14ac:dyDescent="0.25">
      <c r="A3308" s="131" t="s">
        <v>156</v>
      </c>
      <c r="B3308" s="132" t="s">
        <v>158</v>
      </c>
      <c r="C3308" s="131" t="s">
        <v>156</v>
      </c>
      <c r="D3308" s="98" t="s">
        <v>158</v>
      </c>
      <c r="E3308" s="133">
        <v>4730</v>
      </c>
      <c r="F3308" s="134" t="s">
        <v>96</v>
      </c>
      <c r="G3308" s="135" t="s">
        <v>143</v>
      </c>
      <c r="H3308" s="140" t="s">
        <v>326</v>
      </c>
      <c r="I3308" s="153">
        <v>54</v>
      </c>
    </row>
    <row r="3309" spans="1:9" ht="16.899999999999999" customHeight="1" x14ac:dyDescent="0.25">
      <c r="A3309" s="131" t="s">
        <v>156</v>
      </c>
      <c r="B3309" s="132" t="s">
        <v>158</v>
      </c>
      <c r="C3309" s="131" t="s">
        <v>156</v>
      </c>
      <c r="D3309" s="98" t="s">
        <v>158</v>
      </c>
      <c r="E3309" s="133">
        <v>4731</v>
      </c>
      <c r="F3309" s="134" t="s">
        <v>97</v>
      </c>
      <c r="G3309" s="135" t="s">
        <v>143</v>
      </c>
      <c r="H3309" s="140" t="s">
        <v>326</v>
      </c>
      <c r="I3309" s="153">
        <v>11</v>
      </c>
    </row>
    <row r="3310" spans="1:9" ht="16.899999999999999" customHeight="1" x14ac:dyDescent="0.25">
      <c r="A3310" s="131" t="s">
        <v>156</v>
      </c>
      <c r="B3310" s="132" t="s">
        <v>158</v>
      </c>
      <c r="C3310" s="131" t="s">
        <v>156</v>
      </c>
      <c r="D3310" s="98" t="s">
        <v>158</v>
      </c>
      <c r="E3310" s="133">
        <v>4732</v>
      </c>
      <c r="F3310" s="134" t="s">
        <v>190</v>
      </c>
      <c r="G3310" s="135" t="s">
        <v>143</v>
      </c>
      <c r="H3310" s="140" t="s">
        <v>326</v>
      </c>
      <c r="I3310" s="153">
        <v>17</v>
      </c>
    </row>
    <row r="3311" spans="1:9" ht="16.899999999999999" customHeight="1" x14ac:dyDescent="0.25">
      <c r="A3311" s="131" t="s">
        <v>156</v>
      </c>
      <c r="B3311" s="132" t="s">
        <v>158</v>
      </c>
      <c r="C3311" s="131" t="s">
        <v>156</v>
      </c>
      <c r="D3311" s="98" t="s">
        <v>158</v>
      </c>
      <c r="E3311" s="133">
        <v>4733</v>
      </c>
      <c r="F3311" s="134" t="s">
        <v>98</v>
      </c>
      <c r="G3311" s="135" t="s">
        <v>143</v>
      </c>
      <c r="H3311" s="140" t="s">
        <v>326</v>
      </c>
      <c r="I3311" s="153">
        <v>7</v>
      </c>
    </row>
    <row r="3312" spans="1:9" ht="16.899999999999999" customHeight="1" x14ac:dyDescent="0.25">
      <c r="A3312" s="131" t="s">
        <v>156</v>
      </c>
      <c r="B3312" s="132" t="s">
        <v>158</v>
      </c>
      <c r="C3312" s="131" t="s">
        <v>156</v>
      </c>
      <c r="D3312" s="98" t="s">
        <v>158</v>
      </c>
      <c r="E3312" s="133">
        <v>4734</v>
      </c>
      <c r="F3312" s="134" t="s">
        <v>191</v>
      </c>
      <c r="G3312" s="135" t="s">
        <v>143</v>
      </c>
      <c r="H3312" s="140" t="s">
        <v>326</v>
      </c>
      <c r="I3312" s="153">
        <v>5</v>
      </c>
    </row>
    <row r="3313" spans="1:9" ht="16.899999999999999" customHeight="1" x14ac:dyDescent="0.25">
      <c r="A3313" s="131" t="s">
        <v>156</v>
      </c>
      <c r="B3313" s="132" t="s">
        <v>158</v>
      </c>
      <c r="C3313" s="131" t="s">
        <v>156</v>
      </c>
      <c r="D3313" s="98" t="s">
        <v>158</v>
      </c>
      <c r="E3313" s="133">
        <v>7712</v>
      </c>
      <c r="F3313" s="134" t="s">
        <v>99</v>
      </c>
      <c r="G3313" s="135" t="s">
        <v>143</v>
      </c>
      <c r="H3313" s="140" t="s">
        <v>326</v>
      </c>
      <c r="I3313" s="153">
        <v>11</v>
      </c>
    </row>
    <row r="3314" spans="1:9" ht="16.899999999999999" customHeight="1" x14ac:dyDescent="0.25">
      <c r="A3314" s="131" t="s">
        <v>156</v>
      </c>
      <c r="B3314" s="132" t="s">
        <v>158</v>
      </c>
      <c r="C3314" s="131" t="s">
        <v>156</v>
      </c>
      <c r="D3314" s="98" t="s">
        <v>158</v>
      </c>
      <c r="E3314" s="133">
        <v>9871</v>
      </c>
      <c r="F3314" s="134" t="s">
        <v>100</v>
      </c>
      <c r="G3314" s="135" t="s">
        <v>143</v>
      </c>
      <c r="H3314" s="140" t="s">
        <v>326</v>
      </c>
      <c r="I3314" s="153">
        <v>7</v>
      </c>
    </row>
    <row r="3315" spans="1:9" ht="16.899999999999999" customHeight="1" x14ac:dyDescent="0.25">
      <c r="A3315" s="131" t="s">
        <v>156</v>
      </c>
      <c r="B3315" s="132" t="s">
        <v>158</v>
      </c>
      <c r="C3315" s="131" t="s">
        <v>156</v>
      </c>
      <c r="D3315" s="98" t="s">
        <v>158</v>
      </c>
      <c r="E3315" s="133">
        <v>12166</v>
      </c>
      <c r="F3315" s="134" t="s">
        <v>101</v>
      </c>
      <c r="G3315" s="135" t="s">
        <v>143</v>
      </c>
      <c r="H3315" s="140" t="s">
        <v>326</v>
      </c>
      <c r="I3315" s="153">
        <v>11</v>
      </c>
    </row>
    <row r="3316" spans="1:9" ht="16.899999999999999" customHeight="1" x14ac:dyDescent="0.25">
      <c r="A3316" s="131" t="s">
        <v>156</v>
      </c>
      <c r="B3316" s="132" t="s">
        <v>160</v>
      </c>
      <c r="C3316" s="131" t="s">
        <v>156</v>
      </c>
      <c r="D3316" s="98" t="s">
        <v>173</v>
      </c>
      <c r="E3316" s="133">
        <v>4692</v>
      </c>
      <c r="F3316" s="134" t="s">
        <v>102</v>
      </c>
      <c r="G3316" s="135" t="s">
        <v>143</v>
      </c>
      <c r="H3316" s="140" t="s">
        <v>326</v>
      </c>
      <c r="I3316" s="153">
        <v>14</v>
      </c>
    </row>
    <row r="3317" spans="1:9" ht="16.899999999999999" customHeight="1" x14ac:dyDescent="0.25">
      <c r="A3317" s="131" t="s">
        <v>156</v>
      </c>
      <c r="B3317" s="132" t="s">
        <v>160</v>
      </c>
      <c r="C3317" s="131" t="s">
        <v>156</v>
      </c>
      <c r="D3317" s="98" t="s">
        <v>173</v>
      </c>
      <c r="E3317" s="133">
        <v>4693</v>
      </c>
      <c r="F3317" s="134" t="s">
        <v>103</v>
      </c>
      <c r="G3317" s="135" t="s">
        <v>143</v>
      </c>
      <c r="H3317" s="140" t="s">
        <v>326</v>
      </c>
      <c r="I3317" s="153">
        <v>3</v>
      </c>
    </row>
    <row r="3318" spans="1:9" ht="16.899999999999999" customHeight="1" x14ac:dyDescent="0.25">
      <c r="A3318" s="131" t="s">
        <v>156</v>
      </c>
      <c r="B3318" s="132" t="s">
        <v>160</v>
      </c>
      <c r="C3318" s="131" t="s">
        <v>156</v>
      </c>
      <c r="D3318" s="98" t="s">
        <v>173</v>
      </c>
      <c r="E3318" s="133">
        <v>4694</v>
      </c>
      <c r="F3318" s="134" t="s">
        <v>104</v>
      </c>
      <c r="G3318" s="135" t="s">
        <v>143</v>
      </c>
      <c r="H3318" s="140" t="s">
        <v>326</v>
      </c>
      <c r="I3318" s="153">
        <v>7</v>
      </c>
    </row>
    <row r="3319" spans="1:9" ht="16.899999999999999" customHeight="1" x14ac:dyDescent="0.25">
      <c r="A3319" s="131" t="s">
        <v>156</v>
      </c>
      <c r="B3319" s="132" t="s">
        <v>160</v>
      </c>
      <c r="C3319" s="131" t="s">
        <v>156</v>
      </c>
      <c r="D3319" s="98" t="s">
        <v>173</v>
      </c>
      <c r="E3319" s="133">
        <v>7089</v>
      </c>
      <c r="F3319" s="134" t="s">
        <v>105</v>
      </c>
      <c r="G3319" s="135" t="s">
        <v>143</v>
      </c>
      <c r="H3319" s="140" t="s">
        <v>326</v>
      </c>
      <c r="I3319" s="153">
        <v>5</v>
      </c>
    </row>
    <row r="3320" spans="1:9" ht="16.899999999999999" customHeight="1" x14ac:dyDescent="0.25">
      <c r="A3320" s="131" t="s">
        <v>156</v>
      </c>
      <c r="B3320" s="132" t="s">
        <v>167</v>
      </c>
      <c r="C3320" s="131" t="s">
        <v>156</v>
      </c>
      <c r="D3320" s="98" t="s">
        <v>167</v>
      </c>
      <c r="E3320" s="133">
        <v>4711</v>
      </c>
      <c r="F3320" s="134" t="s">
        <v>106</v>
      </c>
      <c r="G3320" s="135" t="s">
        <v>143</v>
      </c>
      <c r="H3320" s="140" t="s">
        <v>326</v>
      </c>
      <c r="I3320" s="153">
        <v>82</v>
      </c>
    </row>
    <row r="3321" spans="1:9" ht="16.899999999999999" customHeight="1" x14ac:dyDescent="0.25">
      <c r="A3321" s="131" t="s">
        <v>156</v>
      </c>
      <c r="B3321" s="132" t="s">
        <v>167</v>
      </c>
      <c r="C3321" s="131" t="s">
        <v>156</v>
      </c>
      <c r="D3321" s="98" t="s">
        <v>167</v>
      </c>
      <c r="E3321" s="133">
        <v>4712</v>
      </c>
      <c r="F3321" s="134" t="s">
        <v>107</v>
      </c>
      <c r="G3321" s="135" t="s">
        <v>143</v>
      </c>
      <c r="H3321" s="140" t="s">
        <v>326</v>
      </c>
      <c r="I3321" s="153">
        <v>13</v>
      </c>
    </row>
    <row r="3322" spans="1:9" ht="16.899999999999999" customHeight="1" x14ac:dyDescent="0.25">
      <c r="A3322" s="131" t="s">
        <v>156</v>
      </c>
      <c r="B3322" s="132" t="s">
        <v>167</v>
      </c>
      <c r="C3322" s="131" t="s">
        <v>156</v>
      </c>
      <c r="D3322" s="98" t="s">
        <v>167</v>
      </c>
      <c r="E3322" s="133">
        <v>4713</v>
      </c>
      <c r="F3322" s="134" t="s">
        <v>108</v>
      </c>
      <c r="G3322" s="135" t="s">
        <v>143</v>
      </c>
      <c r="H3322" s="140" t="s">
        <v>326</v>
      </c>
      <c r="I3322" s="153">
        <v>14</v>
      </c>
    </row>
    <row r="3323" spans="1:9" ht="16.899999999999999" customHeight="1" x14ac:dyDescent="0.25">
      <c r="A3323" s="131" t="s">
        <v>156</v>
      </c>
      <c r="B3323" s="132" t="s">
        <v>167</v>
      </c>
      <c r="C3323" s="131" t="s">
        <v>156</v>
      </c>
      <c r="D3323" s="98" t="s">
        <v>167</v>
      </c>
      <c r="E3323" s="133">
        <v>4714</v>
      </c>
      <c r="F3323" s="134" t="s">
        <v>109</v>
      </c>
      <c r="G3323" s="135" t="s">
        <v>143</v>
      </c>
      <c r="H3323" s="140" t="s">
        <v>326</v>
      </c>
      <c r="I3323" s="153">
        <v>17</v>
      </c>
    </row>
    <row r="3324" spans="1:9" ht="16.899999999999999" customHeight="1" x14ac:dyDescent="0.25">
      <c r="A3324" s="131" t="s">
        <v>156</v>
      </c>
      <c r="B3324" s="132" t="s">
        <v>167</v>
      </c>
      <c r="C3324" s="131" t="s">
        <v>156</v>
      </c>
      <c r="D3324" s="98" t="s">
        <v>167</v>
      </c>
      <c r="E3324" s="133">
        <v>4715</v>
      </c>
      <c r="F3324" s="134" t="s">
        <v>110</v>
      </c>
      <c r="G3324" s="135" t="s">
        <v>143</v>
      </c>
      <c r="H3324" s="140" t="s">
        <v>326</v>
      </c>
      <c r="I3324" s="153">
        <v>39</v>
      </c>
    </row>
    <row r="3325" spans="1:9" ht="16.899999999999999" customHeight="1" x14ac:dyDescent="0.25">
      <c r="A3325" s="131" t="s">
        <v>156</v>
      </c>
      <c r="B3325" s="132" t="s">
        <v>167</v>
      </c>
      <c r="C3325" s="131" t="s">
        <v>156</v>
      </c>
      <c r="D3325" s="98" t="s">
        <v>167</v>
      </c>
      <c r="E3325" s="133">
        <v>4716</v>
      </c>
      <c r="F3325" s="134" t="s">
        <v>111</v>
      </c>
      <c r="G3325" s="135" t="s">
        <v>143</v>
      </c>
      <c r="H3325" s="140" t="s">
        <v>326</v>
      </c>
      <c r="I3325" s="153">
        <v>39</v>
      </c>
    </row>
    <row r="3326" spans="1:9" ht="16.899999999999999" customHeight="1" x14ac:dyDescent="0.25">
      <c r="A3326" s="131" t="s">
        <v>156</v>
      </c>
      <c r="B3326" s="132" t="s">
        <v>167</v>
      </c>
      <c r="C3326" s="131" t="s">
        <v>156</v>
      </c>
      <c r="D3326" s="98" t="s">
        <v>167</v>
      </c>
      <c r="E3326" s="133">
        <v>4717</v>
      </c>
      <c r="F3326" s="134" t="s">
        <v>112</v>
      </c>
      <c r="G3326" s="135" t="s">
        <v>143</v>
      </c>
      <c r="H3326" s="140" t="s">
        <v>326</v>
      </c>
      <c r="I3326" s="153">
        <v>19</v>
      </c>
    </row>
    <row r="3327" spans="1:9" ht="16.899999999999999" customHeight="1" x14ac:dyDescent="0.25">
      <c r="A3327" s="131" t="s">
        <v>156</v>
      </c>
      <c r="B3327" s="132" t="s">
        <v>167</v>
      </c>
      <c r="C3327" s="131" t="s">
        <v>156</v>
      </c>
      <c r="D3327" s="98" t="s">
        <v>167</v>
      </c>
      <c r="E3327" s="133">
        <v>7711</v>
      </c>
      <c r="F3327" s="134" t="s">
        <v>282</v>
      </c>
      <c r="G3327" s="135" t="s">
        <v>143</v>
      </c>
      <c r="H3327" s="140" t="s">
        <v>326</v>
      </c>
      <c r="I3327" s="153">
        <v>41</v>
      </c>
    </row>
    <row r="3328" spans="1:9" ht="16.899999999999999" customHeight="1" x14ac:dyDescent="0.25">
      <c r="A3328" s="131" t="s">
        <v>156</v>
      </c>
      <c r="B3328" s="132" t="s">
        <v>167</v>
      </c>
      <c r="C3328" s="131" t="s">
        <v>156</v>
      </c>
      <c r="D3328" s="98" t="s">
        <v>167</v>
      </c>
      <c r="E3328" s="133">
        <v>7032</v>
      </c>
      <c r="F3328" s="134" t="s">
        <v>113</v>
      </c>
      <c r="G3328" s="135" t="s">
        <v>143</v>
      </c>
      <c r="H3328" s="140" t="s">
        <v>326</v>
      </c>
      <c r="I3328" s="153">
        <v>15</v>
      </c>
    </row>
    <row r="3329" spans="1:9" ht="16.899999999999999" customHeight="1" x14ac:dyDescent="0.25">
      <c r="A3329" s="131" t="s">
        <v>156</v>
      </c>
      <c r="B3329" s="132" t="s">
        <v>167</v>
      </c>
      <c r="C3329" s="131" t="s">
        <v>156</v>
      </c>
      <c r="D3329" s="98" t="s">
        <v>167</v>
      </c>
      <c r="E3329" s="133">
        <v>11327</v>
      </c>
      <c r="F3329" s="134" t="s">
        <v>114</v>
      </c>
      <c r="G3329" s="135" t="s">
        <v>143</v>
      </c>
      <c r="H3329" s="140" t="s">
        <v>326</v>
      </c>
      <c r="I3329" s="153">
        <v>18</v>
      </c>
    </row>
    <row r="3330" spans="1:9" ht="16.899999999999999" customHeight="1" x14ac:dyDescent="0.25">
      <c r="A3330" s="131" t="s">
        <v>156</v>
      </c>
      <c r="B3330" s="132" t="s">
        <v>166</v>
      </c>
      <c r="C3330" s="131" t="s">
        <v>156</v>
      </c>
      <c r="D3330" s="98" t="s">
        <v>174</v>
      </c>
      <c r="E3330" s="133">
        <v>4780</v>
      </c>
      <c r="F3330" s="134" t="s">
        <v>115</v>
      </c>
      <c r="G3330" s="135" t="s">
        <v>143</v>
      </c>
      <c r="H3330" s="140" t="s">
        <v>326</v>
      </c>
      <c r="I3330" s="153">
        <v>19</v>
      </c>
    </row>
    <row r="3331" spans="1:9" ht="16.899999999999999" customHeight="1" x14ac:dyDescent="0.25">
      <c r="A3331" s="131" t="s">
        <v>156</v>
      </c>
      <c r="B3331" s="132" t="s">
        <v>165</v>
      </c>
      <c r="C3331" s="131" t="s">
        <v>156</v>
      </c>
      <c r="D3331" s="98" t="s">
        <v>174</v>
      </c>
      <c r="E3331" s="133">
        <v>6671</v>
      </c>
      <c r="F3331" s="134" t="s">
        <v>116</v>
      </c>
      <c r="G3331" s="135" t="s">
        <v>143</v>
      </c>
      <c r="H3331" s="140" t="s">
        <v>326</v>
      </c>
      <c r="I3331" s="153">
        <v>7</v>
      </c>
    </row>
    <row r="3332" spans="1:9" ht="16.899999999999999" customHeight="1" x14ac:dyDescent="0.25">
      <c r="A3332" s="131" t="s">
        <v>156</v>
      </c>
      <c r="B3332" s="132" t="s">
        <v>166</v>
      </c>
      <c r="C3332" s="131" t="s">
        <v>156</v>
      </c>
      <c r="D3332" s="98" t="s">
        <v>174</v>
      </c>
      <c r="E3332" s="133">
        <v>6819</v>
      </c>
      <c r="F3332" s="134" t="s">
        <v>117</v>
      </c>
      <c r="G3332" s="135" t="s">
        <v>143</v>
      </c>
      <c r="H3332" s="140" t="s">
        <v>326</v>
      </c>
      <c r="I3332" s="153">
        <v>11</v>
      </c>
    </row>
    <row r="3333" spans="1:9" ht="16.899999999999999" customHeight="1" x14ac:dyDescent="0.25">
      <c r="A3333" s="131" t="s">
        <v>156</v>
      </c>
      <c r="B3333" s="132" t="s">
        <v>157</v>
      </c>
      <c r="C3333" s="131" t="s">
        <v>156</v>
      </c>
      <c r="D3333" s="98" t="s">
        <v>157</v>
      </c>
      <c r="E3333" s="133">
        <v>4742</v>
      </c>
      <c r="F3333" s="134" t="s">
        <v>118</v>
      </c>
      <c r="G3333" s="135" t="s">
        <v>143</v>
      </c>
      <c r="H3333" s="140" t="s">
        <v>326</v>
      </c>
      <c r="I3333" s="153">
        <v>211</v>
      </c>
    </row>
    <row r="3334" spans="1:9" ht="16.899999999999999" customHeight="1" x14ac:dyDescent="0.25">
      <c r="A3334" s="131" t="s">
        <v>156</v>
      </c>
      <c r="B3334" s="132" t="s">
        <v>157</v>
      </c>
      <c r="C3334" s="131" t="s">
        <v>156</v>
      </c>
      <c r="D3334" s="98" t="s">
        <v>157</v>
      </c>
      <c r="E3334" s="133">
        <v>4744</v>
      </c>
      <c r="F3334" s="134" t="s">
        <v>119</v>
      </c>
      <c r="G3334" s="135" t="s">
        <v>143</v>
      </c>
      <c r="H3334" s="140" t="s">
        <v>326</v>
      </c>
      <c r="I3334" s="153">
        <v>21</v>
      </c>
    </row>
    <row r="3335" spans="1:9" ht="16.899999999999999" customHeight="1" x14ac:dyDescent="0.25">
      <c r="A3335" s="131" t="s">
        <v>156</v>
      </c>
      <c r="B3335" s="132" t="s">
        <v>157</v>
      </c>
      <c r="C3335" s="131" t="s">
        <v>156</v>
      </c>
      <c r="D3335" s="98" t="s">
        <v>157</v>
      </c>
      <c r="E3335" s="133">
        <v>4745</v>
      </c>
      <c r="F3335" s="134" t="s">
        <v>120</v>
      </c>
      <c r="G3335" s="135" t="s">
        <v>143</v>
      </c>
      <c r="H3335" s="140" t="s">
        <v>326</v>
      </c>
      <c r="I3335" s="153">
        <v>50</v>
      </c>
    </row>
    <row r="3336" spans="1:9" ht="16.899999999999999" customHeight="1" x14ac:dyDescent="0.25">
      <c r="A3336" s="131" t="s">
        <v>156</v>
      </c>
      <c r="B3336" s="132" t="s">
        <v>157</v>
      </c>
      <c r="C3336" s="131" t="s">
        <v>156</v>
      </c>
      <c r="D3336" s="98" t="s">
        <v>157</v>
      </c>
      <c r="E3336" s="133">
        <v>4746</v>
      </c>
      <c r="F3336" s="134" t="s">
        <v>121</v>
      </c>
      <c r="G3336" s="135" t="s">
        <v>143</v>
      </c>
      <c r="H3336" s="140" t="s">
        <v>326</v>
      </c>
      <c r="I3336" s="153">
        <v>11</v>
      </c>
    </row>
    <row r="3337" spans="1:9" ht="16.899999999999999" customHeight="1" x14ac:dyDescent="0.25">
      <c r="A3337" s="131" t="s">
        <v>156</v>
      </c>
      <c r="B3337" s="132" t="s">
        <v>157</v>
      </c>
      <c r="C3337" s="131" t="s">
        <v>156</v>
      </c>
      <c r="D3337" s="98" t="s">
        <v>157</v>
      </c>
      <c r="E3337" s="133">
        <v>4747</v>
      </c>
      <c r="F3337" s="134" t="s">
        <v>193</v>
      </c>
      <c r="G3337" s="135" t="s">
        <v>143</v>
      </c>
      <c r="H3337" s="140" t="s">
        <v>326</v>
      </c>
      <c r="I3337" s="153">
        <v>19</v>
      </c>
    </row>
    <row r="3338" spans="1:9" ht="16.899999999999999" customHeight="1" x14ac:dyDescent="0.25">
      <c r="A3338" s="131" t="s">
        <v>156</v>
      </c>
      <c r="B3338" s="132" t="s">
        <v>156</v>
      </c>
      <c r="C3338" s="131" t="s">
        <v>156</v>
      </c>
      <c r="D3338" s="98" t="s">
        <v>157</v>
      </c>
      <c r="E3338" s="133">
        <v>4743</v>
      </c>
      <c r="F3338" s="134" t="s">
        <v>122</v>
      </c>
      <c r="G3338" s="135" t="s">
        <v>143</v>
      </c>
      <c r="H3338" s="140" t="s">
        <v>326</v>
      </c>
      <c r="I3338" s="153">
        <v>74</v>
      </c>
    </row>
    <row r="3339" spans="1:9" ht="16.899999999999999" customHeight="1" x14ac:dyDescent="0.25">
      <c r="A3339" s="131" t="s">
        <v>156</v>
      </c>
      <c r="B3339" s="132" t="s">
        <v>156</v>
      </c>
      <c r="C3339" s="131" t="s">
        <v>156</v>
      </c>
      <c r="D3339" s="98" t="s">
        <v>157</v>
      </c>
      <c r="E3339" s="133">
        <v>4748</v>
      </c>
      <c r="F3339" s="134" t="s">
        <v>123</v>
      </c>
      <c r="G3339" s="135" t="s">
        <v>143</v>
      </c>
      <c r="H3339" s="140" t="s">
        <v>326</v>
      </c>
      <c r="I3339" s="153">
        <v>18</v>
      </c>
    </row>
    <row r="3340" spans="1:9" ht="16.899999999999999" customHeight="1" x14ac:dyDescent="0.25">
      <c r="A3340" s="131" t="s">
        <v>156</v>
      </c>
      <c r="B3340" s="132" t="s">
        <v>156</v>
      </c>
      <c r="C3340" s="131" t="s">
        <v>156</v>
      </c>
      <c r="D3340" s="98" t="s">
        <v>157</v>
      </c>
      <c r="E3340" s="133">
        <v>4749</v>
      </c>
      <c r="F3340" s="134" t="s">
        <v>124</v>
      </c>
      <c r="G3340" s="135" t="s">
        <v>143</v>
      </c>
      <c r="H3340" s="140" t="s">
        <v>326</v>
      </c>
      <c r="I3340" s="153">
        <v>15</v>
      </c>
    </row>
    <row r="3341" spans="1:9" ht="16.899999999999999" customHeight="1" x14ac:dyDescent="0.25">
      <c r="A3341" s="131" t="s">
        <v>156</v>
      </c>
      <c r="B3341" s="132" t="s">
        <v>157</v>
      </c>
      <c r="C3341" s="131" t="s">
        <v>156</v>
      </c>
      <c r="D3341" s="98" t="s">
        <v>157</v>
      </c>
      <c r="E3341" s="133">
        <v>6843</v>
      </c>
      <c r="F3341" s="134" t="s">
        <v>126</v>
      </c>
      <c r="G3341" s="135" t="s">
        <v>143</v>
      </c>
      <c r="H3341" s="140" t="s">
        <v>326</v>
      </c>
      <c r="I3341" s="153">
        <v>18</v>
      </c>
    </row>
    <row r="3342" spans="1:9" ht="16.899999999999999" customHeight="1" x14ac:dyDescent="0.25">
      <c r="A3342" s="131" t="s">
        <v>156</v>
      </c>
      <c r="B3342" s="132" t="s">
        <v>157</v>
      </c>
      <c r="C3342" s="131" t="s">
        <v>156</v>
      </c>
      <c r="D3342" s="98" t="s">
        <v>157</v>
      </c>
      <c r="E3342" s="133">
        <v>6812</v>
      </c>
      <c r="F3342" s="134" t="s">
        <v>127</v>
      </c>
      <c r="G3342" s="135" t="s">
        <v>143</v>
      </c>
      <c r="H3342" s="140" t="s">
        <v>326</v>
      </c>
      <c r="I3342" s="153">
        <v>14</v>
      </c>
    </row>
    <row r="3343" spans="1:9" ht="16.899999999999999" customHeight="1" x14ac:dyDescent="0.25">
      <c r="A3343" s="131" t="s">
        <v>156</v>
      </c>
      <c r="B3343" s="132" t="s">
        <v>157</v>
      </c>
      <c r="C3343" s="131" t="s">
        <v>156</v>
      </c>
      <c r="D3343" s="98" t="s">
        <v>157</v>
      </c>
      <c r="E3343" s="138">
        <v>8803</v>
      </c>
      <c r="F3343" s="134" t="s">
        <v>128</v>
      </c>
      <c r="G3343" s="135" t="s">
        <v>143</v>
      </c>
      <c r="H3343" s="140" t="s">
        <v>326</v>
      </c>
      <c r="I3343" s="153">
        <v>12</v>
      </c>
    </row>
    <row r="3344" spans="1:9" ht="16.899999999999999" customHeight="1" x14ac:dyDescent="0.25">
      <c r="A3344" s="131" t="s">
        <v>156</v>
      </c>
      <c r="B3344" s="132" t="s">
        <v>157</v>
      </c>
      <c r="C3344" s="131" t="s">
        <v>156</v>
      </c>
      <c r="D3344" s="98" t="s">
        <v>157</v>
      </c>
      <c r="E3344" s="133">
        <v>10993</v>
      </c>
      <c r="F3344" s="134" t="s">
        <v>194</v>
      </c>
      <c r="G3344" s="135" t="s">
        <v>143</v>
      </c>
      <c r="H3344" s="140" t="s">
        <v>326</v>
      </c>
      <c r="I3344" s="153">
        <v>15</v>
      </c>
    </row>
    <row r="3345" spans="1:9" ht="16.899999999999999" customHeight="1" x14ac:dyDescent="0.25">
      <c r="A3345" s="131" t="s">
        <v>156</v>
      </c>
      <c r="B3345" s="132" t="s">
        <v>157</v>
      </c>
      <c r="C3345" s="131" t="s">
        <v>156</v>
      </c>
      <c r="D3345" s="98" t="s">
        <v>157</v>
      </c>
      <c r="E3345" s="133">
        <v>10879</v>
      </c>
      <c r="F3345" s="134" t="s">
        <v>129</v>
      </c>
      <c r="G3345" s="135" t="s">
        <v>143</v>
      </c>
      <c r="H3345" s="140" t="s">
        <v>326</v>
      </c>
      <c r="I3345" s="153">
        <v>17</v>
      </c>
    </row>
    <row r="3346" spans="1:9" ht="16.899999999999999" customHeight="1" x14ac:dyDescent="0.25">
      <c r="A3346" s="131" t="s">
        <v>156</v>
      </c>
      <c r="B3346" s="132" t="s">
        <v>156</v>
      </c>
      <c r="C3346" s="131" t="s">
        <v>156</v>
      </c>
      <c r="D3346" s="98" t="s">
        <v>157</v>
      </c>
      <c r="E3346" s="133">
        <v>25522</v>
      </c>
      <c r="F3346" s="134" t="s">
        <v>136</v>
      </c>
      <c r="G3346" s="135" t="s">
        <v>143</v>
      </c>
      <c r="H3346" s="140" t="s">
        <v>326</v>
      </c>
      <c r="I3346" s="153">
        <v>10</v>
      </c>
    </row>
    <row r="3347" spans="1:9" ht="16.899999999999999" customHeight="1" x14ac:dyDescent="0.25">
      <c r="A3347" s="131" t="s">
        <v>156</v>
      </c>
      <c r="B3347" s="132" t="s">
        <v>156</v>
      </c>
      <c r="C3347" s="131" t="s">
        <v>156</v>
      </c>
      <c r="D3347" s="98" t="s">
        <v>157</v>
      </c>
      <c r="E3347" s="133">
        <v>25513</v>
      </c>
      <c r="F3347" s="134" t="s">
        <v>224</v>
      </c>
      <c r="G3347" s="135" t="s">
        <v>143</v>
      </c>
      <c r="H3347" s="140" t="s">
        <v>326</v>
      </c>
      <c r="I3347" s="153">
        <v>10</v>
      </c>
    </row>
    <row r="3348" spans="1:9" ht="16.899999999999999" customHeight="1" x14ac:dyDescent="0.25">
      <c r="A3348" s="131" t="s">
        <v>156</v>
      </c>
      <c r="B3348" s="132" t="s">
        <v>156</v>
      </c>
      <c r="C3348" s="131" t="s">
        <v>156</v>
      </c>
      <c r="D3348" s="98" t="s">
        <v>157</v>
      </c>
      <c r="E3348" s="133">
        <v>25508</v>
      </c>
      <c r="F3348" s="134" t="s">
        <v>225</v>
      </c>
      <c r="G3348" s="135" t="s">
        <v>143</v>
      </c>
      <c r="H3348" s="140" t="s">
        <v>326</v>
      </c>
      <c r="I3348" s="153">
        <v>11</v>
      </c>
    </row>
    <row r="3349" spans="1:9" ht="16.899999999999999" customHeight="1" x14ac:dyDescent="0.25">
      <c r="A3349" s="131" t="s">
        <v>156</v>
      </c>
      <c r="B3349" s="132" t="s">
        <v>166</v>
      </c>
      <c r="C3349" s="131" t="s">
        <v>156</v>
      </c>
      <c r="D3349" s="98" t="s">
        <v>166</v>
      </c>
      <c r="E3349" s="133">
        <v>4781</v>
      </c>
      <c r="F3349" s="134" t="s">
        <v>130</v>
      </c>
      <c r="G3349" s="135" t="s">
        <v>143</v>
      </c>
      <c r="H3349" s="140" t="s">
        <v>326</v>
      </c>
      <c r="I3349" s="153">
        <v>24</v>
      </c>
    </row>
    <row r="3350" spans="1:9" ht="16.899999999999999" customHeight="1" x14ac:dyDescent="0.25">
      <c r="A3350" s="131" t="s">
        <v>156</v>
      </c>
      <c r="B3350" s="132" t="s">
        <v>168</v>
      </c>
      <c r="C3350" s="131" t="s">
        <v>156</v>
      </c>
      <c r="D3350" s="98" t="s">
        <v>168</v>
      </c>
      <c r="E3350" s="133">
        <v>4718</v>
      </c>
      <c r="F3350" s="134" t="s">
        <v>131</v>
      </c>
      <c r="G3350" s="135" t="s">
        <v>143</v>
      </c>
      <c r="H3350" s="140" t="s">
        <v>326</v>
      </c>
      <c r="I3350" s="153">
        <v>92</v>
      </c>
    </row>
    <row r="3351" spans="1:9" ht="16.899999999999999" customHeight="1" x14ac:dyDescent="0.25">
      <c r="A3351" s="131" t="s">
        <v>156</v>
      </c>
      <c r="B3351" s="132" t="s">
        <v>168</v>
      </c>
      <c r="C3351" s="131" t="s">
        <v>156</v>
      </c>
      <c r="D3351" s="98" t="s">
        <v>168</v>
      </c>
      <c r="E3351" s="133">
        <v>4720</v>
      </c>
      <c r="F3351" s="134" t="s">
        <v>195</v>
      </c>
      <c r="G3351" s="135" t="s">
        <v>143</v>
      </c>
      <c r="H3351" s="140" t="s">
        <v>326</v>
      </c>
      <c r="I3351" s="153">
        <v>11</v>
      </c>
    </row>
    <row r="3352" spans="1:9" ht="16.899999999999999" customHeight="1" x14ac:dyDescent="0.25">
      <c r="A3352" s="131" t="s">
        <v>156</v>
      </c>
      <c r="B3352" s="132" t="s">
        <v>168</v>
      </c>
      <c r="C3352" s="131" t="s">
        <v>156</v>
      </c>
      <c r="D3352" s="98" t="s">
        <v>168</v>
      </c>
      <c r="E3352" s="133">
        <v>4721</v>
      </c>
      <c r="F3352" s="134" t="s">
        <v>132</v>
      </c>
      <c r="G3352" s="135" t="s">
        <v>143</v>
      </c>
      <c r="H3352" s="140" t="s">
        <v>326</v>
      </c>
      <c r="I3352" s="153">
        <v>19</v>
      </c>
    </row>
    <row r="3353" spans="1:9" ht="16.899999999999999" customHeight="1" x14ac:dyDescent="0.25">
      <c r="A3353" s="131" t="s">
        <v>156</v>
      </c>
      <c r="B3353" s="132" t="s">
        <v>168</v>
      </c>
      <c r="C3353" s="131" t="s">
        <v>156</v>
      </c>
      <c r="D3353" s="98" t="s">
        <v>168</v>
      </c>
      <c r="E3353" s="133">
        <v>4722</v>
      </c>
      <c r="F3353" s="134" t="s">
        <v>133</v>
      </c>
      <c r="G3353" s="135" t="s">
        <v>143</v>
      </c>
      <c r="H3353" s="140" t="s">
        <v>326</v>
      </c>
      <c r="I3353" s="153">
        <v>7</v>
      </c>
    </row>
    <row r="3354" spans="1:9" ht="16.899999999999999" customHeight="1" x14ac:dyDescent="0.25">
      <c r="A3354" s="131" t="s">
        <v>156</v>
      </c>
      <c r="B3354" s="132" t="s">
        <v>168</v>
      </c>
      <c r="C3354" s="131" t="s">
        <v>156</v>
      </c>
      <c r="D3354" s="98" t="s">
        <v>168</v>
      </c>
      <c r="E3354" s="133">
        <v>4723</v>
      </c>
      <c r="F3354" s="134" t="s">
        <v>134</v>
      </c>
      <c r="G3354" s="135" t="s">
        <v>143</v>
      </c>
      <c r="H3354" s="140" t="s">
        <v>326</v>
      </c>
      <c r="I3354" s="153">
        <v>8</v>
      </c>
    </row>
    <row r="3355" spans="1:9" ht="16.899999999999999" customHeight="1" x14ac:dyDescent="0.25">
      <c r="A3355" s="131" t="s">
        <v>156</v>
      </c>
      <c r="B3355" s="132" t="s">
        <v>168</v>
      </c>
      <c r="C3355" s="131" t="s">
        <v>156</v>
      </c>
      <c r="D3355" s="98" t="s">
        <v>168</v>
      </c>
      <c r="E3355" s="133">
        <v>4724</v>
      </c>
      <c r="F3355" s="134" t="s">
        <v>135</v>
      </c>
      <c r="G3355" s="135" t="s">
        <v>143</v>
      </c>
      <c r="H3355" s="140" t="s">
        <v>326</v>
      </c>
      <c r="I3355" s="153">
        <v>11</v>
      </c>
    </row>
    <row r="3356" spans="1:9" ht="16.899999999999999" customHeight="1" x14ac:dyDescent="0.25">
      <c r="A3356" s="131" t="s">
        <v>156</v>
      </c>
      <c r="B3356" s="132" t="s">
        <v>168</v>
      </c>
      <c r="C3356" s="131" t="s">
        <v>156</v>
      </c>
      <c r="D3356" s="98" t="s">
        <v>168</v>
      </c>
      <c r="E3356" s="133">
        <v>4719</v>
      </c>
      <c r="F3356" s="134" t="s">
        <v>136</v>
      </c>
      <c r="G3356" s="135" t="s">
        <v>143</v>
      </c>
      <c r="H3356" s="140" t="s">
        <v>326</v>
      </c>
      <c r="I3356" s="153">
        <v>24</v>
      </c>
    </row>
    <row r="3357" spans="1:9" ht="16.899999999999999" customHeight="1" x14ac:dyDescent="0.25">
      <c r="A3357" s="131" t="s">
        <v>156</v>
      </c>
      <c r="B3357" s="132" t="s">
        <v>168</v>
      </c>
      <c r="C3357" s="131" t="s">
        <v>156</v>
      </c>
      <c r="D3357" s="98" t="s">
        <v>168</v>
      </c>
      <c r="E3357" s="133">
        <v>4725</v>
      </c>
      <c r="F3357" s="134" t="s">
        <v>137</v>
      </c>
      <c r="G3357" s="135" t="s">
        <v>143</v>
      </c>
      <c r="H3357" s="140" t="s">
        <v>326</v>
      </c>
      <c r="I3357" s="153">
        <v>11</v>
      </c>
    </row>
    <row r="3358" spans="1:9" ht="16.899999999999999" customHeight="1" x14ac:dyDescent="0.25">
      <c r="A3358" s="131" t="s">
        <v>156</v>
      </c>
      <c r="B3358" s="132" t="s">
        <v>168</v>
      </c>
      <c r="C3358" s="131" t="s">
        <v>156</v>
      </c>
      <c r="D3358" s="98" t="s">
        <v>168</v>
      </c>
      <c r="E3358" s="133">
        <v>4726</v>
      </c>
      <c r="F3358" s="134" t="s">
        <v>138</v>
      </c>
      <c r="G3358" s="135" t="s">
        <v>143</v>
      </c>
      <c r="H3358" s="140" t="s">
        <v>326</v>
      </c>
      <c r="I3358" s="153">
        <v>11</v>
      </c>
    </row>
    <row r="3359" spans="1:9" ht="16.899999999999999" customHeight="1" x14ac:dyDescent="0.25">
      <c r="A3359" s="131" t="s">
        <v>156</v>
      </c>
      <c r="B3359" s="132" t="s">
        <v>168</v>
      </c>
      <c r="C3359" s="131" t="s">
        <v>156</v>
      </c>
      <c r="D3359" s="98" t="s">
        <v>168</v>
      </c>
      <c r="E3359" s="133">
        <v>4727</v>
      </c>
      <c r="F3359" s="134" t="s">
        <v>139</v>
      </c>
      <c r="G3359" s="135" t="s">
        <v>143</v>
      </c>
      <c r="H3359" s="140" t="s">
        <v>326</v>
      </c>
      <c r="I3359" s="153">
        <v>14</v>
      </c>
    </row>
    <row r="3360" spans="1:9" ht="16.899999999999999" customHeight="1" x14ac:dyDescent="0.25">
      <c r="A3360" s="131" t="s">
        <v>156</v>
      </c>
      <c r="B3360" s="132" t="s">
        <v>168</v>
      </c>
      <c r="C3360" s="131" t="s">
        <v>156</v>
      </c>
      <c r="D3360" s="98" t="s">
        <v>168</v>
      </c>
      <c r="E3360" s="133">
        <v>4728</v>
      </c>
      <c r="F3360" s="134" t="s">
        <v>140</v>
      </c>
      <c r="G3360" s="135" t="s">
        <v>143</v>
      </c>
      <c r="H3360" s="140" t="s">
        <v>326</v>
      </c>
      <c r="I3360" s="153">
        <v>25</v>
      </c>
    </row>
    <row r="3361" spans="1:9" ht="16.899999999999999" customHeight="1" x14ac:dyDescent="0.25">
      <c r="A3361" s="131" t="s">
        <v>156</v>
      </c>
      <c r="B3361" s="132" t="s">
        <v>168</v>
      </c>
      <c r="C3361" s="131" t="s">
        <v>156</v>
      </c>
      <c r="D3361" s="98" t="s">
        <v>168</v>
      </c>
      <c r="E3361" s="133">
        <v>4729</v>
      </c>
      <c r="F3361" s="134" t="s">
        <v>141</v>
      </c>
      <c r="G3361" s="135" t="s">
        <v>143</v>
      </c>
      <c r="H3361" s="140" t="s">
        <v>326</v>
      </c>
      <c r="I3361" s="153">
        <v>15</v>
      </c>
    </row>
    <row r="3362" spans="1:9" ht="16.899999999999999" customHeight="1" x14ac:dyDescent="0.25">
      <c r="A3362" s="131" t="s">
        <v>156</v>
      </c>
      <c r="B3362" s="132" t="s">
        <v>168</v>
      </c>
      <c r="C3362" s="131" t="s">
        <v>156</v>
      </c>
      <c r="D3362" s="98" t="s">
        <v>168</v>
      </c>
      <c r="E3362" s="133">
        <v>6811</v>
      </c>
      <c r="F3362" s="134" t="s">
        <v>142</v>
      </c>
      <c r="G3362" s="135" t="s">
        <v>143</v>
      </c>
      <c r="H3362" s="140" t="s">
        <v>326</v>
      </c>
      <c r="I3362" s="153">
        <v>5</v>
      </c>
    </row>
    <row r="3363" spans="1:9" ht="16.899999999999999" customHeight="1" x14ac:dyDescent="0.25">
      <c r="A3363" s="131" t="s">
        <v>156</v>
      </c>
      <c r="B3363" s="132" t="s">
        <v>168</v>
      </c>
      <c r="C3363" s="131" t="s">
        <v>156</v>
      </c>
      <c r="D3363" s="98" t="s">
        <v>168</v>
      </c>
      <c r="E3363" s="133">
        <v>25511</v>
      </c>
      <c r="F3363" s="134" t="s">
        <v>226</v>
      </c>
      <c r="G3363" s="135" t="s">
        <v>143</v>
      </c>
      <c r="H3363" s="140" t="s">
        <v>326</v>
      </c>
      <c r="I3363" s="153">
        <v>5</v>
      </c>
    </row>
    <row r="3364" spans="1:9" ht="16.899999999999999" customHeight="1" x14ac:dyDescent="0.25">
      <c r="A3364" s="131" t="s">
        <v>342</v>
      </c>
      <c r="B3364" s="132" t="s">
        <v>343</v>
      </c>
      <c r="C3364" s="131" t="s">
        <v>156</v>
      </c>
      <c r="D3364" s="98" t="s">
        <v>156</v>
      </c>
      <c r="E3364" s="133">
        <v>4659</v>
      </c>
      <c r="F3364" s="134" t="s">
        <v>266</v>
      </c>
      <c r="G3364" s="135" t="s">
        <v>144</v>
      </c>
      <c r="H3364" s="140" t="s">
        <v>327</v>
      </c>
      <c r="I3364" s="147">
        <v>178</v>
      </c>
    </row>
    <row r="3365" spans="1:9" ht="16.899999999999999" customHeight="1" x14ac:dyDescent="0.25">
      <c r="A3365" s="131" t="s">
        <v>156</v>
      </c>
      <c r="B3365" s="132" t="s">
        <v>156</v>
      </c>
      <c r="C3365" s="131" t="s">
        <v>156</v>
      </c>
      <c r="D3365" s="98" t="s">
        <v>156</v>
      </c>
      <c r="E3365" s="133">
        <v>4660</v>
      </c>
      <c r="F3365" s="134" t="s">
        <v>3</v>
      </c>
      <c r="G3365" s="135" t="s">
        <v>144</v>
      </c>
      <c r="H3365" s="140" t="s">
        <v>327</v>
      </c>
      <c r="I3365" s="147">
        <v>277</v>
      </c>
    </row>
    <row r="3366" spans="1:9" ht="16.899999999999999" customHeight="1" x14ac:dyDescent="0.25">
      <c r="A3366" s="131" t="s">
        <v>156</v>
      </c>
      <c r="B3366" s="132" t="s">
        <v>156</v>
      </c>
      <c r="C3366" s="131" t="s">
        <v>156</v>
      </c>
      <c r="D3366" s="98" t="s">
        <v>156</v>
      </c>
      <c r="E3366" s="133">
        <v>4661</v>
      </c>
      <c r="F3366" s="134" t="s">
        <v>4</v>
      </c>
      <c r="G3366" s="135" t="s">
        <v>144</v>
      </c>
      <c r="H3366" s="140" t="s">
        <v>327</v>
      </c>
      <c r="I3366" s="147">
        <v>21</v>
      </c>
    </row>
    <row r="3367" spans="1:9" ht="16.899999999999999" customHeight="1" x14ac:dyDescent="0.25">
      <c r="A3367" s="131" t="s">
        <v>156</v>
      </c>
      <c r="B3367" s="132" t="s">
        <v>156</v>
      </c>
      <c r="C3367" s="131" t="s">
        <v>156</v>
      </c>
      <c r="D3367" s="98" t="s">
        <v>156</v>
      </c>
      <c r="E3367" s="133">
        <v>4662</v>
      </c>
      <c r="F3367" s="134" t="s">
        <v>177</v>
      </c>
      <c r="G3367" s="135" t="s">
        <v>144</v>
      </c>
      <c r="H3367" s="140" t="s">
        <v>327</v>
      </c>
      <c r="I3367" s="147">
        <v>13</v>
      </c>
    </row>
    <row r="3368" spans="1:9" ht="16.899999999999999" customHeight="1" x14ac:dyDescent="0.25">
      <c r="A3368" s="131" t="s">
        <v>156</v>
      </c>
      <c r="B3368" s="132" t="s">
        <v>156</v>
      </c>
      <c r="C3368" s="131" t="s">
        <v>156</v>
      </c>
      <c r="D3368" s="98" t="s">
        <v>156</v>
      </c>
      <c r="E3368" s="133">
        <v>4663</v>
      </c>
      <c r="F3368" s="134" t="s">
        <v>5</v>
      </c>
      <c r="G3368" s="135" t="s">
        <v>144</v>
      </c>
      <c r="H3368" s="140" t="s">
        <v>327</v>
      </c>
      <c r="I3368" s="147">
        <v>20</v>
      </c>
    </row>
    <row r="3369" spans="1:9" ht="16.899999999999999" customHeight="1" x14ac:dyDescent="0.25">
      <c r="A3369" s="131" t="s">
        <v>156</v>
      </c>
      <c r="B3369" s="132" t="s">
        <v>156</v>
      </c>
      <c r="C3369" s="131" t="s">
        <v>156</v>
      </c>
      <c r="D3369" s="98" t="s">
        <v>156</v>
      </c>
      <c r="E3369" s="133">
        <v>4664</v>
      </c>
      <c r="F3369" s="134" t="s">
        <v>6</v>
      </c>
      <c r="G3369" s="135" t="s">
        <v>144</v>
      </c>
      <c r="H3369" s="140" t="s">
        <v>327</v>
      </c>
      <c r="I3369" s="147">
        <v>8</v>
      </c>
    </row>
    <row r="3370" spans="1:9" ht="16.899999999999999" customHeight="1" x14ac:dyDescent="0.25">
      <c r="A3370" s="131" t="s">
        <v>156</v>
      </c>
      <c r="B3370" s="132" t="s">
        <v>156</v>
      </c>
      <c r="C3370" s="131" t="s">
        <v>156</v>
      </c>
      <c r="D3370" s="98" t="s">
        <v>156</v>
      </c>
      <c r="E3370" s="133">
        <v>4665</v>
      </c>
      <c r="F3370" s="134" t="s">
        <v>178</v>
      </c>
      <c r="G3370" s="135" t="s">
        <v>144</v>
      </c>
      <c r="H3370" s="140" t="s">
        <v>327</v>
      </c>
      <c r="I3370" s="147">
        <v>20</v>
      </c>
    </row>
    <row r="3371" spans="1:9" ht="16.899999999999999" customHeight="1" x14ac:dyDescent="0.25">
      <c r="A3371" s="131" t="s">
        <v>156</v>
      </c>
      <c r="B3371" s="132" t="s">
        <v>156</v>
      </c>
      <c r="C3371" s="131" t="s">
        <v>156</v>
      </c>
      <c r="D3371" s="98" t="s">
        <v>156</v>
      </c>
      <c r="E3371" s="133">
        <v>4666</v>
      </c>
      <c r="F3371" s="134" t="s">
        <v>179</v>
      </c>
      <c r="G3371" s="135" t="s">
        <v>144</v>
      </c>
      <c r="H3371" s="140" t="s">
        <v>327</v>
      </c>
      <c r="I3371" s="147">
        <v>15</v>
      </c>
    </row>
    <row r="3372" spans="1:9" ht="16.899999999999999" customHeight="1" x14ac:dyDescent="0.25">
      <c r="A3372" s="131" t="s">
        <v>156</v>
      </c>
      <c r="B3372" s="132" t="s">
        <v>156</v>
      </c>
      <c r="C3372" s="131" t="s">
        <v>156</v>
      </c>
      <c r="D3372" s="98" t="s">
        <v>156</v>
      </c>
      <c r="E3372" s="133">
        <v>4667</v>
      </c>
      <c r="F3372" s="134" t="s">
        <v>7</v>
      </c>
      <c r="G3372" s="135" t="s">
        <v>144</v>
      </c>
      <c r="H3372" s="140" t="s">
        <v>327</v>
      </c>
      <c r="I3372" s="147">
        <v>7</v>
      </c>
    </row>
    <row r="3373" spans="1:9" ht="16.899999999999999" customHeight="1" x14ac:dyDescent="0.25">
      <c r="A3373" s="131" t="s">
        <v>156</v>
      </c>
      <c r="B3373" s="132" t="s">
        <v>156</v>
      </c>
      <c r="C3373" s="131" t="s">
        <v>156</v>
      </c>
      <c r="D3373" s="98" t="s">
        <v>156</v>
      </c>
      <c r="E3373" s="133">
        <v>4668</v>
      </c>
      <c r="F3373" s="134" t="s">
        <v>8</v>
      </c>
      <c r="G3373" s="135" t="s">
        <v>144</v>
      </c>
      <c r="H3373" s="140" t="s">
        <v>327</v>
      </c>
      <c r="I3373" s="147">
        <v>24</v>
      </c>
    </row>
    <row r="3374" spans="1:9" ht="16.899999999999999" customHeight="1" x14ac:dyDescent="0.25">
      <c r="A3374" s="131" t="s">
        <v>156</v>
      </c>
      <c r="B3374" s="132" t="s">
        <v>156</v>
      </c>
      <c r="C3374" s="131" t="s">
        <v>156</v>
      </c>
      <c r="D3374" s="98" t="s">
        <v>156</v>
      </c>
      <c r="E3374" s="133">
        <v>4669</v>
      </c>
      <c r="F3374" s="134" t="s">
        <v>180</v>
      </c>
      <c r="G3374" s="135" t="s">
        <v>144</v>
      </c>
      <c r="H3374" s="140" t="s">
        <v>327</v>
      </c>
      <c r="I3374" s="147">
        <v>6</v>
      </c>
    </row>
    <row r="3375" spans="1:9" ht="16.899999999999999" customHeight="1" x14ac:dyDescent="0.25">
      <c r="A3375" s="131" t="s">
        <v>156</v>
      </c>
      <c r="B3375" s="132" t="s">
        <v>156</v>
      </c>
      <c r="C3375" s="131" t="s">
        <v>156</v>
      </c>
      <c r="D3375" s="98" t="s">
        <v>156</v>
      </c>
      <c r="E3375" s="133">
        <v>4670</v>
      </c>
      <c r="F3375" s="134" t="s">
        <v>9</v>
      </c>
      <c r="G3375" s="135" t="s">
        <v>144</v>
      </c>
      <c r="H3375" s="140" t="s">
        <v>327</v>
      </c>
      <c r="I3375" s="147">
        <v>13</v>
      </c>
    </row>
    <row r="3376" spans="1:9" ht="16.899999999999999" customHeight="1" x14ac:dyDescent="0.25">
      <c r="A3376" s="131" t="s">
        <v>156</v>
      </c>
      <c r="B3376" s="132" t="s">
        <v>156</v>
      </c>
      <c r="C3376" s="131" t="s">
        <v>156</v>
      </c>
      <c r="D3376" s="98" t="s">
        <v>156</v>
      </c>
      <c r="E3376" s="133">
        <v>4671</v>
      </c>
      <c r="F3376" s="134" t="s">
        <v>10</v>
      </c>
      <c r="G3376" s="135" t="s">
        <v>144</v>
      </c>
      <c r="H3376" s="140" t="s">
        <v>327</v>
      </c>
      <c r="I3376" s="147">
        <v>12</v>
      </c>
    </row>
    <row r="3377" spans="1:9" ht="16.899999999999999" customHeight="1" x14ac:dyDescent="0.25">
      <c r="A3377" s="131" t="s">
        <v>156</v>
      </c>
      <c r="B3377" s="132" t="s">
        <v>156</v>
      </c>
      <c r="C3377" s="131" t="s">
        <v>156</v>
      </c>
      <c r="D3377" s="98" t="s">
        <v>156</v>
      </c>
      <c r="E3377" s="133">
        <v>4672</v>
      </c>
      <c r="F3377" s="134" t="s">
        <v>11</v>
      </c>
      <c r="G3377" s="135" t="s">
        <v>144</v>
      </c>
      <c r="H3377" s="140" t="s">
        <v>327</v>
      </c>
      <c r="I3377" s="147">
        <v>22</v>
      </c>
    </row>
    <row r="3378" spans="1:9" ht="16.899999999999999" customHeight="1" x14ac:dyDescent="0.25">
      <c r="A3378" s="131" t="s">
        <v>156</v>
      </c>
      <c r="B3378" s="132" t="s">
        <v>156</v>
      </c>
      <c r="C3378" s="131" t="s">
        <v>156</v>
      </c>
      <c r="D3378" s="98" t="s">
        <v>156</v>
      </c>
      <c r="E3378" s="133">
        <v>4673</v>
      </c>
      <c r="F3378" s="134" t="s">
        <v>12</v>
      </c>
      <c r="G3378" s="135" t="s">
        <v>144</v>
      </c>
      <c r="H3378" s="140" t="s">
        <v>327</v>
      </c>
      <c r="I3378" s="147">
        <v>10</v>
      </c>
    </row>
    <row r="3379" spans="1:9" ht="16.899999999999999" customHeight="1" x14ac:dyDescent="0.25">
      <c r="A3379" s="131" t="s">
        <v>156</v>
      </c>
      <c r="B3379" s="132" t="s">
        <v>156</v>
      </c>
      <c r="C3379" s="131" t="s">
        <v>156</v>
      </c>
      <c r="D3379" s="98" t="s">
        <v>156</v>
      </c>
      <c r="E3379" s="133">
        <v>4674</v>
      </c>
      <c r="F3379" s="134" t="s">
        <v>13</v>
      </c>
      <c r="G3379" s="135" t="s">
        <v>144</v>
      </c>
      <c r="H3379" s="140" t="s">
        <v>327</v>
      </c>
      <c r="I3379" s="147">
        <v>7</v>
      </c>
    </row>
    <row r="3380" spans="1:9" ht="16.899999999999999" customHeight="1" x14ac:dyDescent="0.25">
      <c r="A3380" s="131" t="s">
        <v>156</v>
      </c>
      <c r="B3380" s="132" t="s">
        <v>156</v>
      </c>
      <c r="C3380" s="131" t="s">
        <v>156</v>
      </c>
      <c r="D3380" s="98" t="s">
        <v>156</v>
      </c>
      <c r="E3380" s="133">
        <v>4675</v>
      </c>
      <c r="F3380" s="134" t="s">
        <v>181</v>
      </c>
      <c r="G3380" s="135" t="s">
        <v>144</v>
      </c>
      <c r="H3380" s="140" t="s">
        <v>327</v>
      </c>
      <c r="I3380" s="147">
        <v>10</v>
      </c>
    </row>
    <row r="3381" spans="1:9" ht="16.899999999999999" customHeight="1" x14ac:dyDescent="0.25">
      <c r="A3381" s="131" t="s">
        <v>156</v>
      </c>
      <c r="B3381" s="132" t="s">
        <v>156</v>
      </c>
      <c r="C3381" s="131" t="s">
        <v>156</v>
      </c>
      <c r="D3381" s="98" t="s">
        <v>156</v>
      </c>
      <c r="E3381" s="133">
        <v>4676</v>
      </c>
      <c r="F3381" s="134" t="s">
        <v>14</v>
      </c>
      <c r="G3381" s="135" t="s">
        <v>144</v>
      </c>
      <c r="H3381" s="140" t="s">
        <v>327</v>
      </c>
      <c r="I3381" s="147">
        <v>16</v>
      </c>
    </row>
    <row r="3382" spans="1:9" ht="16.899999999999999" customHeight="1" x14ac:dyDescent="0.25">
      <c r="A3382" s="131" t="s">
        <v>156</v>
      </c>
      <c r="B3382" s="132" t="s">
        <v>156</v>
      </c>
      <c r="C3382" s="131" t="s">
        <v>156</v>
      </c>
      <c r="D3382" s="98" t="s">
        <v>156</v>
      </c>
      <c r="E3382" s="133">
        <v>4677</v>
      </c>
      <c r="F3382" s="134" t="s">
        <v>182</v>
      </c>
      <c r="G3382" s="135" t="s">
        <v>144</v>
      </c>
      <c r="H3382" s="140" t="s">
        <v>327</v>
      </c>
      <c r="I3382" s="147">
        <v>11</v>
      </c>
    </row>
    <row r="3383" spans="1:9" ht="16.899999999999999" customHeight="1" x14ac:dyDescent="0.25">
      <c r="A3383" s="131" t="s">
        <v>156</v>
      </c>
      <c r="B3383" s="132" t="s">
        <v>156</v>
      </c>
      <c r="C3383" s="131" t="s">
        <v>156</v>
      </c>
      <c r="D3383" s="98" t="s">
        <v>156</v>
      </c>
      <c r="E3383" s="133">
        <v>4678</v>
      </c>
      <c r="F3383" s="134" t="s">
        <v>15</v>
      </c>
      <c r="G3383" s="135" t="s">
        <v>144</v>
      </c>
      <c r="H3383" s="140" t="s">
        <v>327</v>
      </c>
      <c r="I3383" s="147">
        <v>9</v>
      </c>
    </row>
    <row r="3384" spans="1:9" ht="16.899999999999999" customHeight="1" x14ac:dyDescent="0.25">
      <c r="A3384" s="131" t="s">
        <v>156</v>
      </c>
      <c r="B3384" s="132" t="s">
        <v>156</v>
      </c>
      <c r="C3384" s="131" t="s">
        <v>156</v>
      </c>
      <c r="D3384" s="98" t="s">
        <v>156</v>
      </c>
      <c r="E3384" s="133">
        <v>4679</v>
      </c>
      <c r="F3384" s="134" t="s">
        <v>16</v>
      </c>
      <c r="G3384" s="135" t="s">
        <v>144</v>
      </c>
      <c r="H3384" s="140" t="s">
        <v>327</v>
      </c>
      <c r="I3384" s="147">
        <v>10</v>
      </c>
    </row>
    <row r="3385" spans="1:9" ht="16.899999999999999" customHeight="1" x14ac:dyDescent="0.25">
      <c r="A3385" s="131" t="s">
        <v>156</v>
      </c>
      <c r="B3385" s="132" t="s">
        <v>156</v>
      </c>
      <c r="C3385" s="131" t="s">
        <v>156</v>
      </c>
      <c r="D3385" s="98" t="s">
        <v>156</v>
      </c>
      <c r="E3385" s="133">
        <v>4680</v>
      </c>
      <c r="F3385" s="134" t="s">
        <v>17</v>
      </c>
      <c r="G3385" s="135" t="s">
        <v>144</v>
      </c>
      <c r="H3385" s="140" t="s">
        <v>327</v>
      </c>
      <c r="I3385" s="147">
        <v>19</v>
      </c>
    </row>
    <row r="3386" spans="1:9" ht="16.899999999999999" customHeight="1" x14ac:dyDescent="0.25">
      <c r="A3386" s="131" t="s">
        <v>156</v>
      </c>
      <c r="B3386" s="132" t="s">
        <v>156</v>
      </c>
      <c r="C3386" s="131" t="s">
        <v>156</v>
      </c>
      <c r="D3386" s="98" t="s">
        <v>156</v>
      </c>
      <c r="E3386" s="133">
        <v>7710</v>
      </c>
      <c r="F3386" s="134" t="s">
        <v>18</v>
      </c>
      <c r="G3386" s="135" t="s">
        <v>144</v>
      </c>
      <c r="H3386" s="140" t="s">
        <v>327</v>
      </c>
      <c r="I3386" s="147">
        <v>10</v>
      </c>
    </row>
    <row r="3387" spans="1:9" ht="16.899999999999999" customHeight="1" x14ac:dyDescent="0.25">
      <c r="A3387" s="131" t="s">
        <v>156</v>
      </c>
      <c r="B3387" s="132" t="s">
        <v>156</v>
      </c>
      <c r="C3387" s="131" t="s">
        <v>156</v>
      </c>
      <c r="D3387" s="98" t="s">
        <v>156</v>
      </c>
      <c r="E3387" s="133">
        <v>4681</v>
      </c>
      <c r="F3387" s="134" t="s">
        <v>19</v>
      </c>
      <c r="G3387" s="135" t="s">
        <v>144</v>
      </c>
      <c r="H3387" s="140" t="s">
        <v>327</v>
      </c>
      <c r="I3387" s="147">
        <v>17</v>
      </c>
    </row>
    <row r="3388" spans="1:9" ht="16.899999999999999" customHeight="1" x14ac:dyDescent="0.25">
      <c r="A3388" s="131" t="s">
        <v>156</v>
      </c>
      <c r="B3388" s="132" t="s">
        <v>156</v>
      </c>
      <c r="C3388" s="131" t="s">
        <v>156</v>
      </c>
      <c r="D3388" s="98" t="s">
        <v>156</v>
      </c>
      <c r="E3388" s="133">
        <v>6842</v>
      </c>
      <c r="F3388" s="134" t="s">
        <v>20</v>
      </c>
      <c r="G3388" s="135" t="s">
        <v>144</v>
      </c>
      <c r="H3388" s="140" t="s">
        <v>327</v>
      </c>
      <c r="I3388" s="147">
        <v>9</v>
      </c>
    </row>
    <row r="3389" spans="1:9" ht="16.899999999999999" customHeight="1" x14ac:dyDescent="0.25">
      <c r="A3389" s="131" t="s">
        <v>156</v>
      </c>
      <c r="B3389" s="132" t="s">
        <v>156</v>
      </c>
      <c r="C3389" s="131" t="s">
        <v>156</v>
      </c>
      <c r="D3389" s="98" t="s">
        <v>156</v>
      </c>
      <c r="E3389" s="133">
        <v>6926</v>
      </c>
      <c r="F3389" s="134" t="s">
        <v>21</v>
      </c>
      <c r="G3389" s="135" t="s">
        <v>144</v>
      </c>
      <c r="H3389" s="140" t="s">
        <v>327</v>
      </c>
      <c r="I3389" s="147">
        <v>6</v>
      </c>
    </row>
    <row r="3390" spans="1:9" ht="16.899999999999999" customHeight="1" x14ac:dyDescent="0.25">
      <c r="A3390" s="131" t="s">
        <v>156</v>
      </c>
      <c r="B3390" s="132" t="s">
        <v>156</v>
      </c>
      <c r="C3390" s="131" t="s">
        <v>156</v>
      </c>
      <c r="D3390" s="98" t="s">
        <v>156</v>
      </c>
      <c r="E3390" s="133">
        <v>6928</v>
      </c>
      <c r="F3390" s="134" t="s">
        <v>183</v>
      </c>
      <c r="G3390" s="135" t="s">
        <v>144</v>
      </c>
      <c r="H3390" s="140" t="s">
        <v>327</v>
      </c>
      <c r="I3390" s="147">
        <v>7</v>
      </c>
    </row>
    <row r="3391" spans="1:9" ht="16.899999999999999" customHeight="1" x14ac:dyDescent="0.25">
      <c r="A3391" s="131" t="s">
        <v>156</v>
      </c>
      <c r="B3391" s="132" t="s">
        <v>156</v>
      </c>
      <c r="C3391" s="131" t="s">
        <v>156</v>
      </c>
      <c r="D3391" s="98" t="s">
        <v>156</v>
      </c>
      <c r="E3391" s="133">
        <v>6955</v>
      </c>
      <c r="F3391" s="134" t="s">
        <v>22</v>
      </c>
      <c r="G3391" s="135" t="s">
        <v>144</v>
      </c>
      <c r="H3391" s="140" t="s">
        <v>327</v>
      </c>
      <c r="I3391" s="147">
        <v>8</v>
      </c>
    </row>
    <row r="3392" spans="1:9" ht="16.899999999999999" customHeight="1" x14ac:dyDescent="0.25">
      <c r="A3392" s="131" t="s">
        <v>156</v>
      </c>
      <c r="B3392" s="132" t="s">
        <v>156</v>
      </c>
      <c r="C3392" s="131" t="s">
        <v>156</v>
      </c>
      <c r="D3392" s="98" t="s">
        <v>156</v>
      </c>
      <c r="E3392" s="133">
        <v>6957</v>
      </c>
      <c r="F3392" s="134" t="s">
        <v>23</v>
      </c>
      <c r="G3392" s="135" t="s">
        <v>144</v>
      </c>
      <c r="H3392" s="140" t="s">
        <v>327</v>
      </c>
      <c r="I3392" s="147">
        <v>16</v>
      </c>
    </row>
    <row r="3393" spans="1:9" ht="16.899999999999999" customHeight="1" x14ac:dyDescent="0.25">
      <c r="A3393" s="131" t="s">
        <v>156</v>
      </c>
      <c r="B3393" s="132" t="s">
        <v>156</v>
      </c>
      <c r="C3393" s="131" t="s">
        <v>156</v>
      </c>
      <c r="D3393" s="98" t="s">
        <v>156</v>
      </c>
      <c r="E3393" s="133">
        <v>10880</v>
      </c>
      <c r="F3393" s="134" t="s">
        <v>24</v>
      </c>
      <c r="G3393" s="135" t="s">
        <v>144</v>
      </c>
      <c r="H3393" s="140" t="s">
        <v>327</v>
      </c>
      <c r="I3393" s="147">
        <v>6</v>
      </c>
    </row>
    <row r="3394" spans="1:9" ht="16.899999999999999" customHeight="1" x14ac:dyDescent="0.25">
      <c r="A3394" s="131" t="s">
        <v>156</v>
      </c>
      <c r="B3394" s="132" t="s">
        <v>156</v>
      </c>
      <c r="C3394" s="131" t="s">
        <v>156</v>
      </c>
      <c r="D3394" s="98" t="s">
        <v>156</v>
      </c>
      <c r="E3394" s="133">
        <v>10991</v>
      </c>
      <c r="F3394" s="134" t="s">
        <v>25</v>
      </c>
      <c r="G3394" s="135" t="s">
        <v>144</v>
      </c>
      <c r="H3394" s="140" t="s">
        <v>327</v>
      </c>
      <c r="I3394" s="147">
        <v>11</v>
      </c>
    </row>
    <row r="3395" spans="1:9" ht="16.899999999999999" customHeight="1" x14ac:dyDescent="0.25">
      <c r="A3395" s="131" t="s">
        <v>342</v>
      </c>
      <c r="B3395" s="132" t="s">
        <v>343</v>
      </c>
      <c r="C3395" s="131" t="s">
        <v>156</v>
      </c>
      <c r="D3395" s="98" t="s">
        <v>156</v>
      </c>
      <c r="E3395" s="133">
        <v>10929</v>
      </c>
      <c r="F3395" s="134" t="s">
        <v>353</v>
      </c>
      <c r="G3395" s="135" t="s">
        <v>144</v>
      </c>
      <c r="H3395" s="140" t="s">
        <v>327</v>
      </c>
      <c r="I3395" s="147">
        <v>26</v>
      </c>
    </row>
    <row r="3396" spans="1:9" ht="16.899999999999999" customHeight="1" x14ac:dyDescent="0.25">
      <c r="A3396" s="131" t="s">
        <v>342</v>
      </c>
      <c r="B3396" s="132" t="s">
        <v>343</v>
      </c>
      <c r="C3396" s="131" t="s">
        <v>156</v>
      </c>
      <c r="D3396" s="98" t="s">
        <v>156</v>
      </c>
      <c r="E3396" s="133">
        <v>32601</v>
      </c>
      <c r="F3396" s="134" t="s">
        <v>26</v>
      </c>
      <c r="G3396" s="135" t="s">
        <v>144</v>
      </c>
      <c r="H3396" s="140" t="s">
        <v>327</v>
      </c>
      <c r="I3396" s="147">
        <v>534</v>
      </c>
    </row>
    <row r="3397" spans="1:9" ht="16.899999999999999" customHeight="1" x14ac:dyDescent="0.25">
      <c r="A3397" s="131" t="s">
        <v>156</v>
      </c>
      <c r="B3397" s="132" t="s">
        <v>157</v>
      </c>
      <c r="C3397" s="131" t="s">
        <v>156</v>
      </c>
      <c r="D3397" s="98" t="s">
        <v>170</v>
      </c>
      <c r="E3397" s="133">
        <v>4750</v>
      </c>
      <c r="F3397" s="134" t="s">
        <v>27</v>
      </c>
      <c r="G3397" s="135" t="s">
        <v>144</v>
      </c>
      <c r="H3397" s="140" t="s">
        <v>327</v>
      </c>
      <c r="I3397" s="147">
        <v>23</v>
      </c>
    </row>
    <row r="3398" spans="1:9" ht="16.899999999999999" customHeight="1" x14ac:dyDescent="0.25">
      <c r="A3398" s="131" t="s">
        <v>156</v>
      </c>
      <c r="B3398" s="132" t="s">
        <v>157</v>
      </c>
      <c r="C3398" s="131" t="s">
        <v>156</v>
      </c>
      <c r="D3398" s="98" t="s">
        <v>170</v>
      </c>
      <c r="E3398" s="133">
        <v>4751</v>
      </c>
      <c r="F3398" s="134" t="s">
        <v>28</v>
      </c>
      <c r="G3398" s="135" t="s">
        <v>144</v>
      </c>
      <c r="H3398" s="140" t="s">
        <v>327</v>
      </c>
      <c r="I3398" s="147">
        <v>16</v>
      </c>
    </row>
    <row r="3399" spans="1:9" ht="16.899999999999999" customHeight="1" x14ac:dyDescent="0.25">
      <c r="A3399" s="131" t="s">
        <v>156</v>
      </c>
      <c r="B3399" s="132" t="s">
        <v>157</v>
      </c>
      <c r="C3399" s="131" t="s">
        <v>156</v>
      </c>
      <c r="D3399" s="98" t="s">
        <v>170</v>
      </c>
      <c r="E3399" s="133">
        <v>4752</v>
      </c>
      <c r="F3399" s="134" t="s">
        <v>29</v>
      </c>
      <c r="G3399" s="135" t="s">
        <v>144</v>
      </c>
      <c r="H3399" s="140" t="s">
        <v>327</v>
      </c>
      <c r="I3399" s="147">
        <v>12</v>
      </c>
    </row>
    <row r="3400" spans="1:9" ht="16.899999999999999" customHeight="1" x14ac:dyDescent="0.25">
      <c r="A3400" s="131" t="s">
        <v>156</v>
      </c>
      <c r="B3400" s="132" t="s">
        <v>157</v>
      </c>
      <c r="C3400" s="131" t="s">
        <v>156</v>
      </c>
      <c r="D3400" s="98" t="s">
        <v>170</v>
      </c>
      <c r="E3400" s="133">
        <v>4753</v>
      </c>
      <c r="F3400" s="134" t="s">
        <v>30</v>
      </c>
      <c r="G3400" s="135" t="s">
        <v>144</v>
      </c>
      <c r="H3400" s="140" t="s">
        <v>327</v>
      </c>
      <c r="I3400" s="147">
        <v>6</v>
      </c>
    </row>
    <row r="3401" spans="1:9" ht="16.899999999999999" customHeight="1" x14ac:dyDescent="0.25">
      <c r="A3401" s="131" t="s">
        <v>156</v>
      </c>
      <c r="B3401" s="132" t="s">
        <v>157</v>
      </c>
      <c r="C3401" s="131" t="s">
        <v>156</v>
      </c>
      <c r="D3401" s="98" t="s">
        <v>170</v>
      </c>
      <c r="E3401" s="133">
        <v>4754</v>
      </c>
      <c r="F3401" s="134" t="s">
        <v>125</v>
      </c>
      <c r="G3401" s="135" t="s">
        <v>144</v>
      </c>
      <c r="H3401" s="140" t="s">
        <v>327</v>
      </c>
      <c r="I3401" s="147">
        <v>8</v>
      </c>
    </row>
    <row r="3402" spans="1:9" ht="16.899999999999999" customHeight="1" x14ac:dyDescent="0.25">
      <c r="A3402" s="131" t="s">
        <v>156</v>
      </c>
      <c r="B3402" s="132" t="s">
        <v>158</v>
      </c>
      <c r="C3402" s="131" t="s">
        <v>156</v>
      </c>
      <c r="D3402" s="98" t="s">
        <v>171</v>
      </c>
      <c r="E3402" s="133">
        <v>4735</v>
      </c>
      <c r="F3402" s="134" t="s">
        <v>344</v>
      </c>
      <c r="G3402" s="135" t="s">
        <v>144</v>
      </c>
      <c r="H3402" s="140" t="s">
        <v>327</v>
      </c>
      <c r="I3402" s="147">
        <v>30</v>
      </c>
    </row>
    <row r="3403" spans="1:9" ht="16.899999999999999" customHeight="1" x14ac:dyDescent="0.25">
      <c r="A3403" s="131" t="s">
        <v>156</v>
      </c>
      <c r="B3403" s="132" t="s">
        <v>158</v>
      </c>
      <c r="C3403" s="131" t="s">
        <v>156</v>
      </c>
      <c r="D3403" s="98" t="s">
        <v>171</v>
      </c>
      <c r="E3403" s="133">
        <v>4736</v>
      </c>
      <c r="F3403" s="134" t="s">
        <v>31</v>
      </c>
      <c r="G3403" s="135" t="s">
        <v>144</v>
      </c>
      <c r="H3403" s="140" t="s">
        <v>327</v>
      </c>
      <c r="I3403" s="147">
        <v>17</v>
      </c>
    </row>
    <row r="3404" spans="1:9" ht="16.899999999999999" customHeight="1" x14ac:dyDescent="0.25">
      <c r="A3404" s="131" t="s">
        <v>156</v>
      </c>
      <c r="B3404" s="132" t="s">
        <v>158</v>
      </c>
      <c r="C3404" s="131" t="s">
        <v>156</v>
      </c>
      <c r="D3404" s="98" t="s">
        <v>171</v>
      </c>
      <c r="E3404" s="133">
        <v>4737</v>
      </c>
      <c r="F3404" s="134" t="s">
        <v>32</v>
      </c>
      <c r="G3404" s="135" t="s">
        <v>144</v>
      </c>
      <c r="H3404" s="140" t="s">
        <v>327</v>
      </c>
      <c r="I3404" s="147">
        <v>9</v>
      </c>
    </row>
    <row r="3405" spans="1:9" ht="16.899999999999999" customHeight="1" x14ac:dyDescent="0.25">
      <c r="A3405" s="131" t="s">
        <v>156</v>
      </c>
      <c r="B3405" s="132" t="s">
        <v>158</v>
      </c>
      <c r="C3405" s="131" t="s">
        <v>156</v>
      </c>
      <c r="D3405" s="98" t="s">
        <v>171</v>
      </c>
      <c r="E3405" s="133">
        <v>4738</v>
      </c>
      <c r="F3405" s="134" t="s">
        <v>33</v>
      </c>
      <c r="G3405" s="135" t="s">
        <v>144</v>
      </c>
      <c r="H3405" s="140" t="s">
        <v>327</v>
      </c>
      <c r="I3405" s="147">
        <v>9</v>
      </c>
    </row>
    <row r="3406" spans="1:9" ht="16.899999999999999" customHeight="1" x14ac:dyDescent="0.25">
      <c r="A3406" s="131" t="s">
        <v>156</v>
      </c>
      <c r="B3406" s="132" t="s">
        <v>158</v>
      </c>
      <c r="C3406" s="131" t="s">
        <v>156</v>
      </c>
      <c r="D3406" s="98" t="s">
        <v>171</v>
      </c>
      <c r="E3406" s="133">
        <v>12266</v>
      </c>
      <c r="F3406" s="134" t="s">
        <v>34</v>
      </c>
      <c r="G3406" s="135" t="s">
        <v>144</v>
      </c>
      <c r="H3406" s="140" t="s">
        <v>327</v>
      </c>
      <c r="I3406" s="147">
        <v>7</v>
      </c>
    </row>
    <row r="3407" spans="1:9" ht="16.899999999999999" customHeight="1" x14ac:dyDescent="0.25">
      <c r="A3407" s="131" t="s">
        <v>156</v>
      </c>
      <c r="B3407" s="132" t="s">
        <v>159</v>
      </c>
      <c r="C3407" s="131" t="s">
        <v>156</v>
      </c>
      <c r="D3407" s="98" t="s">
        <v>159</v>
      </c>
      <c r="E3407" s="133">
        <v>4755</v>
      </c>
      <c r="F3407" s="134" t="s">
        <v>35</v>
      </c>
      <c r="G3407" s="135" t="s">
        <v>144</v>
      </c>
      <c r="H3407" s="140" t="s">
        <v>327</v>
      </c>
      <c r="I3407" s="147">
        <v>40</v>
      </c>
    </row>
    <row r="3408" spans="1:9" ht="16.899999999999999" customHeight="1" x14ac:dyDescent="0.25">
      <c r="A3408" s="131" t="s">
        <v>156</v>
      </c>
      <c r="B3408" s="132" t="s">
        <v>159</v>
      </c>
      <c r="C3408" s="131" t="s">
        <v>156</v>
      </c>
      <c r="D3408" s="98" t="s">
        <v>159</v>
      </c>
      <c r="E3408" s="133">
        <v>4756</v>
      </c>
      <c r="F3408" s="134" t="s">
        <v>36</v>
      </c>
      <c r="G3408" s="135" t="s">
        <v>144</v>
      </c>
      <c r="H3408" s="140" t="s">
        <v>327</v>
      </c>
      <c r="I3408" s="147">
        <v>9</v>
      </c>
    </row>
    <row r="3409" spans="1:9" ht="16.899999999999999" customHeight="1" x14ac:dyDescent="0.25">
      <c r="A3409" s="131" t="s">
        <v>156</v>
      </c>
      <c r="B3409" s="132" t="s">
        <v>159</v>
      </c>
      <c r="C3409" s="131" t="s">
        <v>156</v>
      </c>
      <c r="D3409" s="98" t="s">
        <v>159</v>
      </c>
      <c r="E3409" s="133">
        <v>4757</v>
      </c>
      <c r="F3409" s="134" t="s">
        <v>37</v>
      </c>
      <c r="G3409" s="135" t="s">
        <v>144</v>
      </c>
      <c r="H3409" s="140" t="s">
        <v>327</v>
      </c>
      <c r="I3409" s="147">
        <v>9</v>
      </c>
    </row>
    <row r="3410" spans="1:9" ht="16.899999999999999" customHeight="1" x14ac:dyDescent="0.25">
      <c r="A3410" s="131" t="s">
        <v>156</v>
      </c>
      <c r="B3410" s="132" t="s">
        <v>159</v>
      </c>
      <c r="C3410" s="131" t="s">
        <v>156</v>
      </c>
      <c r="D3410" s="98" t="s">
        <v>159</v>
      </c>
      <c r="E3410" s="133">
        <v>4758</v>
      </c>
      <c r="F3410" s="134" t="s">
        <v>38</v>
      </c>
      <c r="G3410" s="135" t="s">
        <v>144</v>
      </c>
      <c r="H3410" s="140" t="s">
        <v>327</v>
      </c>
      <c r="I3410" s="147">
        <v>20</v>
      </c>
    </row>
    <row r="3411" spans="1:9" ht="16.899999999999999" customHeight="1" x14ac:dyDescent="0.25">
      <c r="A3411" s="131" t="s">
        <v>156</v>
      </c>
      <c r="B3411" s="132" t="s">
        <v>159</v>
      </c>
      <c r="C3411" s="131" t="s">
        <v>156</v>
      </c>
      <c r="D3411" s="98" t="s">
        <v>159</v>
      </c>
      <c r="E3411" s="133">
        <v>7033</v>
      </c>
      <c r="F3411" s="134" t="s">
        <v>39</v>
      </c>
      <c r="G3411" s="135" t="s">
        <v>144</v>
      </c>
      <c r="H3411" s="140" t="s">
        <v>327</v>
      </c>
      <c r="I3411" s="147">
        <v>8</v>
      </c>
    </row>
    <row r="3412" spans="1:9" ht="16.899999999999999" customHeight="1" x14ac:dyDescent="0.25">
      <c r="A3412" s="131" t="s">
        <v>156</v>
      </c>
      <c r="B3412" s="132" t="s">
        <v>159</v>
      </c>
      <c r="C3412" s="131" t="s">
        <v>156</v>
      </c>
      <c r="D3412" s="98" t="s">
        <v>159</v>
      </c>
      <c r="E3412" s="133">
        <v>7118</v>
      </c>
      <c r="F3412" s="134" t="s">
        <v>40</v>
      </c>
      <c r="G3412" s="135" t="s">
        <v>144</v>
      </c>
      <c r="H3412" s="140" t="s">
        <v>327</v>
      </c>
      <c r="I3412" s="147">
        <v>6</v>
      </c>
    </row>
    <row r="3413" spans="1:9" ht="16.899999999999999" customHeight="1" x14ac:dyDescent="0.25">
      <c r="A3413" s="131" t="s">
        <v>156</v>
      </c>
      <c r="B3413" s="132" t="s">
        <v>160</v>
      </c>
      <c r="C3413" s="131" t="s">
        <v>156</v>
      </c>
      <c r="D3413" s="98" t="s">
        <v>160</v>
      </c>
      <c r="E3413" s="133">
        <v>4701</v>
      </c>
      <c r="F3413" s="134" t="s">
        <v>184</v>
      </c>
      <c r="G3413" s="135" t="s">
        <v>144</v>
      </c>
      <c r="H3413" s="140" t="s">
        <v>327</v>
      </c>
      <c r="I3413" s="147">
        <v>20</v>
      </c>
    </row>
    <row r="3414" spans="1:9" ht="16.899999999999999" customHeight="1" x14ac:dyDescent="0.25">
      <c r="A3414" s="131" t="s">
        <v>156</v>
      </c>
      <c r="B3414" s="132" t="s">
        <v>160</v>
      </c>
      <c r="C3414" s="131" t="s">
        <v>156</v>
      </c>
      <c r="D3414" s="98" t="s">
        <v>160</v>
      </c>
      <c r="E3414" s="133">
        <v>4702</v>
      </c>
      <c r="F3414" s="134" t="s">
        <v>185</v>
      </c>
      <c r="G3414" s="135" t="s">
        <v>144</v>
      </c>
      <c r="H3414" s="140" t="s">
        <v>327</v>
      </c>
      <c r="I3414" s="147">
        <v>8</v>
      </c>
    </row>
    <row r="3415" spans="1:9" ht="16.899999999999999" customHeight="1" x14ac:dyDescent="0.25">
      <c r="A3415" s="131" t="s">
        <v>156</v>
      </c>
      <c r="B3415" s="132" t="s">
        <v>160</v>
      </c>
      <c r="C3415" s="131" t="s">
        <v>156</v>
      </c>
      <c r="D3415" s="98" t="s">
        <v>160</v>
      </c>
      <c r="E3415" s="133">
        <v>4703</v>
      </c>
      <c r="F3415" s="134" t="s">
        <v>41</v>
      </c>
      <c r="G3415" s="135" t="s">
        <v>144</v>
      </c>
      <c r="H3415" s="140" t="s">
        <v>327</v>
      </c>
      <c r="I3415" s="147">
        <v>7</v>
      </c>
    </row>
    <row r="3416" spans="1:9" ht="16.899999999999999" customHeight="1" x14ac:dyDescent="0.25">
      <c r="A3416" s="131" t="s">
        <v>156</v>
      </c>
      <c r="B3416" s="132" t="s">
        <v>160</v>
      </c>
      <c r="C3416" s="131" t="s">
        <v>156</v>
      </c>
      <c r="D3416" s="98" t="s">
        <v>160</v>
      </c>
      <c r="E3416" s="133">
        <v>7091</v>
      </c>
      <c r="F3416" s="134" t="s">
        <v>42</v>
      </c>
      <c r="G3416" s="135" t="s">
        <v>144</v>
      </c>
      <c r="H3416" s="140" t="s">
        <v>327</v>
      </c>
      <c r="I3416" s="147">
        <v>3</v>
      </c>
    </row>
    <row r="3417" spans="1:9" ht="16.899999999999999" customHeight="1" x14ac:dyDescent="0.25">
      <c r="A3417" s="131" t="s">
        <v>156</v>
      </c>
      <c r="B3417" s="132" t="s">
        <v>158</v>
      </c>
      <c r="C3417" s="131" t="s">
        <v>156</v>
      </c>
      <c r="D3417" s="98" t="s">
        <v>158</v>
      </c>
      <c r="E3417" s="133">
        <v>4739</v>
      </c>
      <c r="F3417" s="134" t="s">
        <v>43</v>
      </c>
      <c r="G3417" s="135" t="s">
        <v>144</v>
      </c>
      <c r="H3417" s="140" t="s">
        <v>327</v>
      </c>
      <c r="I3417" s="147">
        <v>29</v>
      </c>
    </row>
    <row r="3418" spans="1:9" ht="16.899999999999999" customHeight="1" x14ac:dyDescent="0.25">
      <c r="A3418" s="131" t="s">
        <v>156</v>
      </c>
      <c r="B3418" s="132" t="s">
        <v>158</v>
      </c>
      <c r="C3418" s="131" t="s">
        <v>156</v>
      </c>
      <c r="D3418" s="98" t="s">
        <v>158</v>
      </c>
      <c r="E3418" s="133">
        <v>4740</v>
      </c>
      <c r="F3418" s="134" t="s">
        <v>44</v>
      </c>
      <c r="G3418" s="135" t="s">
        <v>144</v>
      </c>
      <c r="H3418" s="140" t="s">
        <v>327</v>
      </c>
      <c r="I3418" s="147">
        <v>7</v>
      </c>
    </row>
    <row r="3419" spans="1:9" ht="16.899999999999999" customHeight="1" x14ac:dyDescent="0.25">
      <c r="A3419" s="131" t="s">
        <v>156</v>
      </c>
      <c r="B3419" s="132" t="s">
        <v>158</v>
      </c>
      <c r="C3419" s="131" t="s">
        <v>156</v>
      </c>
      <c r="D3419" s="98" t="s">
        <v>158</v>
      </c>
      <c r="E3419" s="133">
        <v>4741</v>
      </c>
      <c r="F3419" s="134" t="s">
        <v>45</v>
      </c>
      <c r="G3419" s="135" t="s">
        <v>144</v>
      </c>
      <c r="H3419" s="140" t="s">
        <v>327</v>
      </c>
      <c r="I3419" s="147">
        <v>14</v>
      </c>
    </row>
    <row r="3420" spans="1:9" ht="16.899999999999999" customHeight="1" x14ac:dyDescent="0.25">
      <c r="A3420" s="131" t="s">
        <v>156</v>
      </c>
      <c r="B3420" s="132" t="s">
        <v>158</v>
      </c>
      <c r="C3420" s="131" t="s">
        <v>156</v>
      </c>
      <c r="D3420" s="98" t="s">
        <v>158</v>
      </c>
      <c r="E3420" s="133">
        <v>7123</v>
      </c>
      <c r="F3420" s="134" t="s">
        <v>46</v>
      </c>
      <c r="G3420" s="135" t="s">
        <v>144</v>
      </c>
      <c r="H3420" s="140" t="s">
        <v>327</v>
      </c>
      <c r="I3420" s="147">
        <v>3</v>
      </c>
    </row>
    <row r="3421" spans="1:9" ht="16.899999999999999" customHeight="1" x14ac:dyDescent="0.25">
      <c r="A3421" s="131" t="s">
        <v>156</v>
      </c>
      <c r="B3421" s="132" t="s">
        <v>161</v>
      </c>
      <c r="C3421" s="131" t="s">
        <v>156</v>
      </c>
      <c r="D3421" s="98" t="s">
        <v>161</v>
      </c>
      <c r="E3421" s="133">
        <v>4695</v>
      </c>
      <c r="F3421" s="134" t="s">
        <v>47</v>
      </c>
      <c r="G3421" s="135" t="s">
        <v>144</v>
      </c>
      <c r="H3421" s="140" t="s">
        <v>327</v>
      </c>
      <c r="I3421" s="147">
        <v>79</v>
      </c>
    </row>
    <row r="3422" spans="1:9" ht="16.899999999999999" customHeight="1" x14ac:dyDescent="0.25">
      <c r="A3422" s="131" t="s">
        <v>156</v>
      </c>
      <c r="B3422" s="132" t="s">
        <v>161</v>
      </c>
      <c r="C3422" s="131" t="s">
        <v>156</v>
      </c>
      <c r="D3422" s="98" t="s">
        <v>161</v>
      </c>
      <c r="E3422" s="133">
        <v>4696</v>
      </c>
      <c r="F3422" s="134" t="s">
        <v>48</v>
      </c>
      <c r="G3422" s="135" t="s">
        <v>144</v>
      </c>
      <c r="H3422" s="140" t="s">
        <v>327</v>
      </c>
      <c r="I3422" s="147">
        <v>6</v>
      </c>
    </row>
    <row r="3423" spans="1:9" ht="16.899999999999999" customHeight="1" x14ac:dyDescent="0.25">
      <c r="A3423" s="131" t="s">
        <v>156</v>
      </c>
      <c r="B3423" s="132" t="s">
        <v>161</v>
      </c>
      <c r="C3423" s="131" t="s">
        <v>156</v>
      </c>
      <c r="D3423" s="98" t="s">
        <v>161</v>
      </c>
      <c r="E3423" s="133">
        <v>4697</v>
      </c>
      <c r="F3423" s="134" t="s">
        <v>49</v>
      </c>
      <c r="G3423" s="135" t="s">
        <v>144</v>
      </c>
      <c r="H3423" s="140" t="s">
        <v>327</v>
      </c>
      <c r="I3423" s="147">
        <v>9</v>
      </c>
    </row>
    <row r="3424" spans="1:9" ht="16.899999999999999" customHeight="1" x14ac:dyDescent="0.25">
      <c r="A3424" s="131" t="s">
        <v>156</v>
      </c>
      <c r="B3424" s="132" t="s">
        <v>161</v>
      </c>
      <c r="C3424" s="131" t="s">
        <v>156</v>
      </c>
      <c r="D3424" s="98" t="s">
        <v>161</v>
      </c>
      <c r="E3424" s="133">
        <v>4698</v>
      </c>
      <c r="F3424" s="134" t="s">
        <v>50</v>
      </c>
      <c r="G3424" s="135" t="s">
        <v>144</v>
      </c>
      <c r="H3424" s="140" t="s">
        <v>327</v>
      </c>
      <c r="I3424" s="147">
        <v>13</v>
      </c>
    </row>
    <row r="3425" spans="1:9" ht="16.899999999999999" customHeight="1" x14ac:dyDescent="0.25">
      <c r="A3425" s="131" t="s">
        <v>156</v>
      </c>
      <c r="B3425" s="132" t="s">
        <v>161</v>
      </c>
      <c r="C3425" s="131" t="s">
        <v>156</v>
      </c>
      <c r="D3425" s="98" t="s">
        <v>161</v>
      </c>
      <c r="E3425" s="133">
        <v>4699</v>
      </c>
      <c r="F3425" s="134" t="s">
        <v>51</v>
      </c>
      <c r="G3425" s="135" t="s">
        <v>144</v>
      </c>
      <c r="H3425" s="140" t="s">
        <v>327</v>
      </c>
      <c r="I3425" s="147">
        <v>13</v>
      </c>
    </row>
    <row r="3426" spans="1:9" ht="16.899999999999999" customHeight="1" x14ac:dyDescent="0.25">
      <c r="A3426" s="131" t="s">
        <v>156</v>
      </c>
      <c r="B3426" s="132" t="s">
        <v>161</v>
      </c>
      <c r="C3426" s="131" t="s">
        <v>156</v>
      </c>
      <c r="D3426" s="98" t="s">
        <v>161</v>
      </c>
      <c r="E3426" s="133">
        <v>4700</v>
      </c>
      <c r="F3426" s="134" t="s">
        <v>52</v>
      </c>
      <c r="G3426" s="135" t="s">
        <v>144</v>
      </c>
      <c r="H3426" s="140" t="s">
        <v>327</v>
      </c>
      <c r="I3426" s="147">
        <v>10</v>
      </c>
    </row>
    <row r="3427" spans="1:9" ht="16.899999999999999" customHeight="1" x14ac:dyDescent="0.25">
      <c r="A3427" s="131" t="s">
        <v>156</v>
      </c>
      <c r="B3427" s="132" t="s">
        <v>161</v>
      </c>
      <c r="C3427" s="131" t="s">
        <v>156</v>
      </c>
      <c r="D3427" s="98" t="s">
        <v>161</v>
      </c>
      <c r="E3427" s="133">
        <v>7088</v>
      </c>
      <c r="F3427" s="134" t="s">
        <v>53</v>
      </c>
      <c r="G3427" s="135" t="s">
        <v>144</v>
      </c>
      <c r="H3427" s="140" t="s">
        <v>327</v>
      </c>
      <c r="I3427" s="147">
        <v>7</v>
      </c>
    </row>
    <row r="3428" spans="1:9" ht="16.899999999999999" customHeight="1" x14ac:dyDescent="0.25">
      <c r="A3428" s="131" t="s">
        <v>156</v>
      </c>
      <c r="B3428" s="132" t="s">
        <v>161</v>
      </c>
      <c r="C3428" s="131" t="s">
        <v>156</v>
      </c>
      <c r="D3428" s="98" t="s">
        <v>161</v>
      </c>
      <c r="E3428" s="133">
        <v>10878</v>
      </c>
      <c r="F3428" s="134" t="s">
        <v>54</v>
      </c>
      <c r="G3428" s="135" t="s">
        <v>144</v>
      </c>
      <c r="H3428" s="140" t="s">
        <v>327</v>
      </c>
      <c r="I3428" s="147">
        <v>8</v>
      </c>
    </row>
    <row r="3429" spans="1:9" ht="16.899999999999999" customHeight="1" x14ac:dyDescent="0.25">
      <c r="A3429" s="131" t="s">
        <v>156</v>
      </c>
      <c r="B3429" s="132" t="s">
        <v>162</v>
      </c>
      <c r="C3429" s="131" t="s">
        <v>156</v>
      </c>
      <c r="D3429" s="98" t="s">
        <v>162</v>
      </c>
      <c r="E3429" s="133">
        <v>4759</v>
      </c>
      <c r="F3429" s="134" t="s">
        <v>55</v>
      </c>
      <c r="G3429" s="135" t="s">
        <v>144</v>
      </c>
      <c r="H3429" s="140" t="s">
        <v>327</v>
      </c>
      <c r="I3429" s="147">
        <v>54</v>
      </c>
    </row>
    <row r="3430" spans="1:9" ht="16.899999999999999" customHeight="1" x14ac:dyDescent="0.25">
      <c r="A3430" s="131" t="s">
        <v>156</v>
      </c>
      <c r="B3430" s="132" t="s">
        <v>162</v>
      </c>
      <c r="C3430" s="131" t="s">
        <v>156</v>
      </c>
      <c r="D3430" s="98" t="s">
        <v>162</v>
      </c>
      <c r="E3430" s="133">
        <v>4760</v>
      </c>
      <c r="F3430" s="134" t="s">
        <v>56</v>
      </c>
      <c r="G3430" s="135" t="s">
        <v>144</v>
      </c>
      <c r="H3430" s="140" t="s">
        <v>327</v>
      </c>
      <c r="I3430" s="147">
        <v>20</v>
      </c>
    </row>
    <row r="3431" spans="1:9" ht="16.899999999999999" customHeight="1" x14ac:dyDescent="0.25">
      <c r="A3431" s="131" t="s">
        <v>156</v>
      </c>
      <c r="B3431" s="132" t="s">
        <v>162</v>
      </c>
      <c r="C3431" s="131" t="s">
        <v>156</v>
      </c>
      <c r="D3431" s="98" t="s">
        <v>162</v>
      </c>
      <c r="E3431" s="133">
        <v>4761</v>
      </c>
      <c r="F3431" s="134" t="s">
        <v>57</v>
      </c>
      <c r="G3431" s="135" t="s">
        <v>144</v>
      </c>
      <c r="H3431" s="140" t="s">
        <v>327</v>
      </c>
      <c r="I3431" s="147">
        <v>22</v>
      </c>
    </row>
    <row r="3432" spans="1:9" ht="16.899999999999999" customHeight="1" x14ac:dyDescent="0.25">
      <c r="A3432" s="131" t="s">
        <v>156</v>
      </c>
      <c r="B3432" s="132" t="s">
        <v>162</v>
      </c>
      <c r="C3432" s="131" t="s">
        <v>156</v>
      </c>
      <c r="D3432" s="98" t="s">
        <v>162</v>
      </c>
      <c r="E3432" s="133">
        <v>4762</v>
      </c>
      <c r="F3432" s="134" t="s">
        <v>58</v>
      </c>
      <c r="G3432" s="135" t="s">
        <v>144</v>
      </c>
      <c r="H3432" s="140" t="s">
        <v>327</v>
      </c>
      <c r="I3432" s="147">
        <v>15</v>
      </c>
    </row>
    <row r="3433" spans="1:9" ht="16.899999999999999" customHeight="1" x14ac:dyDescent="0.25">
      <c r="A3433" s="131" t="s">
        <v>156</v>
      </c>
      <c r="B3433" s="132" t="s">
        <v>162</v>
      </c>
      <c r="C3433" s="131" t="s">
        <v>156</v>
      </c>
      <c r="D3433" s="98" t="s">
        <v>162</v>
      </c>
      <c r="E3433" s="133">
        <v>6813</v>
      </c>
      <c r="F3433" s="134" t="s">
        <v>59</v>
      </c>
      <c r="G3433" s="135" t="s">
        <v>144</v>
      </c>
      <c r="H3433" s="140" t="s">
        <v>327</v>
      </c>
      <c r="I3433" s="147">
        <v>9</v>
      </c>
    </row>
    <row r="3434" spans="1:9" ht="16.899999999999999" customHeight="1" x14ac:dyDescent="0.25">
      <c r="A3434" s="131" t="s">
        <v>156</v>
      </c>
      <c r="B3434" s="132" t="s">
        <v>162</v>
      </c>
      <c r="C3434" s="131" t="s">
        <v>156</v>
      </c>
      <c r="D3434" s="98" t="s">
        <v>162</v>
      </c>
      <c r="E3434" s="133">
        <v>6956</v>
      </c>
      <c r="F3434" s="134" t="s">
        <v>60</v>
      </c>
      <c r="G3434" s="135" t="s">
        <v>144</v>
      </c>
      <c r="H3434" s="140" t="s">
        <v>327</v>
      </c>
      <c r="I3434" s="147">
        <v>11</v>
      </c>
    </row>
    <row r="3435" spans="1:9" ht="16.899999999999999" customHeight="1" x14ac:dyDescent="0.25">
      <c r="A3435" s="131" t="s">
        <v>156</v>
      </c>
      <c r="B3435" s="132" t="s">
        <v>162</v>
      </c>
      <c r="C3435" s="131" t="s">
        <v>156</v>
      </c>
      <c r="D3435" s="98" t="s">
        <v>162</v>
      </c>
      <c r="E3435" s="133">
        <v>7087</v>
      </c>
      <c r="F3435" s="134" t="s">
        <v>61</v>
      </c>
      <c r="G3435" s="135" t="s">
        <v>144</v>
      </c>
      <c r="H3435" s="140" t="s">
        <v>327</v>
      </c>
      <c r="I3435" s="147">
        <v>7</v>
      </c>
    </row>
    <row r="3436" spans="1:9" ht="16.899999999999999" customHeight="1" x14ac:dyDescent="0.25">
      <c r="A3436" s="131" t="s">
        <v>156</v>
      </c>
      <c r="B3436" s="132" t="s">
        <v>163</v>
      </c>
      <c r="C3436" s="131" t="s">
        <v>156</v>
      </c>
      <c r="D3436" s="98" t="s">
        <v>163</v>
      </c>
      <c r="E3436" s="133">
        <v>4704</v>
      </c>
      <c r="F3436" s="134" t="s">
        <v>62</v>
      </c>
      <c r="G3436" s="135" t="s">
        <v>144</v>
      </c>
      <c r="H3436" s="140" t="s">
        <v>327</v>
      </c>
      <c r="I3436" s="147">
        <v>65</v>
      </c>
    </row>
    <row r="3437" spans="1:9" ht="16.899999999999999" customHeight="1" x14ac:dyDescent="0.25">
      <c r="A3437" s="131" t="s">
        <v>156</v>
      </c>
      <c r="B3437" s="132" t="s">
        <v>163</v>
      </c>
      <c r="C3437" s="131" t="s">
        <v>156</v>
      </c>
      <c r="D3437" s="98" t="s">
        <v>163</v>
      </c>
      <c r="E3437" s="133">
        <v>4705</v>
      </c>
      <c r="F3437" s="134" t="s">
        <v>63</v>
      </c>
      <c r="G3437" s="135" t="s">
        <v>144</v>
      </c>
      <c r="H3437" s="140" t="s">
        <v>327</v>
      </c>
      <c r="I3437" s="147">
        <v>27</v>
      </c>
    </row>
    <row r="3438" spans="1:9" ht="16.899999999999999" customHeight="1" x14ac:dyDescent="0.25">
      <c r="A3438" s="131" t="s">
        <v>156</v>
      </c>
      <c r="B3438" s="132" t="s">
        <v>163</v>
      </c>
      <c r="C3438" s="131" t="s">
        <v>156</v>
      </c>
      <c r="D3438" s="98" t="s">
        <v>163</v>
      </c>
      <c r="E3438" s="133">
        <v>4706</v>
      </c>
      <c r="F3438" s="134" t="s">
        <v>64</v>
      </c>
      <c r="G3438" s="135" t="s">
        <v>144</v>
      </c>
      <c r="H3438" s="140" t="s">
        <v>327</v>
      </c>
      <c r="I3438" s="147">
        <v>22</v>
      </c>
    </row>
    <row r="3439" spans="1:9" ht="16.899999999999999" customHeight="1" x14ac:dyDescent="0.25">
      <c r="A3439" s="131" t="s">
        <v>156</v>
      </c>
      <c r="B3439" s="132" t="s">
        <v>163</v>
      </c>
      <c r="C3439" s="131" t="s">
        <v>156</v>
      </c>
      <c r="D3439" s="98" t="s">
        <v>163</v>
      </c>
      <c r="E3439" s="133">
        <v>4707</v>
      </c>
      <c r="F3439" s="134" t="s">
        <v>65</v>
      </c>
      <c r="G3439" s="135" t="s">
        <v>144</v>
      </c>
      <c r="H3439" s="140" t="s">
        <v>327</v>
      </c>
      <c r="I3439" s="147">
        <v>9</v>
      </c>
    </row>
    <row r="3440" spans="1:9" ht="16.899999999999999" customHeight="1" x14ac:dyDescent="0.25">
      <c r="A3440" s="131" t="s">
        <v>156</v>
      </c>
      <c r="B3440" s="132" t="s">
        <v>163</v>
      </c>
      <c r="C3440" s="131" t="s">
        <v>156</v>
      </c>
      <c r="D3440" s="98" t="s">
        <v>163</v>
      </c>
      <c r="E3440" s="133">
        <v>4708</v>
      </c>
      <c r="F3440" s="134" t="s">
        <v>66</v>
      </c>
      <c r="G3440" s="135" t="s">
        <v>144</v>
      </c>
      <c r="H3440" s="140" t="s">
        <v>327</v>
      </c>
      <c r="I3440" s="147">
        <v>25</v>
      </c>
    </row>
    <row r="3441" spans="1:9" ht="16.899999999999999" customHeight="1" x14ac:dyDescent="0.25">
      <c r="A3441" s="131" t="s">
        <v>156</v>
      </c>
      <c r="B3441" s="132" t="s">
        <v>163</v>
      </c>
      <c r="C3441" s="131" t="s">
        <v>156</v>
      </c>
      <c r="D3441" s="98" t="s">
        <v>163</v>
      </c>
      <c r="E3441" s="133">
        <v>4709</v>
      </c>
      <c r="F3441" s="134" t="s">
        <v>67</v>
      </c>
      <c r="G3441" s="135" t="s">
        <v>144</v>
      </c>
      <c r="H3441" s="140" t="s">
        <v>327</v>
      </c>
      <c r="I3441" s="147">
        <v>14</v>
      </c>
    </row>
    <row r="3442" spans="1:9" ht="16.899999999999999" customHeight="1" x14ac:dyDescent="0.25">
      <c r="A3442" s="131" t="s">
        <v>156</v>
      </c>
      <c r="B3442" s="132" t="s">
        <v>163</v>
      </c>
      <c r="C3442" s="131" t="s">
        <v>156</v>
      </c>
      <c r="D3442" s="98" t="s">
        <v>163</v>
      </c>
      <c r="E3442" s="133">
        <v>7137</v>
      </c>
      <c r="F3442" s="134" t="s">
        <v>68</v>
      </c>
      <c r="G3442" s="135" t="s">
        <v>144</v>
      </c>
      <c r="H3442" s="140" t="s">
        <v>327</v>
      </c>
      <c r="I3442" s="147">
        <v>14</v>
      </c>
    </row>
    <row r="3443" spans="1:9" ht="16.899999999999999" customHeight="1" x14ac:dyDescent="0.25">
      <c r="A3443" s="131" t="s">
        <v>156</v>
      </c>
      <c r="B3443" s="132" t="s">
        <v>163</v>
      </c>
      <c r="C3443" s="131" t="s">
        <v>156</v>
      </c>
      <c r="D3443" s="98" t="s">
        <v>163</v>
      </c>
      <c r="E3443" s="133">
        <v>11328</v>
      </c>
      <c r="F3443" s="134" t="s">
        <v>69</v>
      </c>
      <c r="G3443" s="135" t="s">
        <v>144</v>
      </c>
      <c r="H3443" s="140" t="s">
        <v>327</v>
      </c>
      <c r="I3443" s="147">
        <v>11</v>
      </c>
    </row>
    <row r="3444" spans="1:9" ht="16.899999999999999" customHeight="1" x14ac:dyDescent="0.25">
      <c r="A3444" s="131" t="s">
        <v>156</v>
      </c>
      <c r="B3444" s="132" t="s">
        <v>163</v>
      </c>
      <c r="C3444" s="131" t="s">
        <v>156</v>
      </c>
      <c r="D3444" s="98" t="s">
        <v>163</v>
      </c>
      <c r="E3444" s="133">
        <v>31638</v>
      </c>
      <c r="F3444" s="134" t="s">
        <v>314</v>
      </c>
      <c r="G3444" s="135" t="s">
        <v>144</v>
      </c>
      <c r="H3444" s="140" t="s">
        <v>327</v>
      </c>
      <c r="I3444" s="147">
        <v>9</v>
      </c>
    </row>
    <row r="3445" spans="1:9" ht="16.899999999999999" customHeight="1" x14ac:dyDescent="0.25">
      <c r="A3445" s="131" t="s">
        <v>156</v>
      </c>
      <c r="B3445" s="132" t="s">
        <v>164</v>
      </c>
      <c r="C3445" s="131" t="s">
        <v>156</v>
      </c>
      <c r="D3445" s="98" t="s">
        <v>164</v>
      </c>
      <c r="E3445" s="133">
        <v>4682</v>
      </c>
      <c r="F3445" s="134" t="s">
        <v>70</v>
      </c>
      <c r="G3445" s="135" t="s">
        <v>144</v>
      </c>
      <c r="H3445" s="140" t="s">
        <v>327</v>
      </c>
      <c r="I3445" s="147">
        <v>119</v>
      </c>
    </row>
    <row r="3446" spans="1:9" ht="16.899999999999999" customHeight="1" x14ac:dyDescent="0.25">
      <c r="A3446" s="131" t="s">
        <v>156</v>
      </c>
      <c r="B3446" s="132" t="s">
        <v>164</v>
      </c>
      <c r="C3446" s="131" t="s">
        <v>156</v>
      </c>
      <c r="D3446" s="98" t="s">
        <v>164</v>
      </c>
      <c r="E3446" s="133">
        <v>4683</v>
      </c>
      <c r="F3446" s="134" t="s">
        <v>276</v>
      </c>
      <c r="G3446" s="135" t="s">
        <v>144</v>
      </c>
      <c r="H3446" s="140" t="s">
        <v>327</v>
      </c>
      <c r="I3446" s="147">
        <v>24</v>
      </c>
    </row>
    <row r="3447" spans="1:9" ht="16.899999999999999" customHeight="1" x14ac:dyDescent="0.25">
      <c r="A3447" s="131" t="s">
        <v>156</v>
      </c>
      <c r="B3447" s="132" t="s">
        <v>164</v>
      </c>
      <c r="C3447" s="131" t="s">
        <v>156</v>
      </c>
      <c r="D3447" s="98" t="s">
        <v>164</v>
      </c>
      <c r="E3447" s="133">
        <v>4684</v>
      </c>
      <c r="F3447" s="134" t="s">
        <v>71</v>
      </c>
      <c r="G3447" s="135" t="s">
        <v>144</v>
      </c>
      <c r="H3447" s="140" t="s">
        <v>327</v>
      </c>
      <c r="I3447" s="147">
        <v>11</v>
      </c>
    </row>
    <row r="3448" spans="1:9" ht="16.899999999999999" customHeight="1" x14ac:dyDescent="0.25">
      <c r="A3448" s="131" t="s">
        <v>156</v>
      </c>
      <c r="B3448" s="132" t="s">
        <v>164</v>
      </c>
      <c r="C3448" s="131" t="s">
        <v>156</v>
      </c>
      <c r="D3448" s="98" t="s">
        <v>164</v>
      </c>
      <c r="E3448" s="133">
        <v>4685</v>
      </c>
      <c r="F3448" s="134" t="s">
        <v>72</v>
      </c>
      <c r="G3448" s="135" t="s">
        <v>144</v>
      </c>
      <c r="H3448" s="140" t="s">
        <v>327</v>
      </c>
      <c r="I3448" s="147">
        <v>8</v>
      </c>
    </row>
    <row r="3449" spans="1:9" ht="16.899999999999999" customHeight="1" x14ac:dyDescent="0.25">
      <c r="A3449" s="131" t="s">
        <v>156</v>
      </c>
      <c r="B3449" s="132" t="s">
        <v>164</v>
      </c>
      <c r="C3449" s="131" t="s">
        <v>156</v>
      </c>
      <c r="D3449" s="98" t="s">
        <v>164</v>
      </c>
      <c r="E3449" s="133">
        <v>4686</v>
      </c>
      <c r="F3449" s="134" t="s">
        <v>73</v>
      </c>
      <c r="G3449" s="135" t="s">
        <v>144</v>
      </c>
      <c r="H3449" s="140" t="s">
        <v>327</v>
      </c>
      <c r="I3449" s="147">
        <v>20</v>
      </c>
    </row>
    <row r="3450" spans="1:9" ht="16.899999999999999" customHeight="1" x14ac:dyDescent="0.25">
      <c r="A3450" s="131" t="s">
        <v>156</v>
      </c>
      <c r="B3450" s="132" t="s">
        <v>164</v>
      </c>
      <c r="C3450" s="131" t="s">
        <v>156</v>
      </c>
      <c r="D3450" s="98" t="s">
        <v>164</v>
      </c>
      <c r="E3450" s="133">
        <v>4687</v>
      </c>
      <c r="F3450" s="134" t="s">
        <v>74</v>
      </c>
      <c r="G3450" s="135" t="s">
        <v>144</v>
      </c>
      <c r="H3450" s="140" t="s">
        <v>327</v>
      </c>
      <c r="I3450" s="147">
        <v>19</v>
      </c>
    </row>
    <row r="3451" spans="1:9" ht="16.899999999999999" customHeight="1" x14ac:dyDescent="0.25">
      <c r="A3451" s="131" t="s">
        <v>156</v>
      </c>
      <c r="B3451" s="132" t="s">
        <v>164</v>
      </c>
      <c r="C3451" s="131" t="s">
        <v>156</v>
      </c>
      <c r="D3451" s="98" t="s">
        <v>164</v>
      </c>
      <c r="E3451" s="133">
        <v>4688</v>
      </c>
      <c r="F3451" s="134" t="s">
        <v>75</v>
      </c>
      <c r="G3451" s="135" t="s">
        <v>144</v>
      </c>
      <c r="H3451" s="140" t="s">
        <v>327</v>
      </c>
      <c r="I3451" s="147">
        <v>17</v>
      </c>
    </row>
    <row r="3452" spans="1:9" ht="16.899999999999999" customHeight="1" x14ac:dyDescent="0.25">
      <c r="A3452" s="131" t="s">
        <v>156</v>
      </c>
      <c r="B3452" s="132" t="s">
        <v>164</v>
      </c>
      <c r="C3452" s="131" t="s">
        <v>156</v>
      </c>
      <c r="D3452" s="98" t="s">
        <v>164</v>
      </c>
      <c r="E3452" s="133">
        <v>4689</v>
      </c>
      <c r="F3452" s="134" t="s">
        <v>76</v>
      </c>
      <c r="G3452" s="135" t="s">
        <v>144</v>
      </c>
      <c r="H3452" s="140" t="s">
        <v>327</v>
      </c>
      <c r="I3452" s="147">
        <v>18</v>
      </c>
    </row>
    <row r="3453" spans="1:9" ht="16.899999999999999" customHeight="1" x14ac:dyDescent="0.25">
      <c r="A3453" s="131" t="s">
        <v>156</v>
      </c>
      <c r="B3453" s="132" t="s">
        <v>164</v>
      </c>
      <c r="C3453" s="131" t="s">
        <v>156</v>
      </c>
      <c r="D3453" s="98" t="s">
        <v>164</v>
      </c>
      <c r="E3453" s="133">
        <v>4690</v>
      </c>
      <c r="F3453" s="134" t="s">
        <v>77</v>
      </c>
      <c r="G3453" s="135" t="s">
        <v>144</v>
      </c>
      <c r="H3453" s="140" t="s">
        <v>327</v>
      </c>
      <c r="I3453" s="147">
        <v>13</v>
      </c>
    </row>
    <row r="3454" spans="1:9" ht="16.899999999999999" customHeight="1" x14ac:dyDescent="0.25">
      <c r="A3454" s="131" t="s">
        <v>156</v>
      </c>
      <c r="B3454" s="132" t="s">
        <v>164</v>
      </c>
      <c r="C3454" s="131" t="s">
        <v>156</v>
      </c>
      <c r="D3454" s="98" t="s">
        <v>164</v>
      </c>
      <c r="E3454" s="133">
        <v>4691</v>
      </c>
      <c r="F3454" s="134" t="s">
        <v>78</v>
      </c>
      <c r="G3454" s="135" t="s">
        <v>144</v>
      </c>
      <c r="H3454" s="140" t="s">
        <v>327</v>
      </c>
      <c r="I3454" s="147">
        <v>7</v>
      </c>
    </row>
    <row r="3455" spans="1:9" ht="16.899999999999999" customHeight="1" x14ac:dyDescent="0.25">
      <c r="A3455" s="131" t="s">
        <v>156</v>
      </c>
      <c r="B3455" s="132" t="s">
        <v>164</v>
      </c>
      <c r="C3455" s="131" t="s">
        <v>156</v>
      </c>
      <c r="D3455" s="98" t="s">
        <v>164</v>
      </c>
      <c r="E3455" s="133">
        <v>6925</v>
      </c>
      <c r="F3455" s="134" t="s">
        <v>79</v>
      </c>
      <c r="G3455" s="135" t="s">
        <v>144</v>
      </c>
      <c r="H3455" s="140" t="s">
        <v>327</v>
      </c>
      <c r="I3455" s="147">
        <v>13</v>
      </c>
    </row>
    <row r="3456" spans="1:9" ht="16.899999999999999" customHeight="1" x14ac:dyDescent="0.25">
      <c r="A3456" s="131" t="s">
        <v>156</v>
      </c>
      <c r="B3456" s="132" t="s">
        <v>164</v>
      </c>
      <c r="C3456" s="131" t="s">
        <v>156</v>
      </c>
      <c r="D3456" s="98" t="s">
        <v>164</v>
      </c>
      <c r="E3456" s="133">
        <v>7086</v>
      </c>
      <c r="F3456" s="134" t="s">
        <v>80</v>
      </c>
      <c r="G3456" s="135" t="s">
        <v>144</v>
      </c>
      <c r="H3456" s="140" t="s">
        <v>327</v>
      </c>
      <c r="I3456" s="147">
        <v>8</v>
      </c>
    </row>
    <row r="3457" spans="1:9" ht="16.899999999999999" customHeight="1" x14ac:dyDescent="0.25">
      <c r="A3457" s="131" t="s">
        <v>156</v>
      </c>
      <c r="B3457" s="132" t="s">
        <v>164</v>
      </c>
      <c r="C3457" s="131" t="s">
        <v>156</v>
      </c>
      <c r="D3457" s="98" t="s">
        <v>164</v>
      </c>
      <c r="E3457" s="133">
        <v>7117</v>
      </c>
      <c r="F3457" s="134" t="s">
        <v>81</v>
      </c>
      <c r="G3457" s="135" t="s">
        <v>144</v>
      </c>
      <c r="H3457" s="140" t="s">
        <v>327</v>
      </c>
      <c r="I3457" s="147">
        <v>9</v>
      </c>
    </row>
    <row r="3458" spans="1:9" ht="16.899999999999999" customHeight="1" x14ac:dyDescent="0.25">
      <c r="A3458" s="131" t="s">
        <v>156</v>
      </c>
      <c r="B3458" s="132" t="s">
        <v>164</v>
      </c>
      <c r="C3458" s="131" t="s">
        <v>156</v>
      </c>
      <c r="D3458" s="98" t="s">
        <v>164</v>
      </c>
      <c r="E3458" s="133">
        <v>9326</v>
      </c>
      <c r="F3458" s="134" t="s">
        <v>82</v>
      </c>
      <c r="G3458" s="135" t="s">
        <v>144</v>
      </c>
      <c r="H3458" s="140" t="s">
        <v>327</v>
      </c>
      <c r="I3458" s="147">
        <v>9</v>
      </c>
    </row>
    <row r="3459" spans="1:9" ht="16.899999999999999" customHeight="1" x14ac:dyDescent="0.25">
      <c r="A3459" s="131" t="s">
        <v>156</v>
      </c>
      <c r="B3459" s="132" t="s">
        <v>164</v>
      </c>
      <c r="C3459" s="131" t="s">
        <v>156</v>
      </c>
      <c r="D3459" s="98" t="s">
        <v>164</v>
      </c>
      <c r="E3459" s="133">
        <v>10992</v>
      </c>
      <c r="F3459" s="134" t="s">
        <v>83</v>
      </c>
      <c r="G3459" s="135" t="s">
        <v>144</v>
      </c>
      <c r="H3459" s="140" t="s">
        <v>327</v>
      </c>
      <c r="I3459" s="147">
        <v>9</v>
      </c>
    </row>
    <row r="3460" spans="1:9" ht="16.899999999999999" customHeight="1" x14ac:dyDescent="0.25">
      <c r="A3460" s="131" t="s">
        <v>156</v>
      </c>
      <c r="B3460" s="132" t="s">
        <v>165</v>
      </c>
      <c r="C3460" s="131" t="s">
        <v>156</v>
      </c>
      <c r="D3460" s="98" t="s">
        <v>165</v>
      </c>
      <c r="E3460" s="133">
        <v>4763</v>
      </c>
      <c r="F3460" s="134" t="s">
        <v>187</v>
      </c>
      <c r="G3460" s="135" t="s">
        <v>144</v>
      </c>
      <c r="H3460" s="140" t="s">
        <v>327</v>
      </c>
      <c r="I3460" s="147">
        <v>67</v>
      </c>
    </row>
    <row r="3461" spans="1:9" ht="16.899999999999999" customHeight="1" x14ac:dyDescent="0.25">
      <c r="A3461" s="131" t="s">
        <v>156</v>
      </c>
      <c r="B3461" s="132" t="s">
        <v>248</v>
      </c>
      <c r="C3461" s="131" t="s">
        <v>156</v>
      </c>
      <c r="D3461" s="98" t="s">
        <v>165</v>
      </c>
      <c r="E3461" s="133">
        <v>4764</v>
      </c>
      <c r="F3461" s="134" t="s">
        <v>188</v>
      </c>
      <c r="G3461" s="135" t="s">
        <v>144</v>
      </c>
      <c r="H3461" s="140" t="s">
        <v>327</v>
      </c>
      <c r="I3461" s="147">
        <v>26</v>
      </c>
    </row>
    <row r="3462" spans="1:9" ht="16.899999999999999" customHeight="1" x14ac:dyDescent="0.25">
      <c r="A3462" s="131" t="s">
        <v>156</v>
      </c>
      <c r="B3462" s="132" t="s">
        <v>165</v>
      </c>
      <c r="C3462" s="131" t="s">
        <v>156</v>
      </c>
      <c r="D3462" s="98" t="s">
        <v>165</v>
      </c>
      <c r="E3462" s="133">
        <v>4765</v>
      </c>
      <c r="F3462" s="134" t="s">
        <v>84</v>
      </c>
      <c r="G3462" s="135" t="s">
        <v>144</v>
      </c>
      <c r="H3462" s="140" t="s">
        <v>327</v>
      </c>
      <c r="I3462" s="147">
        <v>9</v>
      </c>
    </row>
    <row r="3463" spans="1:9" ht="16.899999999999999" customHeight="1" x14ac:dyDescent="0.25">
      <c r="A3463" s="131" t="s">
        <v>156</v>
      </c>
      <c r="B3463" s="132" t="s">
        <v>165</v>
      </c>
      <c r="C3463" s="131" t="s">
        <v>156</v>
      </c>
      <c r="D3463" s="98" t="s">
        <v>165</v>
      </c>
      <c r="E3463" s="133">
        <v>4766</v>
      </c>
      <c r="F3463" s="134" t="s">
        <v>85</v>
      </c>
      <c r="G3463" s="135" t="s">
        <v>144</v>
      </c>
      <c r="H3463" s="140" t="s">
        <v>327</v>
      </c>
      <c r="I3463" s="147">
        <v>12</v>
      </c>
    </row>
    <row r="3464" spans="1:9" ht="16.899999999999999" customHeight="1" x14ac:dyDescent="0.25">
      <c r="A3464" s="131" t="s">
        <v>156</v>
      </c>
      <c r="B3464" s="132" t="s">
        <v>165</v>
      </c>
      <c r="C3464" s="131" t="s">
        <v>156</v>
      </c>
      <c r="D3464" s="98" t="s">
        <v>165</v>
      </c>
      <c r="E3464" s="133">
        <v>4767</v>
      </c>
      <c r="F3464" s="134" t="s">
        <v>86</v>
      </c>
      <c r="G3464" s="135" t="s">
        <v>144</v>
      </c>
      <c r="H3464" s="140" t="s">
        <v>327</v>
      </c>
      <c r="I3464" s="147">
        <v>10</v>
      </c>
    </row>
    <row r="3465" spans="1:9" ht="16.899999999999999" customHeight="1" x14ac:dyDescent="0.25">
      <c r="A3465" s="131" t="s">
        <v>156</v>
      </c>
      <c r="B3465" s="132" t="s">
        <v>248</v>
      </c>
      <c r="C3465" s="131" t="s">
        <v>156</v>
      </c>
      <c r="D3465" s="98" t="s">
        <v>165</v>
      </c>
      <c r="E3465" s="133">
        <v>4768</v>
      </c>
      <c r="F3465" s="134" t="s">
        <v>87</v>
      </c>
      <c r="G3465" s="135" t="s">
        <v>144</v>
      </c>
      <c r="H3465" s="140" t="s">
        <v>327</v>
      </c>
      <c r="I3465" s="147">
        <v>18</v>
      </c>
    </row>
    <row r="3466" spans="1:9" ht="16.899999999999999" customHeight="1" x14ac:dyDescent="0.25">
      <c r="A3466" s="131" t="s">
        <v>156</v>
      </c>
      <c r="B3466" s="132" t="s">
        <v>165</v>
      </c>
      <c r="C3466" s="131" t="s">
        <v>156</v>
      </c>
      <c r="D3466" s="98" t="s">
        <v>165</v>
      </c>
      <c r="E3466" s="133">
        <v>4769</v>
      </c>
      <c r="F3466" s="134" t="s">
        <v>88</v>
      </c>
      <c r="G3466" s="135" t="s">
        <v>144</v>
      </c>
      <c r="H3466" s="140" t="s">
        <v>327</v>
      </c>
      <c r="I3466" s="147">
        <v>7</v>
      </c>
    </row>
    <row r="3467" spans="1:9" ht="16.899999999999999" customHeight="1" x14ac:dyDescent="0.25">
      <c r="A3467" s="131" t="s">
        <v>156</v>
      </c>
      <c r="B3467" s="132" t="s">
        <v>165</v>
      </c>
      <c r="C3467" s="131" t="s">
        <v>156</v>
      </c>
      <c r="D3467" s="98" t="s">
        <v>165</v>
      </c>
      <c r="E3467" s="133">
        <v>4770</v>
      </c>
      <c r="F3467" s="134" t="s">
        <v>89</v>
      </c>
      <c r="G3467" s="135" t="s">
        <v>144</v>
      </c>
      <c r="H3467" s="140" t="s">
        <v>327</v>
      </c>
      <c r="I3467" s="147">
        <v>17</v>
      </c>
    </row>
    <row r="3468" spans="1:9" ht="16.899999999999999" customHeight="1" x14ac:dyDescent="0.25">
      <c r="A3468" s="131" t="s">
        <v>156</v>
      </c>
      <c r="B3468" s="132" t="s">
        <v>248</v>
      </c>
      <c r="C3468" s="131" t="s">
        <v>156</v>
      </c>
      <c r="D3468" s="98" t="s">
        <v>165</v>
      </c>
      <c r="E3468" s="133">
        <v>6673</v>
      </c>
      <c r="F3468" s="134" t="s">
        <v>90</v>
      </c>
      <c r="G3468" s="135" t="s">
        <v>144</v>
      </c>
      <c r="H3468" s="140" t="s">
        <v>327</v>
      </c>
      <c r="I3468" s="147">
        <v>37</v>
      </c>
    </row>
    <row r="3469" spans="1:9" ht="16.899999999999999" customHeight="1" x14ac:dyDescent="0.25">
      <c r="A3469" s="131" t="s">
        <v>156</v>
      </c>
      <c r="B3469" s="132" t="s">
        <v>166</v>
      </c>
      <c r="C3469" s="131" t="s">
        <v>156</v>
      </c>
      <c r="D3469" s="98" t="s">
        <v>172</v>
      </c>
      <c r="E3469" s="133">
        <v>4771</v>
      </c>
      <c r="F3469" s="134" t="s">
        <v>91</v>
      </c>
      <c r="G3469" s="135" t="s">
        <v>144</v>
      </c>
      <c r="H3469" s="140" t="s">
        <v>327</v>
      </c>
      <c r="I3469" s="147">
        <v>28</v>
      </c>
    </row>
    <row r="3470" spans="1:9" ht="16.899999999999999" customHeight="1" x14ac:dyDescent="0.25">
      <c r="A3470" s="131" t="s">
        <v>156</v>
      </c>
      <c r="B3470" s="132" t="s">
        <v>166</v>
      </c>
      <c r="C3470" s="131" t="s">
        <v>156</v>
      </c>
      <c r="D3470" s="98" t="s">
        <v>172</v>
      </c>
      <c r="E3470" s="133">
        <v>4772</v>
      </c>
      <c r="F3470" s="134" t="s">
        <v>92</v>
      </c>
      <c r="G3470" s="135" t="s">
        <v>144</v>
      </c>
      <c r="H3470" s="140" t="s">
        <v>327</v>
      </c>
      <c r="I3470" s="147">
        <v>7</v>
      </c>
    </row>
    <row r="3471" spans="1:9" ht="16.899999999999999" customHeight="1" x14ac:dyDescent="0.25">
      <c r="A3471" s="131" t="s">
        <v>156</v>
      </c>
      <c r="B3471" s="132" t="s">
        <v>166</v>
      </c>
      <c r="C3471" s="131" t="s">
        <v>156</v>
      </c>
      <c r="D3471" s="98" t="s">
        <v>172</v>
      </c>
      <c r="E3471" s="133">
        <v>4773</v>
      </c>
      <c r="F3471" s="134" t="s">
        <v>93</v>
      </c>
      <c r="G3471" s="135" t="s">
        <v>144</v>
      </c>
      <c r="H3471" s="140" t="s">
        <v>327</v>
      </c>
      <c r="I3471" s="147">
        <v>4</v>
      </c>
    </row>
    <row r="3472" spans="1:9" ht="16.899999999999999" customHeight="1" x14ac:dyDescent="0.25">
      <c r="A3472" s="131" t="s">
        <v>156</v>
      </c>
      <c r="B3472" s="132" t="s">
        <v>166</v>
      </c>
      <c r="C3472" s="131" t="s">
        <v>156</v>
      </c>
      <c r="D3472" s="98" t="s">
        <v>172</v>
      </c>
      <c r="E3472" s="133">
        <v>4774</v>
      </c>
      <c r="F3472" s="134" t="s">
        <v>189</v>
      </c>
      <c r="G3472" s="135" t="s">
        <v>144</v>
      </c>
      <c r="H3472" s="140" t="s">
        <v>327</v>
      </c>
      <c r="I3472" s="147">
        <v>8</v>
      </c>
    </row>
    <row r="3473" spans="1:9" ht="16.899999999999999" customHeight="1" x14ac:dyDescent="0.25">
      <c r="A3473" s="131" t="s">
        <v>156</v>
      </c>
      <c r="B3473" s="132" t="s">
        <v>166</v>
      </c>
      <c r="C3473" s="131" t="s">
        <v>156</v>
      </c>
      <c r="D3473" s="98" t="s">
        <v>172</v>
      </c>
      <c r="E3473" s="133">
        <v>6670</v>
      </c>
      <c r="F3473" s="134" t="s">
        <v>94</v>
      </c>
      <c r="G3473" s="135" t="s">
        <v>144</v>
      </c>
      <c r="H3473" s="140" t="s">
        <v>327</v>
      </c>
      <c r="I3473" s="147">
        <v>5</v>
      </c>
    </row>
    <row r="3474" spans="1:9" ht="16.899999999999999" customHeight="1" x14ac:dyDescent="0.25">
      <c r="A3474" s="131" t="s">
        <v>156</v>
      </c>
      <c r="B3474" s="132" t="s">
        <v>166</v>
      </c>
      <c r="C3474" s="131" t="s">
        <v>156</v>
      </c>
      <c r="D3474" s="98" t="s">
        <v>172</v>
      </c>
      <c r="E3474" s="133">
        <v>7119</v>
      </c>
      <c r="F3474" s="134" t="s">
        <v>95</v>
      </c>
      <c r="G3474" s="135" t="s">
        <v>144</v>
      </c>
      <c r="H3474" s="140" t="s">
        <v>327</v>
      </c>
      <c r="I3474" s="147">
        <v>6</v>
      </c>
    </row>
    <row r="3475" spans="1:9" ht="16.899999999999999" customHeight="1" x14ac:dyDescent="0.25">
      <c r="A3475" s="131" t="s">
        <v>156</v>
      </c>
      <c r="B3475" s="132" t="s">
        <v>166</v>
      </c>
      <c r="C3475" s="131" t="s">
        <v>156</v>
      </c>
      <c r="D3475" s="98" t="s">
        <v>172</v>
      </c>
      <c r="E3475" s="133">
        <v>31637</v>
      </c>
      <c r="F3475" s="134" t="s">
        <v>315</v>
      </c>
      <c r="G3475" s="135" t="s">
        <v>144</v>
      </c>
      <c r="H3475" s="140" t="s">
        <v>327</v>
      </c>
      <c r="I3475" s="147">
        <v>3</v>
      </c>
    </row>
    <row r="3476" spans="1:9" ht="16.899999999999999" customHeight="1" x14ac:dyDescent="0.25">
      <c r="A3476" s="131" t="s">
        <v>156</v>
      </c>
      <c r="B3476" s="132" t="s">
        <v>158</v>
      </c>
      <c r="C3476" s="131" t="s">
        <v>156</v>
      </c>
      <c r="D3476" s="98" t="s">
        <v>158</v>
      </c>
      <c r="E3476" s="133">
        <v>4730</v>
      </c>
      <c r="F3476" s="134" t="s">
        <v>96</v>
      </c>
      <c r="G3476" s="135" t="s">
        <v>144</v>
      </c>
      <c r="H3476" s="140" t="s">
        <v>327</v>
      </c>
      <c r="I3476" s="147">
        <v>42</v>
      </c>
    </row>
    <row r="3477" spans="1:9" ht="16.899999999999999" customHeight="1" x14ac:dyDescent="0.25">
      <c r="A3477" s="131" t="s">
        <v>156</v>
      </c>
      <c r="B3477" s="132" t="s">
        <v>158</v>
      </c>
      <c r="C3477" s="131" t="s">
        <v>156</v>
      </c>
      <c r="D3477" s="98" t="s">
        <v>158</v>
      </c>
      <c r="E3477" s="133">
        <v>4731</v>
      </c>
      <c r="F3477" s="134" t="s">
        <v>97</v>
      </c>
      <c r="G3477" s="135" t="s">
        <v>144</v>
      </c>
      <c r="H3477" s="140" t="s">
        <v>327</v>
      </c>
      <c r="I3477" s="147">
        <v>8</v>
      </c>
    </row>
    <row r="3478" spans="1:9" ht="16.899999999999999" customHeight="1" x14ac:dyDescent="0.25">
      <c r="A3478" s="131" t="s">
        <v>156</v>
      </c>
      <c r="B3478" s="132" t="s">
        <v>158</v>
      </c>
      <c r="C3478" s="131" t="s">
        <v>156</v>
      </c>
      <c r="D3478" s="98" t="s">
        <v>158</v>
      </c>
      <c r="E3478" s="133">
        <v>4732</v>
      </c>
      <c r="F3478" s="134" t="s">
        <v>190</v>
      </c>
      <c r="G3478" s="135" t="s">
        <v>144</v>
      </c>
      <c r="H3478" s="140" t="s">
        <v>327</v>
      </c>
      <c r="I3478" s="147">
        <v>13</v>
      </c>
    </row>
    <row r="3479" spans="1:9" ht="16.899999999999999" customHeight="1" x14ac:dyDescent="0.25">
      <c r="A3479" s="131" t="s">
        <v>156</v>
      </c>
      <c r="B3479" s="132" t="s">
        <v>158</v>
      </c>
      <c r="C3479" s="131" t="s">
        <v>156</v>
      </c>
      <c r="D3479" s="98" t="s">
        <v>158</v>
      </c>
      <c r="E3479" s="133">
        <v>4733</v>
      </c>
      <c r="F3479" s="134" t="s">
        <v>98</v>
      </c>
      <c r="G3479" s="135" t="s">
        <v>144</v>
      </c>
      <c r="H3479" s="140" t="s">
        <v>327</v>
      </c>
      <c r="I3479" s="147">
        <v>6</v>
      </c>
    </row>
    <row r="3480" spans="1:9" ht="16.899999999999999" customHeight="1" x14ac:dyDescent="0.25">
      <c r="A3480" s="131" t="s">
        <v>156</v>
      </c>
      <c r="B3480" s="132" t="s">
        <v>158</v>
      </c>
      <c r="C3480" s="131" t="s">
        <v>156</v>
      </c>
      <c r="D3480" s="98" t="s">
        <v>158</v>
      </c>
      <c r="E3480" s="133">
        <v>4734</v>
      </c>
      <c r="F3480" s="134" t="s">
        <v>191</v>
      </c>
      <c r="G3480" s="135" t="s">
        <v>144</v>
      </c>
      <c r="H3480" s="140" t="s">
        <v>327</v>
      </c>
      <c r="I3480" s="147">
        <v>4</v>
      </c>
    </row>
    <row r="3481" spans="1:9" ht="16.899999999999999" customHeight="1" x14ac:dyDescent="0.25">
      <c r="A3481" s="131" t="s">
        <v>156</v>
      </c>
      <c r="B3481" s="132" t="s">
        <v>158</v>
      </c>
      <c r="C3481" s="131" t="s">
        <v>156</v>
      </c>
      <c r="D3481" s="98" t="s">
        <v>158</v>
      </c>
      <c r="E3481" s="133">
        <v>7712</v>
      </c>
      <c r="F3481" s="134" t="s">
        <v>99</v>
      </c>
      <c r="G3481" s="135" t="s">
        <v>144</v>
      </c>
      <c r="H3481" s="140" t="s">
        <v>327</v>
      </c>
      <c r="I3481" s="147">
        <v>8</v>
      </c>
    </row>
    <row r="3482" spans="1:9" ht="16.899999999999999" customHeight="1" x14ac:dyDescent="0.25">
      <c r="A3482" s="131" t="s">
        <v>156</v>
      </c>
      <c r="B3482" s="132" t="s">
        <v>158</v>
      </c>
      <c r="C3482" s="131" t="s">
        <v>156</v>
      </c>
      <c r="D3482" s="98" t="s">
        <v>158</v>
      </c>
      <c r="E3482" s="133">
        <v>9871</v>
      </c>
      <c r="F3482" s="134" t="s">
        <v>100</v>
      </c>
      <c r="G3482" s="135" t="s">
        <v>144</v>
      </c>
      <c r="H3482" s="140" t="s">
        <v>327</v>
      </c>
      <c r="I3482" s="147">
        <v>6</v>
      </c>
    </row>
    <row r="3483" spans="1:9" ht="16.899999999999999" customHeight="1" x14ac:dyDescent="0.25">
      <c r="A3483" s="131" t="s">
        <v>156</v>
      </c>
      <c r="B3483" s="132" t="s">
        <v>158</v>
      </c>
      <c r="C3483" s="131" t="s">
        <v>156</v>
      </c>
      <c r="D3483" s="98" t="s">
        <v>158</v>
      </c>
      <c r="E3483" s="133">
        <v>12166</v>
      </c>
      <c r="F3483" s="134" t="s">
        <v>101</v>
      </c>
      <c r="G3483" s="135" t="s">
        <v>144</v>
      </c>
      <c r="H3483" s="140" t="s">
        <v>327</v>
      </c>
      <c r="I3483" s="147">
        <v>8</v>
      </c>
    </row>
    <row r="3484" spans="1:9" ht="16.899999999999999" customHeight="1" x14ac:dyDescent="0.25">
      <c r="A3484" s="131" t="s">
        <v>156</v>
      </c>
      <c r="B3484" s="132" t="s">
        <v>160</v>
      </c>
      <c r="C3484" s="131" t="s">
        <v>156</v>
      </c>
      <c r="D3484" s="98" t="s">
        <v>173</v>
      </c>
      <c r="E3484" s="133">
        <v>4692</v>
      </c>
      <c r="F3484" s="134" t="s">
        <v>102</v>
      </c>
      <c r="G3484" s="135" t="s">
        <v>144</v>
      </c>
      <c r="H3484" s="140" t="s">
        <v>327</v>
      </c>
      <c r="I3484" s="147">
        <v>13</v>
      </c>
    </row>
    <row r="3485" spans="1:9" ht="16.899999999999999" customHeight="1" x14ac:dyDescent="0.25">
      <c r="A3485" s="131" t="s">
        <v>156</v>
      </c>
      <c r="B3485" s="132" t="s">
        <v>160</v>
      </c>
      <c r="C3485" s="131" t="s">
        <v>156</v>
      </c>
      <c r="D3485" s="98" t="s">
        <v>173</v>
      </c>
      <c r="E3485" s="133">
        <v>4693</v>
      </c>
      <c r="F3485" s="134" t="s">
        <v>103</v>
      </c>
      <c r="G3485" s="135" t="s">
        <v>144</v>
      </c>
      <c r="H3485" s="140" t="s">
        <v>327</v>
      </c>
      <c r="I3485" s="147">
        <v>3</v>
      </c>
    </row>
    <row r="3486" spans="1:9" ht="16.899999999999999" customHeight="1" x14ac:dyDescent="0.25">
      <c r="A3486" s="131" t="s">
        <v>156</v>
      </c>
      <c r="B3486" s="132" t="s">
        <v>160</v>
      </c>
      <c r="C3486" s="131" t="s">
        <v>156</v>
      </c>
      <c r="D3486" s="98" t="s">
        <v>173</v>
      </c>
      <c r="E3486" s="133">
        <v>4694</v>
      </c>
      <c r="F3486" s="134" t="s">
        <v>104</v>
      </c>
      <c r="G3486" s="135" t="s">
        <v>144</v>
      </c>
      <c r="H3486" s="140" t="s">
        <v>327</v>
      </c>
      <c r="I3486" s="147">
        <v>8</v>
      </c>
    </row>
    <row r="3487" spans="1:9" ht="16.899999999999999" customHeight="1" x14ac:dyDescent="0.25">
      <c r="A3487" s="131" t="s">
        <v>156</v>
      </c>
      <c r="B3487" s="132" t="s">
        <v>160</v>
      </c>
      <c r="C3487" s="131" t="s">
        <v>156</v>
      </c>
      <c r="D3487" s="98" t="s">
        <v>173</v>
      </c>
      <c r="E3487" s="133">
        <v>7089</v>
      </c>
      <c r="F3487" s="134" t="s">
        <v>105</v>
      </c>
      <c r="G3487" s="135" t="s">
        <v>144</v>
      </c>
      <c r="H3487" s="140" t="s">
        <v>327</v>
      </c>
      <c r="I3487" s="147">
        <v>6</v>
      </c>
    </row>
    <row r="3488" spans="1:9" ht="16.899999999999999" customHeight="1" x14ac:dyDescent="0.25">
      <c r="A3488" s="131" t="s">
        <v>156</v>
      </c>
      <c r="B3488" s="132" t="s">
        <v>167</v>
      </c>
      <c r="C3488" s="131" t="s">
        <v>156</v>
      </c>
      <c r="D3488" s="98" t="s">
        <v>167</v>
      </c>
      <c r="E3488" s="133">
        <v>4711</v>
      </c>
      <c r="F3488" s="134" t="s">
        <v>106</v>
      </c>
      <c r="G3488" s="135" t="s">
        <v>144</v>
      </c>
      <c r="H3488" s="140" t="s">
        <v>327</v>
      </c>
      <c r="I3488" s="147">
        <v>62</v>
      </c>
    </row>
    <row r="3489" spans="1:9" ht="16.899999999999999" customHeight="1" x14ac:dyDescent="0.25">
      <c r="A3489" s="131" t="s">
        <v>156</v>
      </c>
      <c r="B3489" s="132" t="s">
        <v>167</v>
      </c>
      <c r="C3489" s="131" t="s">
        <v>156</v>
      </c>
      <c r="D3489" s="98" t="s">
        <v>167</v>
      </c>
      <c r="E3489" s="133">
        <v>4712</v>
      </c>
      <c r="F3489" s="134" t="s">
        <v>107</v>
      </c>
      <c r="G3489" s="135" t="s">
        <v>144</v>
      </c>
      <c r="H3489" s="140" t="s">
        <v>327</v>
      </c>
      <c r="I3489" s="147">
        <v>9</v>
      </c>
    </row>
    <row r="3490" spans="1:9" ht="16.899999999999999" customHeight="1" x14ac:dyDescent="0.25">
      <c r="A3490" s="131" t="s">
        <v>156</v>
      </c>
      <c r="B3490" s="132" t="s">
        <v>167</v>
      </c>
      <c r="C3490" s="131" t="s">
        <v>156</v>
      </c>
      <c r="D3490" s="98" t="s">
        <v>167</v>
      </c>
      <c r="E3490" s="133">
        <v>4713</v>
      </c>
      <c r="F3490" s="134" t="s">
        <v>108</v>
      </c>
      <c r="G3490" s="135" t="s">
        <v>144</v>
      </c>
      <c r="H3490" s="140" t="s">
        <v>327</v>
      </c>
      <c r="I3490" s="147">
        <v>11</v>
      </c>
    </row>
    <row r="3491" spans="1:9" ht="16.899999999999999" customHeight="1" x14ac:dyDescent="0.25">
      <c r="A3491" s="131" t="s">
        <v>156</v>
      </c>
      <c r="B3491" s="132" t="s">
        <v>167</v>
      </c>
      <c r="C3491" s="131" t="s">
        <v>156</v>
      </c>
      <c r="D3491" s="98" t="s">
        <v>167</v>
      </c>
      <c r="E3491" s="133">
        <v>4714</v>
      </c>
      <c r="F3491" s="134" t="s">
        <v>109</v>
      </c>
      <c r="G3491" s="135" t="s">
        <v>144</v>
      </c>
      <c r="H3491" s="140" t="s">
        <v>327</v>
      </c>
      <c r="I3491" s="147">
        <v>13</v>
      </c>
    </row>
    <row r="3492" spans="1:9" ht="16.899999999999999" customHeight="1" x14ac:dyDescent="0.25">
      <c r="A3492" s="131" t="s">
        <v>156</v>
      </c>
      <c r="B3492" s="132" t="s">
        <v>167</v>
      </c>
      <c r="C3492" s="131" t="s">
        <v>156</v>
      </c>
      <c r="D3492" s="98" t="s">
        <v>167</v>
      </c>
      <c r="E3492" s="133">
        <v>4715</v>
      </c>
      <c r="F3492" s="134" t="s">
        <v>110</v>
      </c>
      <c r="G3492" s="135" t="s">
        <v>144</v>
      </c>
      <c r="H3492" s="140" t="s">
        <v>327</v>
      </c>
      <c r="I3492" s="147">
        <v>29</v>
      </c>
    </row>
    <row r="3493" spans="1:9" ht="16.899999999999999" customHeight="1" x14ac:dyDescent="0.25">
      <c r="A3493" s="131" t="s">
        <v>156</v>
      </c>
      <c r="B3493" s="132" t="s">
        <v>167</v>
      </c>
      <c r="C3493" s="131" t="s">
        <v>156</v>
      </c>
      <c r="D3493" s="98" t="s">
        <v>167</v>
      </c>
      <c r="E3493" s="133">
        <v>4716</v>
      </c>
      <c r="F3493" s="134" t="s">
        <v>111</v>
      </c>
      <c r="G3493" s="135" t="s">
        <v>144</v>
      </c>
      <c r="H3493" s="140" t="s">
        <v>327</v>
      </c>
      <c r="I3493" s="147">
        <v>29</v>
      </c>
    </row>
    <row r="3494" spans="1:9" ht="16.899999999999999" customHeight="1" x14ac:dyDescent="0.25">
      <c r="A3494" s="131" t="s">
        <v>156</v>
      </c>
      <c r="B3494" s="132" t="s">
        <v>167</v>
      </c>
      <c r="C3494" s="131" t="s">
        <v>156</v>
      </c>
      <c r="D3494" s="98" t="s">
        <v>167</v>
      </c>
      <c r="E3494" s="133">
        <v>4717</v>
      </c>
      <c r="F3494" s="134" t="s">
        <v>112</v>
      </c>
      <c r="G3494" s="135" t="s">
        <v>144</v>
      </c>
      <c r="H3494" s="140" t="s">
        <v>327</v>
      </c>
      <c r="I3494" s="147">
        <v>14</v>
      </c>
    </row>
    <row r="3495" spans="1:9" ht="16.899999999999999" customHeight="1" x14ac:dyDescent="0.25">
      <c r="A3495" s="131" t="s">
        <v>156</v>
      </c>
      <c r="B3495" s="132" t="s">
        <v>167</v>
      </c>
      <c r="C3495" s="131" t="s">
        <v>156</v>
      </c>
      <c r="D3495" s="98" t="s">
        <v>167</v>
      </c>
      <c r="E3495" s="133">
        <v>7711</v>
      </c>
      <c r="F3495" s="134" t="s">
        <v>282</v>
      </c>
      <c r="G3495" s="135" t="s">
        <v>144</v>
      </c>
      <c r="H3495" s="140" t="s">
        <v>327</v>
      </c>
      <c r="I3495" s="147">
        <v>31</v>
      </c>
    </row>
    <row r="3496" spans="1:9" ht="16.899999999999999" customHeight="1" x14ac:dyDescent="0.25">
      <c r="A3496" s="131" t="s">
        <v>156</v>
      </c>
      <c r="B3496" s="132" t="s">
        <v>167</v>
      </c>
      <c r="C3496" s="131" t="s">
        <v>156</v>
      </c>
      <c r="D3496" s="98" t="s">
        <v>167</v>
      </c>
      <c r="E3496" s="133">
        <v>7032</v>
      </c>
      <c r="F3496" s="134" t="s">
        <v>113</v>
      </c>
      <c r="G3496" s="135" t="s">
        <v>144</v>
      </c>
      <c r="H3496" s="140" t="s">
        <v>327</v>
      </c>
      <c r="I3496" s="147">
        <v>11</v>
      </c>
    </row>
    <row r="3497" spans="1:9" ht="16.899999999999999" customHeight="1" x14ac:dyDescent="0.25">
      <c r="A3497" s="131" t="s">
        <v>156</v>
      </c>
      <c r="B3497" s="132" t="s">
        <v>167</v>
      </c>
      <c r="C3497" s="131" t="s">
        <v>156</v>
      </c>
      <c r="D3497" s="98" t="s">
        <v>167</v>
      </c>
      <c r="E3497" s="133">
        <v>11327</v>
      </c>
      <c r="F3497" s="134" t="s">
        <v>114</v>
      </c>
      <c r="G3497" s="135" t="s">
        <v>144</v>
      </c>
      <c r="H3497" s="140" t="s">
        <v>327</v>
      </c>
      <c r="I3497" s="147">
        <v>14</v>
      </c>
    </row>
    <row r="3498" spans="1:9" ht="16.899999999999999" customHeight="1" x14ac:dyDescent="0.25">
      <c r="A3498" s="131" t="s">
        <v>156</v>
      </c>
      <c r="B3498" s="132" t="s">
        <v>166</v>
      </c>
      <c r="C3498" s="131" t="s">
        <v>156</v>
      </c>
      <c r="D3498" s="98" t="s">
        <v>174</v>
      </c>
      <c r="E3498" s="133">
        <v>4780</v>
      </c>
      <c r="F3498" s="134" t="s">
        <v>115</v>
      </c>
      <c r="G3498" s="135" t="s">
        <v>144</v>
      </c>
      <c r="H3498" s="140" t="s">
        <v>327</v>
      </c>
      <c r="I3498" s="147">
        <v>13</v>
      </c>
    </row>
    <row r="3499" spans="1:9" ht="16.899999999999999" customHeight="1" x14ac:dyDescent="0.25">
      <c r="A3499" s="131" t="s">
        <v>156</v>
      </c>
      <c r="B3499" s="132" t="s">
        <v>165</v>
      </c>
      <c r="C3499" s="131" t="s">
        <v>156</v>
      </c>
      <c r="D3499" s="98" t="s">
        <v>174</v>
      </c>
      <c r="E3499" s="133">
        <v>6671</v>
      </c>
      <c r="F3499" s="134" t="s">
        <v>116</v>
      </c>
      <c r="G3499" s="135" t="s">
        <v>144</v>
      </c>
      <c r="H3499" s="140" t="s">
        <v>327</v>
      </c>
      <c r="I3499" s="147">
        <v>5</v>
      </c>
    </row>
    <row r="3500" spans="1:9" ht="16.899999999999999" customHeight="1" x14ac:dyDescent="0.25">
      <c r="A3500" s="131" t="s">
        <v>156</v>
      </c>
      <c r="B3500" s="132" t="s">
        <v>166</v>
      </c>
      <c r="C3500" s="131" t="s">
        <v>156</v>
      </c>
      <c r="D3500" s="98" t="s">
        <v>174</v>
      </c>
      <c r="E3500" s="133">
        <v>6819</v>
      </c>
      <c r="F3500" s="134" t="s">
        <v>117</v>
      </c>
      <c r="G3500" s="135" t="s">
        <v>144</v>
      </c>
      <c r="H3500" s="140" t="s">
        <v>327</v>
      </c>
      <c r="I3500" s="147">
        <v>8</v>
      </c>
    </row>
    <row r="3501" spans="1:9" ht="16.899999999999999" customHeight="1" x14ac:dyDescent="0.25">
      <c r="A3501" s="131" t="s">
        <v>156</v>
      </c>
      <c r="B3501" s="132" t="s">
        <v>157</v>
      </c>
      <c r="C3501" s="131" t="s">
        <v>156</v>
      </c>
      <c r="D3501" s="98" t="s">
        <v>157</v>
      </c>
      <c r="E3501" s="133">
        <v>4742</v>
      </c>
      <c r="F3501" s="134" t="s">
        <v>118</v>
      </c>
      <c r="G3501" s="135" t="s">
        <v>144</v>
      </c>
      <c r="H3501" s="140" t="s">
        <v>327</v>
      </c>
      <c r="I3501" s="147">
        <v>164</v>
      </c>
    </row>
    <row r="3502" spans="1:9" ht="16.899999999999999" customHeight="1" x14ac:dyDescent="0.25">
      <c r="A3502" s="131" t="s">
        <v>156</v>
      </c>
      <c r="B3502" s="132" t="s">
        <v>157</v>
      </c>
      <c r="C3502" s="131" t="s">
        <v>156</v>
      </c>
      <c r="D3502" s="98" t="s">
        <v>157</v>
      </c>
      <c r="E3502" s="133">
        <v>4744</v>
      </c>
      <c r="F3502" s="134" t="s">
        <v>119</v>
      </c>
      <c r="G3502" s="135" t="s">
        <v>144</v>
      </c>
      <c r="H3502" s="140" t="s">
        <v>327</v>
      </c>
      <c r="I3502" s="147">
        <v>16</v>
      </c>
    </row>
    <row r="3503" spans="1:9" ht="16.899999999999999" customHeight="1" x14ac:dyDescent="0.25">
      <c r="A3503" s="131" t="s">
        <v>156</v>
      </c>
      <c r="B3503" s="132" t="s">
        <v>157</v>
      </c>
      <c r="C3503" s="131" t="s">
        <v>156</v>
      </c>
      <c r="D3503" s="98" t="s">
        <v>157</v>
      </c>
      <c r="E3503" s="133">
        <v>4745</v>
      </c>
      <c r="F3503" s="134" t="s">
        <v>120</v>
      </c>
      <c r="G3503" s="135" t="s">
        <v>144</v>
      </c>
      <c r="H3503" s="140" t="s">
        <v>327</v>
      </c>
      <c r="I3503" s="147">
        <v>39</v>
      </c>
    </row>
    <row r="3504" spans="1:9" ht="16.899999999999999" customHeight="1" x14ac:dyDescent="0.25">
      <c r="A3504" s="131" t="s">
        <v>156</v>
      </c>
      <c r="B3504" s="132" t="s">
        <v>157</v>
      </c>
      <c r="C3504" s="131" t="s">
        <v>156</v>
      </c>
      <c r="D3504" s="98" t="s">
        <v>157</v>
      </c>
      <c r="E3504" s="133">
        <v>4746</v>
      </c>
      <c r="F3504" s="134" t="s">
        <v>121</v>
      </c>
      <c r="G3504" s="135" t="s">
        <v>144</v>
      </c>
      <c r="H3504" s="140" t="s">
        <v>327</v>
      </c>
      <c r="I3504" s="147">
        <v>9</v>
      </c>
    </row>
    <row r="3505" spans="1:9" ht="16.899999999999999" customHeight="1" x14ac:dyDescent="0.25">
      <c r="A3505" s="131" t="s">
        <v>156</v>
      </c>
      <c r="B3505" s="132" t="s">
        <v>157</v>
      </c>
      <c r="C3505" s="131" t="s">
        <v>156</v>
      </c>
      <c r="D3505" s="98" t="s">
        <v>157</v>
      </c>
      <c r="E3505" s="133">
        <v>4747</v>
      </c>
      <c r="F3505" s="134" t="s">
        <v>193</v>
      </c>
      <c r="G3505" s="135" t="s">
        <v>144</v>
      </c>
      <c r="H3505" s="140" t="s">
        <v>327</v>
      </c>
      <c r="I3505" s="147">
        <v>15</v>
      </c>
    </row>
    <row r="3506" spans="1:9" ht="16.899999999999999" customHeight="1" x14ac:dyDescent="0.25">
      <c r="A3506" s="131" t="s">
        <v>156</v>
      </c>
      <c r="B3506" s="132" t="s">
        <v>156</v>
      </c>
      <c r="C3506" s="131" t="s">
        <v>156</v>
      </c>
      <c r="D3506" s="98" t="s">
        <v>157</v>
      </c>
      <c r="E3506" s="133">
        <v>4743</v>
      </c>
      <c r="F3506" s="134" t="s">
        <v>122</v>
      </c>
      <c r="G3506" s="135" t="s">
        <v>144</v>
      </c>
      <c r="H3506" s="140" t="s">
        <v>327</v>
      </c>
      <c r="I3506" s="147">
        <v>59</v>
      </c>
    </row>
    <row r="3507" spans="1:9" ht="16.899999999999999" customHeight="1" x14ac:dyDescent="0.25">
      <c r="A3507" s="131" t="s">
        <v>156</v>
      </c>
      <c r="B3507" s="132" t="s">
        <v>156</v>
      </c>
      <c r="C3507" s="131" t="s">
        <v>156</v>
      </c>
      <c r="D3507" s="98" t="s">
        <v>157</v>
      </c>
      <c r="E3507" s="133">
        <v>4748</v>
      </c>
      <c r="F3507" s="134" t="s">
        <v>123</v>
      </c>
      <c r="G3507" s="135" t="s">
        <v>144</v>
      </c>
      <c r="H3507" s="140" t="s">
        <v>327</v>
      </c>
      <c r="I3507" s="147">
        <v>14</v>
      </c>
    </row>
    <row r="3508" spans="1:9" ht="16.899999999999999" customHeight="1" x14ac:dyDescent="0.25">
      <c r="A3508" s="131" t="s">
        <v>156</v>
      </c>
      <c r="B3508" s="132" t="s">
        <v>156</v>
      </c>
      <c r="C3508" s="131" t="s">
        <v>156</v>
      </c>
      <c r="D3508" s="98" t="s">
        <v>157</v>
      </c>
      <c r="E3508" s="133">
        <v>4749</v>
      </c>
      <c r="F3508" s="134" t="s">
        <v>124</v>
      </c>
      <c r="G3508" s="135" t="s">
        <v>144</v>
      </c>
      <c r="H3508" s="140" t="s">
        <v>327</v>
      </c>
      <c r="I3508" s="147">
        <v>12</v>
      </c>
    </row>
    <row r="3509" spans="1:9" ht="16.899999999999999" customHeight="1" x14ac:dyDescent="0.25">
      <c r="A3509" s="131" t="s">
        <v>156</v>
      </c>
      <c r="B3509" s="132" t="s">
        <v>157</v>
      </c>
      <c r="C3509" s="131" t="s">
        <v>156</v>
      </c>
      <c r="D3509" s="98" t="s">
        <v>157</v>
      </c>
      <c r="E3509" s="133">
        <v>6843</v>
      </c>
      <c r="F3509" s="134" t="s">
        <v>126</v>
      </c>
      <c r="G3509" s="135" t="s">
        <v>144</v>
      </c>
      <c r="H3509" s="140" t="s">
        <v>327</v>
      </c>
      <c r="I3509" s="147">
        <v>15</v>
      </c>
    </row>
    <row r="3510" spans="1:9" ht="16.899999999999999" customHeight="1" x14ac:dyDescent="0.25">
      <c r="A3510" s="131" t="s">
        <v>156</v>
      </c>
      <c r="B3510" s="132" t="s">
        <v>157</v>
      </c>
      <c r="C3510" s="131" t="s">
        <v>156</v>
      </c>
      <c r="D3510" s="98" t="s">
        <v>157</v>
      </c>
      <c r="E3510" s="138">
        <v>6812</v>
      </c>
      <c r="F3510" s="134" t="s">
        <v>127</v>
      </c>
      <c r="G3510" s="135" t="s">
        <v>144</v>
      </c>
      <c r="H3510" s="140" t="s">
        <v>327</v>
      </c>
      <c r="I3510" s="147">
        <v>11</v>
      </c>
    </row>
    <row r="3511" spans="1:9" ht="16.899999999999999" customHeight="1" x14ac:dyDescent="0.25">
      <c r="A3511" s="131" t="s">
        <v>156</v>
      </c>
      <c r="B3511" s="132" t="s">
        <v>157</v>
      </c>
      <c r="C3511" s="131" t="s">
        <v>156</v>
      </c>
      <c r="D3511" s="98" t="s">
        <v>157</v>
      </c>
      <c r="E3511" s="133">
        <v>8803</v>
      </c>
      <c r="F3511" s="134" t="s">
        <v>128</v>
      </c>
      <c r="G3511" s="135" t="s">
        <v>144</v>
      </c>
      <c r="H3511" s="140" t="s">
        <v>327</v>
      </c>
      <c r="I3511" s="147">
        <v>10</v>
      </c>
    </row>
    <row r="3512" spans="1:9" ht="16.899999999999999" customHeight="1" x14ac:dyDescent="0.25">
      <c r="A3512" s="131" t="s">
        <v>156</v>
      </c>
      <c r="B3512" s="132" t="s">
        <v>157</v>
      </c>
      <c r="C3512" s="131" t="s">
        <v>156</v>
      </c>
      <c r="D3512" s="98" t="s">
        <v>157</v>
      </c>
      <c r="E3512" s="133">
        <v>10993</v>
      </c>
      <c r="F3512" s="134" t="s">
        <v>194</v>
      </c>
      <c r="G3512" s="135" t="s">
        <v>144</v>
      </c>
      <c r="H3512" s="140" t="s">
        <v>327</v>
      </c>
      <c r="I3512" s="147">
        <v>12</v>
      </c>
    </row>
    <row r="3513" spans="1:9" ht="16.899999999999999" customHeight="1" x14ac:dyDescent="0.25">
      <c r="A3513" s="131" t="s">
        <v>156</v>
      </c>
      <c r="B3513" s="132" t="s">
        <v>157</v>
      </c>
      <c r="C3513" s="131" t="s">
        <v>156</v>
      </c>
      <c r="D3513" s="98" t="s">
        <v>157</v>
      </c>
      <c r="E3513" s="133">
        <v>10879</v>
      </c>
      <c r="F3513" s="134" t="s">
        <v>129</v>
      </c>
      <c r="G3513" s="135" t="s">
        <v>144</v>
      </c>
      <c r="H3513" s="140" t="s">
        <v>327</v>
      </c>
      <c r="I3513" s="147">
        <v>14</v>
      </c>
    </row>
    <row r="3514" spans="1:9" ht="16.899999999999999" customHeight="1" x14ac:dyDescent="0.25">
      <c r="A3514" s="131" t="s">
        <v>156</v>
      </c>
      <c r="B3514" s="132" t="s">
        <v>156</v>
      </c>
      <c r="C3514" s="131" t="s">
        <v>156</v>
      </c>
      <c r="D3514" s="98" t="s">
        <v>157</v>
      </c>
      <c r="E3514" s="133">
        <v>25522</v>
      </c>
      <c r="F3514" s="134" t="s">
        <v>136</v>
      </c>
      <c r="G3514" s="135" t="s">
        <v>144</v>
      </c>
      <c r="H3514" s="140" t="s">
        <v>327</v>
      </c>
      <c r="I3514" s="147">
        <v>8</v>
      </c>
    </row>
    <row r="3515" spans="1:9" ht="16.899999999999999" customHeight="1" x14ac:dyDescent="0.25">
      <c r="A3515" s="131" t="s">
        <v>156</v>
      </c>
      <c r="B3515" s="132" t="s">
        <v>156</v>
      </c>
      <c r="C3515" s="131" t="s">
        <v>156</v>
      </c>
      <c r="D3515" s="98" t="s">
        <v>157</v>
      </c>
      <c r="E3515" s="133">
        <v>25513</v>
      </c>
      <c r="F3515" s="134" t="s">
        <v>224</v>
      </c>
      <c r="G3515" s="135" t="s">
        <v>144</v>
      </c>
      <c r="H3515" s="140" t="s">
        <v>327</v>
      </c>
      <c r="I3515" s="147">
        <v>8</v>
      </c>
    </row>
    <row r="3516" spans="1:9" ht="16.899999999999999" customHeight="1" x14ac:dyDescent="0.25">
      <c r="A3516" s="131" t="s">
        <v>156</v>
      </c>
      <c r="B3516" s="132" t="s">
        <v>156</v>
      </c>
      <c r="C3516" s="131" t="s">
        <v>156</v>
      </c>
      <c r="D3516" s="98" t="s">
        <v>157</v>
      </c>
      <c r="E3516" s="133">
        <v>25508</v>
      </c>
      <c r="F3516" s="134" t="s">
        <v>225</v>
      </c>
      <c r="G3516" s="135" t="s">
        <v>144</v>
      </c>
      <c r="H3516" s="140" t="s">
        <v>327</v>
      </c>
      <c r="I3516" s="147">
        <v>8</v>
      </c>
    </row>
    <row r="3517" spans="1:9" ht="16.899999999999999" customHeight="1" x14ac:dyDescent="0.25">
      <c r="A3517" s="131" t="s">
        <v>156</v>
      </c>
      <c r="B3517" s="132" t="s">
        <v>166</v>
      </c>
      <c r="C3517" s="131" t="s">
        <v>156</v>
      </c>
      <c r="D3517" s="98" t="s">
        <v>166</v>
      </c>
      <c r="E3517" s="133">
        <v>4781</v>
      </c>
      <c r="F3517" s="134" t="s">
        <v>130</v>
      </c>
      <c r="G3517" s="135" t="s">
        <v>144</v>
      </c>
      <c r="H3517" s="140" t="s">
        <v>327</v>
      </c>
      <c r="I3517" s="147">
        <v>22</v>
      </c>
    </row>
    <row r="3518" spans="1:9" ht="16.899999999999999" customHeight="1" x14ac:dyDescent="0.25">
      <c r="A3518" s="131" t="s">
        <v>156</v>
      </c>
      <c r="B3518" s="132" t="s">
        <v>168</v>
      </c>
      <c r="C3518" s="131" t="s">
        <v>156</v>
      </c>
      <c r="D3518" s="98" t="s">
        <v>168</v>
      </c>
      <c r="E3518" s="133">
        <v>4718</v>
      </c>
      <c r="F3518" s="134" t="s">
        <v>131</v>
      </c>
      <c r="G3518" s="135" t="s">
        <v>144</v>
      </c>
      <c r="H3518" s="140" t="s">
        <v>327</v>
      </c>
      <c r="I3518" s="147">
        <v>79</v>
      </c>
    </row>
    <row r="3519" spans="1:9" ht="16.899999999999999" customHeight="1" x14ac:dyDescent="0.25">
      <c r="A3519" s="131" t="s">
        <v>156</v>
      </c>
      <c r="B3519" s="132" t="s">
        <v>168</v>
      </c>
      <c r="C3519" s="131" t="s">
        <v>156</v>
      </c>
      <c r="D3519" s="98" t="s">
        <v>168</v>
      </c>
      <c r="E3519" s="133">
        <v>4720</v>
      </c>
      <c r="F3519" s="134" t="s">
        <v>195</v>
      </c>
      <c r="G3519" s="135" t="s">
        <v>144</v>
      </c>
      <c r="H3519" s="140" t="s">
        <v>327</v>
      </c>
      <c r="I3519" s="147">
        <v>9</v>
      </c>
    </row>
    <row r="3520" spans="1:9" ht="16.899999999999999" customHeight="1" x14ac:dyDescent="0.25">
      <c r="A3520" s="131" t="s">
        <v>156</v>
      </c>
      <c r="B3520" s="132" t="s">
        <v>168</v>
      </c>
      <c r="C3520" s="131" t="s">
        <v>156</v>
      </c>
      <c r="D3520" s="98" t="s">
        <v>168</v>
      </c>
      <c r="E3520" s="133">
        <v>4721</v>
      </c>
      <c r="F3520" s="134" t="s">
        <v>132</v>
      </c>
      <c r="G3520" s="135" t="s">
        <v>144</v>
      </c>
      <c r="H3520" s="140" t="s">
        <v>327</v>
      </c>
      <c r="I3520" s="147">
        <v>16</v>
      </c>
    </row>
    <row r="3521" spans="1:9" ht="16.899999999999999" customHeight="1" x14ac:dyDescent="0.25">
      <c r="A3521" s="131" t="s">
        <v>156</v>
      </c>
      <c r="B3521" s="132" t="s">
        <v>168</v>
      </c>
      <c r="C3521" s="131" t="s">
        <v>156</v>
      </c>
      <c r="D3521" s="98" t="s">
        <v>168</v>
      </c>
      <c r="E3521" s="133">
        <v>4722</v>
      </c>
      <c r="F3521" s="134" t="s">
        <v>133</v>
      </c>
      <c r="G3521" s="135" t="s">
        <v>144</v>
      </c>
      <c r="H3521" s="140" t="s">
        <v>327</v>
      </c>
      <c r="I3521" s="147">
        <v>6</v>
      </c>
    </row>
    <row r="3522" spans="1:9" ht="16.899999999999999" customHeight="1" x14ac:dyDescent="0.25">
      <c r="A3522" s="131" t="s">
        <v>156</v>
      </c>
      <c r="B3522" s="132" t="s">
        <v>168</v>
      </c>
      <c r="C3522" s="131" t="s">
        <v>156</v>
      </c>
      <c r="D3522" s="98" t="s">
        <v>168</v>
      </c>
      <c r="E3522" s="133">
        <v>4723</v>
      </c>
      <c r="F3522" s="134" t="s">
        <v>134</v>
      </c>
      <c r="G3522" s="135" t="s">
        <v>144</v>
      </c>
      <c r="H3522" s="140" t="s">
        <v>327</v>
      </c>
      <c r="I3522" s="147">
        <v>7</v>
      </c>
    </row>
    <row r="3523" spans="1:9" ht="16.899999999999999" customHeight="1" x14ac:dyDescent="0.25">
      <c r="A3523" s="131" t="s">
        <v>156</v>
      </c>
      <c r="B3523" s="132" t="s">
        <v>168</v>
      </c>
      <c r="C3523" s="131" t="s">
        <v>156</v>
      </c>
      <c r="D3523" s="98" t="s">
        <v>168</v>
      </c>
      <c r="E3523" s="133">
        <v>4724</v>
      </c>
      <c r="F3523" s="134" t="s">
        <v>135</v>
      </c>
      <c r="G3523" s="135" t="s">
        <v>144</v>
      </c>
      <c r="H3523" s="140" t="s">
        <v>327</v>
      </c>
      <c r="I3523" s="147">
        <v>9</v>
      </c>
    </row>
    <row r="3524" spans="1:9" ht="16.899999999999999" customHeight="1" x14ac:dyDescent="0.25">
      <c r="A3524" s="131" t="s">
        <v>156</v>
      </c>
      <c r="B3524" s="132" t="s">
        <v>168</v>
      </c>
      <c r="C3524" s="131" t="s">
        <v>156</v>
      </c>
      <c r="D3524" s="98" t="s">
        <v>168</v>
      </c>
      <c r="E3524" s="133">
        <v>4719</v>
      </c>
      <c r="F3524" s="134" t="s">
        <v>136</v>
      </c>
      <c r="G3524" s="135" t="s">
        <v>144</v>
      </c>
      <c r="H3524" s="140" t="s">
        <v>327</v>
      </c>
      <c r="I3524" s="147">
        <v>21</v>
      </c>
    </row>
    <row r="3525" spans="1:9" ht="16.899999999999999" customHeight="1" x14ac:dyDescent="0.25">
      <c r="A3525" s="131" t="s">
        <v>156</v>
      </c>
      <c r="B3525" s="132" t="s">
        <v>168</v>
      </c>
      <c r="C3525" s="131" t="s">
        <v>156</v>
      </c>
      <c r="D3525" s="98" t="s">
        <v>168</v>
      </c>
      <c r="E3525" s="133">
        <v>4725</v>
      </c>
      <c r="F3525" s="134" t="s">
        <v>137</v>
      </c>
      <c r="G3525" s="135" t="s">
        <v>144</v>
      </c>
      <c r="H3525" s="140" t="s">
        <v>327</v>
      </c>
      <c r="I3525" s="147">
        <v>9</v>
      </c>
    </row>
    <row r="3526" spans="1:9" ht="16.899999999999999" customHeight="1" x14ac:dyDescent="0.25">
      <c r="A3526" s="131" t="s">
        <v>156</v>
      </c>
      <c r="B3526" s="132" t="s">
        <v>168</v>
      </c>
      <c r="C3526" s="131" t="s">
        <v>156</v>
      </c>
      <c r="D3526" s="98" t="s">
        <v>168</v>
      </c>
      <c r="E3526" s="133">
        <v>4726</v>
      </c>
      <c r="F3526" s="134" t="s">
        <v>138</v>
      </c>
      <c r="G3526" s="135" t="s">
        <v>144</v>
      </c>
      <c r="H3526" s="140" t="s">
        <v>327</v>
      </c>
      <c r="I3526" s="147">
        <v>9</v>
      </c>
    </row>
    <row r="3527" spans="1:9" ht="16.899999999999999" customHeight="1" x14ac:dyDescent="0.25">
      <c r="A3527" s="131" t="s">
        <v>156</v>
      </c>
      <c r="B3527" s="132" t="s">
        <v>168</v>
      </c>
      <c r="C3527" s="131" t="s">
        <v>156</v>
      </c>
      <c r="D3527" s="98" t="s">
        <v>168</v>
      </c>
      <c r="E3527" s="133">
        <v>4727</v>
      </c>
      <c r="F3527" s="134" t="s">
        <v>139</v>
      </c>
      <c r="G3527" s="135" t="s">
        <v>144</v>
      </c>
      <c r="H3527" s="140" t="s">
        <v>327</v>
      </c>
      <c r="I3527" s="147">
        <v>11</v>
      </c>
    </row>
    <row r="3528" spans="1:9" ht="16.899999999999999" customHeight="1" x14ac:dyDescent="0.25">
      <c r="A3528" s="131" t="s">
        <v>156</v>
      </c>
      <c r="B3528" s="132" t="s">
        <v>168</v>
      </c>
      <c r="C3528" s="131" t="s">
        <v>156</v>
      </c>
      <c r="D3528" s="98" t="s">
        <v>168</v>
      </c>
      <c r="E3528" s="133">
        <v>4728</v>
      </c>
      <c r="F3528" s="134" t="s">
        <v>140</v>
      </c>
      <c r="G3528" s="135" t="s">
        <v>144</v>
      </c>
      <c r="H3528" s="140" t="s">
        <v>327</v>
      </c>
      <c r="I3528" s="147">
        <v>22</v>
      </c>
    </row>
    <row r="3529" spans="1:9" ht="16.899999999999999" customHeight="1" x14ac:dyDescent="0.25">
      <c r="A3529" s="131" t="s">
        <v>156</v>
      </c>
      <c r="B3529" s="132" t="s">
        <v>168</v>
      </c>
      <c r="C3529" s="131" t="s">
        <v>156</v>
      </c>
      <c r="D3529" s="98" t="s">
        <v>168</v>
      </c>
      <c r="E3529" s="133">
        <v>4729</v>
      </c>
      <c r="F3529" s="134" t="s">
        <v>141</v>
      </c>
      <c r="G3529" s="135" t="s">
        <v>144</v>
      </c>
      <c r="H3529" s="140" t="s">
        <v>327</v>
      </c>
      <c r="I3529" s="147">
        <v>12</v>
      </c>
    </row>
    <row r="3530" spans="1:9" ht="16.899999999999999" customHeight="1" x14ac:dyDescent="0.25">
      <c r="A3530" s="131" t="s">
        <v>156</v>
      </c>
      <c r="B3530" s="132" t="s">
        <v>168</v>
      </c>
      <c r="C3530" s="131" t="s">
        <v>156</v>
      </c>
      <c r="D3530" s="98" t="s">
        <v>168</v>
      </c>
      <c r="E3530" s="133">
        <v>6811</v>
      </c>
      <c r="F3530" s="134" t="s">
        <v>142</v>
      </c>
      <c r="G3530" s="135" t="s">
        <v>144</v>
      </c>
      <c r="H3530" s="140" t="s">
        <v>327</v>
      </c>
      <c r="I3530" s="147">
        <v>4</v>
      </c>
    </row>
    <row r="3531" spans="1:9" ht="16.899999999999999" customHeight="1" x14ac:dyDescent="0.25">
      <c r="A3531" s="131" t="s">
        <v>156</v>
      </c>
      <c r="B3531" s="132" t="s">
        <v>168</v>
      </c>
      <c r="C3531" s="131" t="s">
        <v>156</v>
      </c>
      <c r="D3531" s="98" t="s">
        <v>168</v>
      </c>
      <c r="E3531" s="133">
        <v>25511</v>
      </c>
      <c r="F3531" s="134" t="s">
        <v>226</v>
      </c>
      <c r="G3531" s="135" t="s">
        <v>144</v>
      </c>
      <c r="H3531" s="140" t="s">
        <v>327</v>
      </c>
      <c r="I3531" s="147">
        <v>4</v>
      </c>
    </row>
    <row r="3532" spans="1:9" ht="16.899999999999999" customHeight="1" x14ac:dyDescent="0.25">
      <c r="A3532" s="131" t="s">
        <v>342</v>
      </c>
      <c r="B3532" s="132" t="s">
        <v>343</v>
      </c>
      <c r="C3532" s="131" t="s">
        <v>156</v>
      </c>
      <c r="D3532" s="98" t="s">
        <v>156</v>
      </c>
      <c r="E3532" s="133">
        <v>4659</v>
      </c>
      <c r="F3532" s="134" t="s">
        <v>266</v>
      </c>
      <c r="G3532" s="135" t="s">
        <v>143</v>
      </c>
      <c r="H3532" s="140" t="s">
        <v>327</v>
      </c>
      <c r="I3532" s="153">
        <v>181</v>
      </c>
    </row>
    <row r="3533" spans="1:9" ht="16.899999999999999" customHeight="1" x14ac:dyDescent="0.25">
      <c r="A3533" s="131" t="s">
        <v>156</v>
      </c>
      <c r="B3533" s="132" t="s">
        <v>156</v>
      </c>
      <c r="C3533" s="131" t="s">
        <v>156</v>
      </c>
      <c r="D3533" s="98" t="s">
        <v>156</v>
      </c>
      <c r="E3533" s="133">
        <v>4660</v>
      </c>
      <c r="F3533" s="134" t="s">
        <v>3</v>
      </c>
      <c r="G3533" s="135" t="s">
        <v>143</v>
      </c>
      <c r="H3533" s="140" t="s">
        <v>327</v>
      </c>
      <c r="I3533" s="153">
        <v>274</v>
      </c>
    </row>
    <row r="3534" spans="1:9" ht="16.899999999999999" customHeight="1" x14ac:dyDescent="0.25">
      <c r="A3534" s="131" t="s">
        <v>156</v>
      </c>
      <c r="B3534" s="132" t="s">
        <v>156</v>
      </c>
      <c r="C3534" s="131" t="s">
        <v>156</v>
      </c>
      <c r="D3534" s="98" t="s">
        <v>156</v>
      </c>
      <c r="E3534" s="133">
        <v>4661</v>
      </c>
      <c r="F3534" s="134" t="s">
        <v>4</v>
      </c>
      <c r="G3534" s="135" t="s">
        <v>143</v>
      </c>
      <c r="H3534" s="140" t="s">
        <v>327</v>
      </c>
      <c r="I3534" s="153">
        <v>22</v>
      </c>
    </row>
    <row r="3535" spans="1:9" ht="16.899999999999999" customHeight="1" x14ac:dyDescent="0.25">
      <c r="A3535" s="131" t="s">
        <v>156</v>
      </c>
      <c r="B3535" s="132" t="s">
        <v>156</v>
      </c>
      <c r="C3535" s="131" t="s">
        <v>156</v>
      </c>
      <c r="D3535" s="98" t="s">
        <v>156</v>
      </c>
      <c r="E3535" s="133">
        <v>4662</v>
      </c>
      <c r="F3535" s="134" t="s">
        <v>177</v>
      </c>
      <c r="G3535" s="135" t="s">
        <v>143</v>
      </c>
      <c r="H3535" s="140" t="s">
        <v>327</v>
      </c>
      <c r="I3535" s="153">
        <v>13</v>
      </c>
    </row>
    <row r="3536" spans="1:9" ht="16.899999999999999" customHeight="1" x14ac:dyDescent="0.25">
      <c r="A3536" s="131" t="s">
        <v>156</v>
      </c>
      <c r="B3536" s="132" t="s">
        <v>156</v>
      </c>
      <c r="C3536" s="131" t="s">
        <v>156</v>
      </c>
      <c r="D3536" s="98" t="s">
        <v>156</v>
      </c>
      <c r="E3536" s="133">
        <v>4663</v>
      </c>
      <c r="F3536" s="134" t="s">
        <v>5</v>
      </c>
      <c r="G3536" s="135" t="s">
        <v>143</v>
      </c>
      <c r="H3536" s="140" t="s">
        <v>327</v>
      </c>
      <c r="I3536" s="153">
        <v>19</v>
      </c>
    </row>
    <row r="3537" spans="1:9" ht="16.899999999999999" customHeight="1" x14ac:dyDescent="0.25">
      <c r="A3537" s="131" t="s">
        <v>156</v>
      </c>
      <c r="B3537" s="132" t="s">
        <v>156</v>
      </c>
      <c r="C3537" s="131" t="s">
        <v>156</v>
      </c>
      <c r="D3537" s="98" t="s">
        <v>156</v>
      </c>
      <c r="E3537" s="133">
        <v>4664</v>
      </c>
      <c r="F3537" s="134" t="s">
        <v>6</v>
      </c>
      <c r="G3537" s="135" t="s">
        <v>143</v>
      </c>
      <c r="H3537" s="140" t="s">
        <v>327</v>
      </c>
      <c r="I3537" s="153">
        <v>8</v>
      </c>
    </row>
    <row r="3538" spans="1:9" ht="16.899999999999999" customHeight="1" x14ac:dyDescent="0.25">
      <c r="A3538" s="131" t="s">
        <v>156</v>
      </c>
      <c r="B3538" s="132" t="s">
        <v>156</v>
      </c>
      <c r="C3538" s="131" t="s">
        <v>156</v>
      </c>
      <c r="D3538" s="98" t="s">
        <v>156</v>
      </c>
      <c r="E3538" s="133">
        <v>4665</v>
      </c>
      <c r="F3538" s="134" t="s">
        <v>178</v>
      </c>
      <c r="G3538" s="135" t="s">
        <v>143</v>
      </c>
      <c r="H3538" s="140" t="s">
        <v>327</v>
      </c>
      <c r="I3538" s="153">
        <v>21</v>
      </c>
    </row>
    <row r="3539" spans="1:9" ht="16.899999999999999" customHeight="1" x14ac:dyDescent="0.25">
      <c r="A3539" s="131" t="s">
        <v>156</v>
      </c>
      <c r="B3539" s="132" t="s">
        <v>156</v>
      </c>
      <c r="C3539" s="131" t="s">
        <v>156</v>
      </c>
      <c r="D3539" s="98" t="s">
        <v>156</v>
      </c>
      <c r="E3539" s="133">
        <v>4666</v>
      </c>
      <c r="F3539" s="134" t="s">
        <v>179</v>
      </c>
      <c r="G3539" s="135" t="s">
        <v>143</v>
      </c>
      <c r="H3539" s="140" t="s">
        <v>327</v>
      </c>
      <c r="I3539" s="153">
        <v>16</v>
      </c>
    </row>
    <row r="3540" spans="1:9" ht="16.899999999999999" customHeight="1" x14ac:dyDescent="0.25">
      <c r="A3540" s="131" t="s">
        <v>156</v>
      </c>
      <c r="B3540" s="132" t="s">
        <v>156</v>
      </c>
      <c r="C3540" s="131" t="s">
        <v>156</v>
      </c>
      <c r="D3540" s="98" t="s">
        <v>156</v>
      </c>
      <c r="E3540" s="133">
        <v>4667</v>
      </c>
      <c r="F3540" s="134" t="s">
        <v>7</v>
      </c>
      <c r="G3540" s="135" t="s">
        <v>143</v>
      </c>
      <c r="H3540" s="140" t="s">
        <v>327</v>
      </c>
      <c r="I3540" s="153">
        <v>7</v>
      </c>
    </row>
    <row r="3541" spans="1:9" ht="16.899999999999999" customHeight="1" x14ac:dyDescent="0.25">
      <c r="A3541" s="131" t="s">
        <v>156</v>
      </c>
      <c r="B3541" s="132" t="s">
        <v>156</v>
      </c>
      <c r="C3541" s="131" t="s">
        <v>156</v>
      </c>
      <c r="D3541" s="98" t="s">
        <v>156</v>
      </c>
      <c r="E3541" s="133">
        <v>4668</v>
      </c>
      <c r="F3541" s="134" t="s">
        <v>8</v>
      </c>
      <c r="G3541" s="135" t="s">
        <v>143</v>
      </c>
      <c r="H3541" s="140" t="s">
        <v>327</v>
      </c>
      <c r="I3541" s="153">
        <v>23</v>
      </c>
    </row>
    <row r="3542" spans="1:9" ht="16.899999999999999" customHeight="1" x14ac:dyDescent="0.25">
      <c r="A3542" s="131" t="s">
        <v>156</v>
      </c>
      <c r="B3542" s="132" t="s">
        <v>156</v>
      </c>
      <c r="C3542" s="131" t="s">
        <v>156</v>
      </c>
      <c r="D3542" s="98" t="s">
        <v>156</v>
      </c>
      <c r="E3542" s="133">
        <v>4669</v>
      </c>
      <c r="F3542" s="134" t="s">
        <v>180</v>
      </c>
      <c r="G3542" s="135" t="s">
        <v>143</v>
      </c>
      <c r="H3542" s="140" t="s">
        <v>327</v>
      </c>
      <c r="I3542" s="153">
        <v>7</v>
      </c>
    </row>
    <row r="3543" spans="1:9" ht="16.899999999999999" customHeight="1" x14ac:dyDescent="0.25">
      <c r="A3543" s="131" t="s">
        <v>156</v>
      </c>
      <c r="B3543" s="132" t="s">
        <v>156</v>
      </c>
      <c r="C3543" s="131" t="s">
        <v>156</v>
      </c>
      <c r="D3543" s="98" t="s">
        <v>156</v>
      </c>
      <c r="E3543" s="133">
        <v>4670</v>
      </c>
      <c r="F3543" s="134" t="s">
        <v>9</v>
      </c>
      <c r="G3543" s="135" t="s">
        <v>143</v>
      </c>
      <c r="H3543" s="140" t="s">
        <v>327</v>
      </c>
      <c r="I3543" s="153">
        <v>13</v>
      </c>
    </row>
    <row r="3544" spans="1:9" ht="16.899999999999999" customHeight="1" x14ac:dyDescent="0.25">
      <c r="A3544" s="131" t="s">
        <v>156</v>
      </c>
      <c r="B3544" s="132" t="s">
        <v>156</v>
      </c>
      <c r="C3544" s="131" t="s">
        <v>156</v>
      </c>
      <c r="D3544" s="98" t="s">
        <v>156</v>
      </c>
      <c r="E3544" s="133">
        <v>4671</v>
      </c>
      <c r="F3544" s="134" t="s">
        <v>10</v>
      </c>
      <c r="G3544" s="135" t="s">
        <v>143</v>
      </c>
      <c r="H3544" s="140" t="s">
        <v>327</v>
      </c>
      <c r="I3544" s="153">
        <v>12</v>
      </c>
    </row>
    <row r="3545" spans="1:9" ht="16.899999999999999" customHeight="1" x14ac:dyDescent="0.25">
      <c r="A3545" s="131" t="s">
        <v>156</v>
      </c>
      <c r="B3545" s="132" t="s">
        <v>156</v>
      </c>
      <c r="C3545" s="131" t="s">
        <v>156</v>
      </c>
      <c r="D3545" s="98" t="s">
        <v>156</v>
      </c>
      <c r="E3545" s="133">
        <v>4672</v>
      </c>
      <c r="F3545" s="134" t="s">
        <v>11</v>
      </c>
      <c r="G3545" s="135" t="s">
        <v>143</v>
      </c>
      <c r="H3545" s="140" t="s">
        <v>327</v>
      </c>
      <c r="I3545" s="153">
        <v>22</v>
      </c>
    </row>
    <row r="3546" spans="1:9" ht="16.899999999999999" customHeight="1" x14ac:dyDescent="0.25">
      <c r="A3546" s="131" t="s">
        <v>156</v>
      </c>
      <c r="B3546" s="132" t="s">
        <v>156</v>
      </c>
      <c r="C3546" s="131" t="s">
        <v>156</v>
      </c>
      <c r="D3546" s="98" t="s">
        <v>156</v>
      </c>
      <c r="E3546" s="133">
        <v>4673</v>
      </c>
      <c r="F3546" s="134" t="s">
        <v>12</v>
      </c>
      <c r="G3546" s="135" t="s">
        <v>143</v>
      </c>
      <c r="H3546" s="140" t="s">
        <v>327</v>
      </c>
      <c r="I3546" s="153">
        <v>10</v>
      </c>
    </row>
    <row r="3547" spans="1:9" ht="16.899999999999999" customHeight="1" x14ac:dyDescent="0.25">
      <c r="A3547" s="131" t="s">
        <v>156</v>
      </c>
      <c r="B3547" s="132" t="s">
        <v>156</v>
      </c>
      <c r="C3547" s="131" t="s">
        <v>156</v>
      </c>
      <c r="D3547" s="98" t="s">
        <v>156</v>
      </c>
      <c r="E3547" s="133">
        <v>4674</v>
      </c>
      <c r="F3547" s="134" t="s">
        <v>13</v>
      </c>
      <c r="G3547" s="135" t="s">
        <v>143</v>
      </c>
      <c r="H3547" s="140" t="s">
        <v>327</v>
      </c>
      <c r="I3547" s="153">
        <v>6</v>
      </c>
    </row>
    <row r="3548" spans="1:9" ht="16.899999999999999" customHeight="1" x14ac:dyDescent="0.25">
      <c r="A3548" s="131" t="s">
        <v>156</v>
      </c>
      <c r="B3548" s="132" t="s">
        <v>156</v>
      </c>
      <c r="C3548" s="131" t="s">
        <v>156</v>
      </c>
      <c r="D3548" s="98" t="s">
        <v>156</v>
      </c>
      <c r="E3548" s="133">
        <v>4675</v>
      </c>
      <c r="F3548" s="134" t="s">
        <v>181</v>
      </c>
      <c r="G3548" s="135" t="s">
        <v>143</v>
      </c>
      <c r="H3548" s="140" t="s">
        <v>327</v>
      </c>
      <c r="I3548" s="153">
        <v>10</v>
      </c>
    </row>
    <row r="3549" spans="1:9" ht="16.899999999999999" customHeight="1" x14ac:dyDescent="0.25">
      <c r="A3549" s="131" t="s">
        <v>156</v>
      </c>
      <c r="B3549" s="132" t="s">
        <v>156</v>
      </c>
      <c r="C3549" s="131" t="s">
        <v>156</v>
      </c>
      <c r="D3549" s="98" t="s">
        <v>156</v>
      </c>
      <c r="E3549" s="133">
        <v>4676</v>
      </c>
      <c r="F3549" s="134" t="s">
        <v>14</v>
      </c>
      <c r="G3549" s="135" t="s">
        <v>143</v>
      </c>
      <c r="H3549" s="140" t="s">
        <v>327</v>
      </c>
      <c r="I3549" s="153">
        <v>15</v>
      </c>
    </row>
    <row r="3550" spans="1:9" ht="16.899999999999999" customHeight="1" x14ac:dyDescent="0.25">
      <c r="A3550" s="131" t="s">
        <v>156</v>
      </c>
      <c r="B3550" s="132" t="s">
        <v>156</v>
      </c>
      <c r="C3550" s="131" t="s">
        <v>156</v>
      </c>
      <c r="D3550" s="98" t="s">
        <v>156</v>
      </c>
      <c r="E3550" s="133">
        <v>4677</v>
      </c>
      <c r="F3550" s="134" t="s">
        <v>182</v>
      </c>
      <c r="G3550" s="135" t="s">
        <v>143</v>
      </c>
      <c r="H3550" s="140" t="s">
        <v>327</v>
      </c>
      <c r="I3550" s="153">
        <v>10</v>
      </c>
    </row>
    <row r="3551" spans="1:9" ht="16.899999999999999" customHeight="1" x14ac:dyDescent="0.25">
      <c r="A3551" s="131" t="s">
        <v>156</v>
      </c>
      <c r="B3551" s="132" t="s">
        <v>156</v>
      </c>
      <c r="C3551" s="131" t="s">
        <v>156</v>
      </c>
      <c r="D3551" s="98" t="s">
        <v>156</v>
      </c>
      <c r="E3551" s="133">
        <v>4678</v>
      </c>
      <c r="F3551" s="134" t="s">
        <v>15</v>
      </c>
      <c r="G3551" s="135" t="s">
        <v>143</v>
      </c>
      <c r="H3551" s="140" t="s">
        <v>327</v>
      </c>
      <c r="I3551" s="153">
        <v>8</v>
      </c>
    </row>
    <row r="3552" spans="1:9" ht="16.899999999999999" customHeight="1" x14ac:dyDescent="0.25">
      <c r="A3552" s="131" t="s">
        <v>156</v>
      </c>
      <c r="B3552" s="132" t="s">
        <v>156</v>
      </c>
      <c r="C3552" s="131" t="s">
        <v>156</v>
      </c>
      <c r="D3552" s="98" t="s">
        <v>156</v>
      </c>
      <c r="E3552" s="133">
        <v>4679</v>
      </c>
      <c r="F3552" s="134" t="s">
        <v>16</v>
      </c>
      <c r="G3552" s="135" t="s">
        <v>143</v>
      </c>
      <c r="H3552" s="140" t="s">
        <v>327</v>
      </c>
      <c r="I3552" s="153">
        <v>10</v>
      </c>
    </row>
    <row r="3553" spans="1:9" ht="16.899999999999999" customHeight="1" x14ac:dyDescent="0.25">
      <c r="A3553" s="131" t="s">
        <v>156</v>
      </c>
      <c r="B3553" s="132" t="s">
        <v>156</v>
      </c>
      <c r="C3553" s="131" t="s">
        <v>156</v>
      </c>
      <c r="D3553" s="98" t="s">
        <v>156</v>
      </c>
      <c r="E3553" s="133">
        <v>4680</v>
      </c>
      <c r="F3553" s="134" t="s">
        <v>17</v>
      </c>
      <c r="G3553" s="135" t="s">
        <v>143</v>
      </c>
      <c r="H3553" s="140" t="s">
        <v>327</v>
      </c>
      <c r="I3553" s="153">
        <v>18</v>
      </c>
    </row>
    <row r="3554" spans="1:9" ht="16.899999999999999" customHeight="1" x14ac:dyDescent="0.25">
      <c r="A3554" s="131" t="s">
        <v>156</v>
      </c>
      <c r="B3554" s="132" t="s">
        <v>156</v>
      </c>
      <c r="C3554" s="131" t="s">
        <v>156</v>
      </c>
      <c r="D3554" s="98" t="s">
        <v>156</v>
      </c>
      <c r="E3554" s="133">
        <v>7710</v>
      </c>
      <c r="F3554" s="134" t="s">
        <v>18</v>
      </c>
      <c r="G3554" s="135" t="s">
        <v>143</v>
      </c>
      <c r="H3554" s="140" t="s">
        <v>327</v>
      </c>
      <c r="I3554" s="153">
        <v>9</v>
      </c>
    </row>
    <row r="3555" spans="1:9" ht="16.899999999999999" customHeight="1" x14ac:dyDescent="0.25">
      <c r="A3555" s="131" t="s">
        <v>156</v>
      </c>
      <c r="B3555" s="132" t="s">
        <v>156</v>
      </c>
      <c r="C3555" s="131" t="s">
        <v>156</v>
      </c>
      <c r="D3555" s="98" t="s">
        <v>156</v>
      </c>
      <c r="E3555" s="133">
        <v>4681</v>
      </c>
      <c r="F3555" s="134" t="s">
        <v>19</v>
      </c>
      <c r="G3555" s="135" t="s">
        <v>143</v>
      </c>
      <c r="H3555" s="140" t="s">
        <v>327</v>
      </c>
      <c r="I3555" s="153">
        <v>17</v>
      </c>
    </row>
    <row r="3556" spans="1:9" ht="16.899999999999999" customHeight="1" x14ac:dyDescent="0.25">
      <c r="A3556" s="131" t="s">
        <v>156</v>
      </c>
      <c r="B3556" s="132" t="s">
        <v>156</v>
      </c>
      <c r="C3556" s="131" t="s">
        <v>156</v>
      </c>
      <c r="D3556" s="98" t="s">
        <v>156</v>
      </c>
      <c r="E3556" s="133">
        <v>6842</v>
      </c>
      <c r="F3556" s="134" t="s">
        <v>20</v>
      </c>
      <c r="G3556" s="135" t="s">
        <v>143</v>
      </c>
      <c r="H3556" s="140" t="s">
        <v>327</v>
      </c>
      <c r="I3556" s="153">
        <v>8</v>
      </c>
    </row>
    <row r="3557" spans="1:9" ht="16.899999999999999" customHeight="1" x14ac:dyDescent="0.25">
      <c r="A3557" s="131" t="s">
        <v>156</v>
      </c>
      <c r="B3557" s="132" t="s">
        <v>156</v>
      </c>
      <c r="C3557" s="131" t="s">
        <v>156</v>
      </c>
      <c r="D3557" s="98" t="s">
        <v>156</v>
      </c>
      <c r="E3557" s="133">
        <v>6926</v>
      </c>
      <c r="F3557" s="134" t="s">
        <v>21</v>
      </c>
      <c r="G3557" s="135" t="s">
        <v>143</v>
      </c>
      <c r="H3557" s="140" t="s">
        <v>327</v>
      </c>
      <c r="I3557" s="153">
        <v>5</v>
      </c>
    </row>
    <row r="3558" spans="1:9" ht="16.899999999999999" customHeight="1" x14ac:dyDescent="0.25">
      <c r="A3558" s="131" t="s">
        <v>156</v>
      </c>
      <c r="B3558" s="132" t="s">
        <v>156</v>
      </c>
      <c r="C3558" s="131" t="s">
        <v>156</v>
      </c>
      <c r="D3558" s="98" t="s">
        <v>156</v>
      </c>
      <c r="E3558" s="133">
        <v>6928</v>
      </c>
      <c r="F3558" s="134" t="s">
        <v>183</v>
      </c>
      <c r="G3558" s="135" t="s">
        <v>143</v>
      </c>
      <c r="H3558" s="140" t="s">
        <v>327</v>
      </c>
      <c r="I3558" s="153">
        <v>7</v>
      </c>
    </row>
    <row r="3559" spans="1:9" ht="16.899999999999999" customHeight="1" x14ac:dyDescent="0.25">
      <c r="A3559" s="131" t="s">
        <v>156</v>
      </c>
      <c r="B3559" s="132" t="s">
        <v>156</v>
      </c>
      <c r="C3559" s="131" t="s">
        <v>156</v>
      </c>
      <c r="D3559" s="98" t="s">
        <v>156</v>
      </c>
      <c r="E3559" s="133">
        <v>6955</v>
      </c>
      <c r="F3559" s="134" t="s">
        <v>22</v>
      </c>
      <c r="G3559" s="135" t="s">
        <v>143</v>
      </c>
      <c r="H3559" s="140" t="s">
        <v>327</v>
      </c>
      <c r="I3559" s="153">
        <v>7</v>
      </c>
    </row>
    <row r="3560" spans="1:9" ht="16.899999999999999" customHeight="1" x14ac:dyDescent="0.25">
      <c r="A3560" s="131" t="s">
        <v>156</v>
      </c>
      <c r="B3560" s="132" t="s">
        <v>156</v>
      </c>
      <c r="C3560" s="131" t="s">
        <v>156</v>
      </c>
      <c r="D3560" s="98" t="s">
        <v>156</v>
      </c>
      <c r="E3560" s="133">
        <v>6957</v>
      </c>
      <c r="F3560" s="134" t="s">
        <v>23</v>
      </c>
      <c r="G3560" s="135" t="s">
        <v>143</v>
      </c>
      <c r="H3560" s="140" t="s">
        <v>327</v>
      </c>
      <c r="I3560" s="153">
        <v>15</v>
      </c>
    </row>
    <row r="3561" spans="1:9" ht="16.899999999999999" customHeight="1" x14ac:dyDescent="0.25">
      <c r="A3561" s="131" t="s">
        <v>156</v>
      </c>
      <c r="B3561" s="132" t="s">
        <v>156</v>
      </c>
      <c r="C3561" s="131" t="s">
        <v>156</v>
      </c>
      <c r="D3561" s="98" t="s">
        <v>156</v>
      </c>
      <c r="E3561" s="133">
        <v>10880</v>
      </c>
      <c r="F3561" s="134" t="s">
        <v>24</v>
      </c>
      <c r="G3561" s="135" t="s">
        <v>143</v>
      </c>
      <c r="H3561" s="140" t="s">
        <v>327</v>
      </c>
      <c r="I3561" s="153">
        <v>5</v>
      </c>
    </row>
    <row r="3562" spans="1:9" ht="16.899999999999999" customHeight="1" x14ac:dyDescent="0.25">
      <c r="A3562" s="131" t="s">
        <v>156</v>
      </c>
      <c r="B3562" s="132" t="s">
        <v>156</v>
      </c>
      <c r="C3562" s="131" t="s">
        <v>156</v>
      </c>
      <c r="D3562" s="98" t="s">
        <v>156</v>
      </c>
      <c r="E3562" s="133">
        <v>10991</v>
      </c>
      <c r="F3562" s="134" t="s">
        <v>25</v>
      </c>
      <c r="G3562" s="135" t="s">
        <v>143</v>
      </c>
      <c r="H3562" s="140" t="s">
        <v>327</v>
      </c>
      <c r="I3562" s="153">
        <v>10</v>
      </c>
    </row>
    <row r="3563" spans="1:9" ht="16.899999999999999" customHeight="1" x14ac:dyDescent="0.25">
      <c r="A3563" s="131" t="s">
        <v>342</v>
      </c>
      <c r="B3563" s="132" t="s">
        <v>343</v>
      </c>
      <c r="C3563" s="131" t="s">
        <v>156</v>
      </c>
      <c r="D3563" s="98" t="s">
        <v>156</v>
      </c>
      <c r="E3563" s="133">
        <v>10929</v>
      </c>
      <c r="F3563" s="134" t="s">
        <v>353</v>
      </c>
      <c r="G3563" s="135" t="s">
        <v>143</v>
      </c>
      <c r="H3563" s="140" t="s">
        <v>327</v>
      </c>
      <c r="I3563" s="153">
        <v>25</v>
      </c>
    </row>
    <row r="3564" spans="1:9" ht="16.899999999999999" customHeight="1" x14ac:dyDescent="0.25">
      <c r="A3564" s="131" t="s">
        <v>342</v>
      </c>
      <c r="B3564" s="132" t="s">
        <v>343</v>
      </c>
      <c r="C3564" s="131" t="s">
        <v>156</v>
      </c>
      <c r="D3564" s="98" t="s">
        <v>156</v>
      </c>
      <c r="E3564" s="133">
        <v>32601</v>
      </c>
      <c r="F3564" s="134" t="s">
        <v>26</v>
      </c>
      <c r="G3564" s="135" t="s">
        <v>143</v>
      </c>
      <c r="H3564" s="140" t="s">
        <v>327</v>
      </c>
      <c r="I3564" s="153">
        <v>528</v>
      </c>
    </row>
    <row r="3565" spans="1:9" ht="16.899999999999999" customHeight="1" x14ac:dyDescent="0.25">
      <c r="A3565" s="131" t="s">
        <v>156</v>
      </c>
      <c r="B3565" s="132" t="s">
        <v>157</v>
      </c>
      <c r="C3565" s="131" t="s">
        <v>156</v>
      </c>
      <c r="D3565" s="98" t="s">
        <v>170</v>
      </c>
      <c r="E3565" s="133">
        <v>4750</v>
      </c>
      <c r="F3565" s="134" t="s">
        <v>27</v>
      </c>
      <c r="G3565" s="135" t="s">
        <v>143</v>
      </c>
      <c r="H3565" s="140" t="s">
        <v>327</v>
      </c>
      <c r="I3565" s="153">
        <v>25</v>
      </c>
    </row>
    <row r="3566" spans="1:9" ht="16.899999999999999" customHeight="1" x14ac:dyDescent="0.25">
      <c r="A3566" s="131" t="s">
        <v>156</v>
      </c>
      <c r="B3566" s="132" t="s">
        <v>157</v>
      </c>
      <c r="C3566" s="131" t="s">
        <v>156</v>
      </c>
      <c r="D3566" s="98" t="s">
        <v>170</v>
      </c>
      <c r="E3566" s="133">
        <v>4751</v>
      </c>
      <c r="F3566" s="134" t="s">
        <v>28</v>
      </c>
      <c r="G3566" s="135" t="s">
        <v>143</v>
      </c>
      <c r="H3566" s="140" t="s">
        <v>327</v>
      </c>
      <c r="I3566" s="153">
        <v>18</v>
      </c>
    </row>
    <row r="3567" spans="1:9" ht="16.899999999999999" customHeight="1" x14ac:dyDescent="0.25">
      <c r="A3567" s="131" t="s">
        <v>156</v>
      </c>
      <c r="B3567" s="132" t="s">
        <v>157</v>
      </c>
      <c r="C3567" s="131" t="s">
        <v>156</v>
      </c>
      <c r="D3567" s="98" t="s">
        <v>170</v>
      </c>
      <c r="E3567" s="133">
        <v>4752</v>
      </c>
      <c r="F3567" s="134" t="s">
        <v>29</v>
      </c>
      <c r="G3567" s="135" t="s">
        <v>143</v>
      </c>
      <c r="H3567" s="140" t="s">
        <v>327</v>
      </c>
      <c r="I3567" s="153">
        <v>14</v>
      </c>
    </row>
    <row r="3568" spans="1:9" ht="16.899999999999999" customHeight="1" x14ac:dyDescent="0.25">
      <c r="A3568" s="131" t="s">
        <v>156</v>
      </c>
      <c r="B3568" s="132" t="s">
        <v>157</v>
      </c>
      <c r="C3568" s="131" t="s">
        <v>156</v>
      </c>
      <c r="D3568" s="98" t="s">
        <v>170</v>
      </c>
      <c r="E3568" s="133">
        <v>4753</v>
      </c>
      <c r="F3568" s="134" t="s">
        <v>30</v>
      </c>
      <c r="G3568" s="135" t="s">
        <v>143</v>
      </c>
      <c r="H3568" s="140" t="s">
        <v>327</v>
      </c>
      <c r="I3568" s="153">
        <v>7</v>
      </c>
    </row>
    <row r="3569" spans="1:9" ht="16.899999999999999" customHeight="1" x14ac:dyDescent="0.25">
      <c r="A3569" s="131" t="s">
        <v>156</v>
      </c>
      <c r="B3569" s="132" t="s">
        <v>157</v>
      </c>
      <c r="C3569" s="131" t="s">
        <v>156</v>
      </c>
      <c r="D3569" s="98" t="s">
        <v>170</v>
      </c>
      <c r="E3569" s="133">
        <v>4754</v>
      </c>
      <c r="F3569" s="134" t="s">
        <v>125</v>
      </c>
      <c r="G3569" s="135" t="s">
        <v>143</v>
      </c>
      <c r="H3569" s="140" t="s">
        <v>327</v>
      </c>
      <c r="I3569" s="153">
        <v>8</v>
      </c>
    </row>
    <row r="3570" spans="1:9" ht="16.899999999999999" customHeight="1" x14ac:dyDescent="0.25">
      <c r="A3570" s="131" t="s">
        <v>156</v>
      </c>
      <c r="B3570" s="132" t="s">
        <v>158</v>
      </c>
      <c r="C3570" s="131" t="s">
        <v>156</v>
      </c>
      <c r="D3570" s="98" t="s">
        <v>171</v>
      </c>
      <c r="E3570" s="133">
        <v>4735</v>
      </c>
      <c r="F3570" s="134" t="s">
        <v>344</v>
      </c>
      <c r="G3570" s="135" t="s">
        <v>143</v>
      </c>
      <c r="H3570" s="140" t="s">
        <v>327</v>
      </c>
      <c r="I3570" s="153">
        <v>34</v>
      </c>
    </row>
    <row r="3571" spans="1:9" ht="16.899999999999999" customHeight="1" x14ac:dyDescent="0.25">
      <c r="A3571" s="131" t="s">
        <v>156</v>
      </c>
      <c r="B3571" s="132" t="s">
        <v>158</v>
      </c>
      <c r="C3571" s="131" t="s">
        <v>156</v>
      </c>
      <c r="D3571" s="98" t="s">
        <v>171</v>
      </c>
      <c r="E3571" s="133">
        <v>4736</v>
      </c>
      <c r="F3571" s="134" t="s">
        <v>31</v>
      </c>
      <c r="G3571" s="135" t="s">
        <v>143</v>
      </c>
      <c r="H3571" s="140" t="s">
        <v>327</v>
      </c>
      <c r="I3571" s="153">
        <v>18</v>
      </c>
    </row>
    <row r="3572" spans="1:9" ht="16.899999999999999" customHeight="1" x14ac:dyDescent="0.25">
      <c r="A3572" s="131" t="s">
        <v>156</v>
      </c>
      <c r="B3572" s="132" t="s">
        <v>158</v>
      </c>
      <c r="C3572" s="131" t="s">
        <v>156</v>
      </c>
      <c r="D3572" s="98" t="s">
        <v>171</v>
      </c>
      <c r="E3572" s="133">
        <v>4737</v>
      </c>
      <c r="F3572" s="134" t="s">
        <v>32</v>
      </c>
      <c r="G3572" s="135" t="s">
        <v>143</v>
      </c>
      <c r="H3572" s="140" t="s">
        <v>327</v>
      </c>
      <c r="I3572" s="153">
        <v>9</v>
      </c>
    </row>
    <row r="3573" spans="1:9" ht="16.899999999999999" customHeight="1" x14ac:dyDescent="0.25">
      <c r="A3573" s="131" t="s">
        <v>156</v>
      </c>
      <c r="B3573" s="132" t="s">
        <v>158</v>
      </c>
      <c r="C3573" s="131" t="s">
        <v>156</v>
      </c>
      <c r="D3573" s="98" t="s">
        <v>171</v>
      </c>
      <c r="E3573" s="133">
        <v>4738</v>
      </c>
      <c r="F3573" s="134" t="s">
        <v>33</v>
      </c>
      <c r="G3573" s="135" t="s">
        <v>143</v>
      </c>
      <c r="H3573" s="140" t="s">
        <v>327</v>
      </c>
      <c r="I3573" s="153">
        <v>10</v>
      </c>
    </row>
    <row r="3574" spans="1:9" ht="16.899999999999999" customHeight="1" x14ac:dyDescent="0.25">
      <c r="A3574" s="131" t="s">
        <v>156</v>
      </c>
      <c r="B3574" s="132" t="s">
        <v>158</v>
      </c>
      <c r="C3574" s="131" t="s">
        <v>156</v>
      </c>
      <c r="D3574" s="98" t="s">
        <v>171</v>
      </c>
      <c r="E3574" s="133">
        <v>12266</v>
      </c>
      <c r="F3574" s="134" t="s">
        <v>34</v>
      </c>
      <c r="G3574" s="135" t="s">
        <v>143</v>
      </c>
      <c r="H3574" s="140" t="s">
        <v>327</v>
      </c>
      <c r="I3574" s="153">
        <v>7</v>
      </c>
    </row>
    <row r="3575" spans="1:9" ht="16.899999999999999" customHeight="1" x14ac:dyDescent="0.25">
      <c r="A3575" s="131" t="s">
        <v>156</v>
      </c>
      <c r="B3575" s="132" t="s">
        <v>159</v>
      </c>
      <c r="C3575" s="131" t="s">
        <v>156</v>
      </c>
      <c r="D3575" s="98" t="s">
        <v>159</v>
      </c>
      <c r="E3575" s="133">
        <v>4755</v>
      </c>
      <c r="F3575" s="134" t="s">
        <v>35</v>
      </c>
      <c r="G3575" s="135" t="s">
        <v>143</v>
      </c>
      <c r="H3575" s="140" t="s">
        <v>327</v>
      </c>
      <c r="I3575" s="153">
        <v>38</v>
      </c>
    </row>
    <row r="3576" spans="1:9" ht="16.899999999999999" customHeight="1" x14ac:dyDescent="0.25">
      <c r="A3576" s="131" t="s">
        <v>156</v>
      </c>
      <c r="B3576" s="132" t="s">
        <v>159</v>
      </c>
      <c r="C3576" s="131" t="s">
        <v>156</v>
      </c>
      <c r="D3576" s="98" t="s">
        <v>159</v>
      </c>
      <c r="E3576" s="133">
        <v>4756</v>
      </c>
      <c r="F3576" s="134" t="s">
        <v>36</v>
      </c>
      <c r="G3576" s="135" t="s">
        <v>143</v>
      </c>
      <c r="H3576" s="140" t="s">
        <v>327</v>
      </c>
      <c r="I3576" s="153">
        <v>10</v>
      </c>
    </row>
    <row r="3577" spans="1:9" ht="16.899999999999999" customHeight="1" x14ac:dyDescent="0.25">
      <c r="A3577" s="131" t="s">
        <v>156</v>
      </c>
      <c r="B3577" s="132" t="s">
        <v>159</v>
      </c>
      <c r="C3577" s="131" t="s">
        <v>156</v>
      </c>
      <c r="D3577" s="98" t="s">
        <v>159</v>
      </c>
      <c r="E3577" s="133">
        <v>4757</v>
      </c>
      <c r="F3577" s="134" t="s">
        <v>37</v>
      </c>
      <c r="G3577" s="135" t="s">
        <v>143</v>
      </c>
      <c r="H3577" s="140" t="s">
        <v>327</v>
      </c>
      <c r="I3577" s="153">
        <v>10</v>
      </c>
    </row>
    <row r="3578" spans="1:9" ht="16.899999999999999" customHeight="1" x14ac:dyDescent="0.25">
      <c r="A3578" s="131" t="s">
        <v>156</v>
      </c>
      <c r="B3578" s="132" t="s">
        <v>159</v>
      </c>
      <c r="C3578" s="131" t="s">
        <v>156</v>
      </c>
      <c r="D3578" s="98" t="s">
        <v>159</v>
      </c>
      <c r="E3578" s="133">
        <v>4758</v>
      </c>
      <c r="F3578" s="134" t="s">
        <v>38</v>
      </c>
      <c r="G3578" s="135" t="s">
        <v>143</v>
      </c>
      <c r="H3578" s="140" t="s">
        <v>327</v>
      </c>
      <c r="I3578" s="153">
        <v>20</v>
      </c>
    </row>
    <row r="3579" spans="1:9" ht="16.899999999999999" customHeight="1" x14ac:dyDescent="0.25">
      <c r="A3579" s="131" t="s">
        <v>156</v>
      </c>
      <c r="B3579" s="132" t="s">
        <v>159</v>
      </c>
      <c r="C3579" s="131" t="s">
        <v>156</v>
      </c>
      <c r="D3579" s="98" t="s">
        <v>159</v>
      </c>
      <c r="E3579" s="133">
        <v>7033</v>
      </c>
      <c r="F3579" s="134" t="s">
        <v>39</v>
      </c>
      <c r="G3579" s="135" t="s">
        <v>143</v>
      </c>
      <c r="H3579" s="140" t="s">
        <v>327</v>
      </c>
      <c r="I3579" s="153">
        <v>8</v>
      </c>
    </row>
    <row r="3580" spans="1:9" ht="16.899999999999999" customHeight="1" x14ac:dyDescent="0.25">
      <c r="A3580" s="131" t="s">
        <v>156</v>
      </c>
      <c r="B3580" s="132" t="s">
        <v>159</v>
      </c>
      <c r="C3580" s="131" t="s">
        <v>156</v>
      </c>
      <c r="D3580" s="98" t="s">
        <v>159</v>
      </c>
      <c r="E3580" s="133">
        <v>7118</v>
      </c>
      <c r="F3580" s="134" t="s">
        <v>40</v>
      </c>
      <c r="G3580" s="135" t="s">
        <v>143</v>
      </c>
      <c r="H3580" s="140" t="s">
        <v>327</v>
      </c>
      <c r="I3580" s="153">
        <v>6</v>
      </c>
    </row>
    <row r="3581" spans="1:9" ht="16.899999999999999" customHeight="1" x14ac:dyDescent="0.25">
      <c r="A3581" s="131" t="s">
        <v>156</v>
      </c>
      <c r="B3581" s="132" t="s">
        <v>160</v>
      </c>
      <c r="C3581" s="131" t="s">
        <v>156</v>
      </c>
      <c r="D3581" s="98" t="s">
        <v>160</v>
      </c>
      <c r="E3581" s="133">
        <v>4701</v>
      </c>
      <c r="F3581" s="134" t="s">
        <v>184</v>
      </c>
      <c r="G3581" s="135" t="s">
        <v>143</v>
      </c>
      <c r="H3581" s="140" t="s">
        <v>327</v>
      </c>
      <c r="I3581" s="153">
        <v>19</v>
      </c>
    </row>
    <row r="3582" spans="1:9" ht="16.899999999999999" customHeight="1" x14ac:dyDescent="0.25">
      <c r="A3582" s="131" t="s">
        <v>156</v>
      </c>
      <c r="B3582" s="132" t="s">
        <v>160</v>
      </c>
      <c r="C3582" s="131" t="s">
        <v>156</v>
      </c>
      <c r="D3582" s="98" t="s">
        <v>160</v>
      </c>
      <c r="E3582" s="133">
        <v>4702</v>
      </c>
      <c r="F3582" s="134" t="s">
        <v>185</v>
      </c>
      <c r="G3582" s="135" t="s">
        <v>143</v>
      </c>
      <c r="H3582" s="140" t="s">
        <v>327</v>
      </c>
      <c r="I3582" s="153">
        <v>8</v>
      </c>
    </row>
    <row r="3583" spans="1:9" ht="16.899999999999999" customHeight="1" x14ac:dyDescent="0.25">
      <c r="A3583" s="131" t="s">
        <v>156</v>
      </c>
      <c r="B3583" s="132" t="s">
        <v>160</v>
      </c>
      <c r="C3583" s="131" t="s">
        <v>156</v>
      </c>
      <c r="D3583" s="98" t="s">
        <v>160</v>
      </c>
      <c r="E3583" s="133">
        <v>4703</v>
      </c>
      <c r="F3583" s="134" t="s">
        <v>41</v>
      </c>
      <c r="G3583" s="135" t="s">
        <v>143</v>
      </c>
      <c r="H3583" s="140" t="s">
        <v>327</v>
      </c>
      <c r="I3583" s="153">
        <v>7</v>
      </c>
    </row>
    <row r="3584" spans="1:9" ht="16.899999999999999" customHeight="1" x14ac:dyDescent="0.25">
      <c r="A3584" s="131" t="s">
        <v>156</v>
      </c>
      <c r="B3584" s="132" t="s">
        <v>160</v>
      </c>
      <c r="C3584" s="131" t="s">
        <v>156</v>
      </c>
      <c r="D3584" s="98" t="s">
        <v>160</v>
      </c>
      <c r="E3584" s="133">
        <v>7091</v>
      </c>
      <c r="F3584" s="134" t="s">
        <v>42</v>
      </c>
      <c r="G3584" s="135" t="s">
        <v>143</v>
      </c>
      <c r="H3584" s="140" t="s">
        <v>327</v>
      </c>
      <c r="I3584" s="153">
        <v>3</v>
      </c>
    </row>
    <row r="3585" spans="1:9" ht="16.899999999999999" customHeight="1" x14ac:dyDescent="0.25">
      <c r="A3585" s="131" t="s">
        <v>156</v>
      </c>
      <c r="B3585" s="132" t="s">
        <v>158</v>
      </c>
      <c r="C3585" s="131" t="s">
        <v>156</v>
      </c>
      <c r="D3585" s="98" t="s">
        <v>158</v>
      </c>
      <c r="E3585" s="133">
        <v>4739</v>
      </c>
      <c r="F3585" s="134" t="s">
        <v>43</v>
      </c>
      <c r="G3585" s="135" t="s">
        <v>143</v>
      </c>
      <c r="H3585" s="140" t="s">
        <v>327</v>
      </c>
      <c r="I3585" s="153">
        <v>33</v>
      </c>
    </row>
    <row r="3586" spans="1:9" ht="16.899999999999999" customHeight="1" x14ac:dyDescent="0.25">
      <c r="A3586" s="131" t="s">
        <v>156</v>
      </c>
      <c r="B3586" s="132" t="s">
        <v>158</v>
      </c>
      <c r="C3586" s="131" t="s">
        <v>156</v>
      </c>
      <c r="D3586" s="98" t="s">
        <v>158</v>
      </c>
      <c r="E3586" s="133">
        <v>4740</v>
      </c>
      <c r="F3586" s="134" t="s">
        <v>44</v>
      </c>
      <c r="G3586" s="135" t="s">
        <v>143</v>
      </c>
      <c r="H3586" s="140" t="s">
        <v>327</v>
      </c>
      <c r="I3586" s="153">
        <v>8</v>
      </c>
    </row>
    <row r="3587" spans="1:9" ht="16.899999999999999" customHeight="1" x14ac:dyDescent="0.25">
      <c r="A3587" s="131" t="s">
        <v>156</v>
      </c>
      <c r="B3587" s="132" t="s">
        <v>158</v>
      </c>
      <c r="C3587" s="131" t="s">
        <v>156</v>
      </c>
      <c r="D3587" s="98" t="s">
        <v>158</v>
      </c>
      <c r="E3587" s="133">
        <v>4741</v>
      </c>
      <c r="F3587" s="134" t="s">
        <v>45</v>
      </c>
      <c r="G3587" s="135" t="s">
        <v>143</v>
      </c>
      <c r="H3587" s="140" t="s">
        <v>327</v>
      </c>
      <c r="I3587" s="153">
        <v>15</v>
      </c>
    </row>
    <row r="3588" spans="1:9" ht="16.899999999999999" customHeight="1" x14ac:dyDescent="0.25">
      <c r="A3588" s="131" t="s">
        <v>156</v>
      </c>
      <c r="B3588" s="132" t="s">
        <v>158</v>
      </c>
      <c r="C3588" s="131" t="s">
        <v>156</v>
      </c>
      <c r="D3588" s="98" t="s">
        <v>158</v>
      </c>
      <c r="E3588" s="133">
        <v>7123</v>
      </c>
      <c r="F3588" s="134" t="s">
        <v>46</v>
      </c>
      <c r="G3588" s="135" t="s">
        <v>143</v>
      </c>
      <c r="H3588" s="140" t="s">
        <v>327</v>
      </c>
      <c r="I3588" s="153">
        <v>4</v>
      </c>
    </row>
    <row r="3589" spans="1:9" ht="16.899999999999999" customHeight="1" x14ac:dyDescent="0.25">
      <c r="A3589" s="131" t="s">
        <v>156</v>
      </c>
      <c r="B3589" s="132" t="s">
        <v>161</v>
      </c>
      <c r="C3589" s="131" t="s">
        <v>156</v>
      </c>
      <c r="D3589" s="98" t="s">
        <v>161</v>
      </c>
      <c r="E3589" s="133">
        <v>4695</v>
      </c>
      <c r="F3589" s="134" t="s">
        <v>47</v>
      </c>
      <c r="G3589" s="135" t="s">
        <v>143</v>
      </c>
      <c r="H3589" s="140" t="s">
        <v>327</v>
      </c>
      <c r="I3589" s="153">
        <v>79</v>
      </c>
    </row>
    <row r="3590" spans="1:9" ht="16.899999999999999" customHeight="1" x14ac:dyDescent="0.25">
      <c r="A3590" s="131" t="s">
        <v>156</v>
      </c>
      <c r="B3590" s="132" t="s">
        <v>161</v>
      </c>
      <c r="C3590" s="131" t="s">
        <v>156</v>
      </c>
      <c r="D3590" s="98" t="s">
        <v>161</v>
      </c>
      <c r="E3590" s="133">
        <v>4696</v>
      </c>
      <c r="F3590" s="134" t="s">
        <v>48</v>
      </c>
      <c r="G3590" s="135" t="s">
        <v>143</v>
      </c>
      <c r="H3590" s="140" t="s">
        <v>327</v>
      </c>
      <c r="I3590" s="153">
        <v>7</v>
      </c>
    </row>
    <row r="3591" spans="1:9" ht="16.899999999999999" customHeight="1" x14ac:dyDescent="0.25">
      <c r="A3591" s="131" t="s">
        <v>156</v>
      </c>
      <c r="B3591" s="132" t="s">
        <v>161</v>
      </c>
      <c r="C3591" s="131" t="s">
        <v>156</v>
      </c>
      <c r="D3591" s="98" t="s">
        <v>161</v>
      </c>
      <c r="E3591" s="133">
        <v>4697</v>
      </c>
      <c r="F3591" s="134" t="s">
        <v>49</v>
      </c>
      <c r="G3591" s="135" t="s">
        <v>143</v>
      </c>
      <c r="H3591" s="140" t="s">
        <v>327</v>
      </c>
      <c r="I3591" s="153">
        <v>8</v>
      </c>
    </row>
    <row r="3592" spans="1:9" ht="16.899999999999999" customHeight="1" x14ac:dyDescent="0.25">
      <c r="A3592" s="131" t="s">
        <v>156</v>
      </c>
      <c r="B3592" s="132" t="s">
        <v>161</v>
      </c>
      <c r="C3592" s="131" t="s">
        <v>156</v>
      </c>
      <c r="D3592" s="98" t="s">
        <v>161</v>
      </c>
      <c r="E3592" s="133">
        <v>4698</v>
      </c>
      <c r="F3592" s="134" t="s">
        <v>50</v>
      </c>
      <c r="G3592" s="135" t="s">
        <v>143</v>
      </c>
      <c r="H3592" s="140" t="s">
        <v>327</v>
      </c>
      <c r="I3592" s="153">
        <v>13</v>
      </c>
    </row>
    <row r="3593" spans="1:9" ht="16.899999999999999" customHeight="1" x14ac:dyDescent="0.25">
      <c r="A3593" s="131" t="s">
        <v>156</v>
      </c>
      <c r="B3593" s="132" t="s">
        <v>161</v>
      </c>
      <c r="C3593" s="131" t="s">
        <v>156</v>
      </c>
      <c r="D3593" s="98" t="s">
        <v>161</v>
      </c>
      <c r="E3593" s="133">
        <v>4699</v>
      </c>
      <c r="F3593" s="134" t="s">
        <v>51</v>
      </c>
      <c r="G3593" s="135" t="s">
        <v>143</v>
      </c>
      <c r="H3593" s="140" t="s">
        <v>327</v>
      </c>
      <c r="I3593" s="153">
        <v>13</v>
      </c>
    </row>
    <row r="3594" spans="1:9" ht="16.899999999999999" customHeight="1" x14ac:dyDescent="0.25">
      <c r="A3594" s="131" t="s">
        <v>156</v>
      </c>
      <c r="B3594" s="132" t="s">
        <v>161</v>
      </c>
      <c r="C3594" s="131" t="s">
        <v>156</v>
      </c>
      <c r="D3594" s="98" t="s">
        <v>161</v>
      </c>
      <c r="E3594" s="133">
        <v>4700</v>
      </c>
      <c r="F3594" s="134" t="s">
        <v>52</v>
      </c>
      <c r="G3594" s="135" t="s">
        <v>143</v>
      </c>
      <c r="H3594" s="140" t="s">
        <v>327</v>
      </c>
      <c r="I3594" s="153">
        <v>9</v>
      </c>
    </row>
    <row r="3595" spans="1:9" ht="16.899999999999999" customHeight="1" x14ac:dyDescent="0.25">
      <c r="A3595" s="131" t="s">
        <v>156</v>
      </c>
      <c r="B3595" s="132" t="s">
        <v>161</v>
      </c>
      <c r="C3595" s="131" t="s">
        <v>156</v>
      </c>
      <c r="D3595" s="98" t="s">
        <v>161</v>
      </c>
      <c r="E3595" s="133">
        <v>7088</v>
      </c>
      <c r="F3595" s="134" t="s">
        <v>53</v>
      </c>
      <c r="G3595" s="135" t="s">
        <v>143</v>
      </c>
      <c r="H3595" s="140" t="s">
        <v>327</v>
      </c>
      <c r="I3595" s="153">
        <v>6</v>
      </c>
    </row>
    <row r="3596" spans="1:9" ht="16.899999999999999" customHeight="1" x14ac:dyDescent="0.25">
      <c r="A3596" s="131" t="s">
        <v>156</v>
      </c>
      <c r="B3596" s="132" t="s">
        <v>161</v>
      </c>
      <c r="C3596" s="131" t="s">
        <v>156</v>
      </c>
      <c r="D3596" s="98" t="s">
        <v>161</v>
      </c>
      <c r="E3596" s="133">
        <v>10878</v>
      </c>
      <c r="F3596" s="134" t="s">
        <v>54</v>
      </c>
      <c r="G3596" s="135" t="s">
        <v>143</v>
      </c>
      <c r="H3596" s="140" t="s">
        <v>327</v>
      </c>
      <c r="I3596" s="153">
        <v>8</v>
      </c>
    </row>
    <row r="3597" spans="1:9" ht="16.899999999999999" customHeight="1" x14ac:dyDescent="0.25">
      <c r="A3597" s="131" t="s">
        <v>156</v>
      </c>
      <c r="B3597" s="132" t="s">
        <v>162</v>
      </c>
      <c r="C3597" s="131" t="s">
        <v>156</v>
      </c>
      <c r="D3597" s="98" t="s">
        <v>162</v>
      </c>
      <c r="E3597" s="133">
        <v>4759</v>
      </c>
      <c r="F3597" s="134" t="s">
        <v>55</v>
      </c>
      <c r="G3597" s="135" t="s">
        <v>143</v>
      </c>
      <c r="H3597" s="140" t="s">
        <v>327</v>
      </c>
      <c r="I3597" s="153">
        <v>54</v>
      </c>
    </row>
    <row r="3598" spans="1:9" ht="16.899999999999999" customHeight="1" x14ac:dyDescent="0.25">
      <c r="A3598" s="131" t="s">
        <v>156</v>
      </c>
      <c r="B3598" s="132" t="s">
        <v>162</v>
      </c>
      <c r="C3598" s="131" t="s">
        <v>156</v>
      </c>
      <c r="D3598" s="98" t="s">
        <v>162</v>
      </c>
      <c r="E3598" s="133">
        <v>4760</v>
      </c>
      <c r="F3598" s="134" t="s">
        <v>56</v>
      </c>
      <c r="G3598" s="135" t="s">
        <v>143</v>
      </c>
      <c r="H3598" s="140" t="s">
        <v>327</v>
      </c>
      <c r="I3598" s="153">
        <v>21</v>
      </c>
    </row>
    <row r="3599" spans="1:9" ht="16.899999999999999" customHeight="1" x14ac:dyDescent="0.25">
      <c r="A3599" s="131" t="s">
        <v>156</v>
      </c>
      <c r="B3599" s="132" t="s">
        <v>162</v>
      </c>
      <c r="C3599" s="131" t="s">
        <v>156</v>
      </c>
      <c r="D3599" s="98" t="s">
        <v>162</v>
      </c>
      <c r="E3599" s="133">
        <v>4761</v>
      </c>
      <c r="F3599" s="134" t="s">
        <v>57</v>
      </c>
      <c r="G3599" s="135" t="s">
        <v>143</v>
      </c>
      <c r="H3599" s="140" t="s">
        <v>327</v>
      </c>
      <c r="I3599" s="153">
        <v>23</v>
      </c>
    </row>
    <row r="3600" spans="1:9" ht="16.899999999999999" customHeight="1" x14ac:dyDescent="0.25">
      <c r="A3600" s="131" t="s">
        <v>156</v>
      </c>
      <c r="B3600" s="132" t="s">
        <v>162</v>
      </c>
      <c r="C3600" s="131" t="s">
        <v>156</v>
      </c>
      <c r="D3600" s="98" t="s">
        <v>162</v>
      </c>
      <c r="E3600" s="133">
        <v>4762</v>
      </c>
      <c r="F3600" s="134" t="s">
        <v>58</v>
      </c>
      <c r="G3600" s="135" t="s">
        <v>143</v>
      </c>
      <c r="H3600" s="140" t="s">
        <v>327</v>
      </c>
      <c r="I3600" s="153">
        <v>15</v>
      </c>
    </row>
    <row r="3601" spans="1:9" ht="16.899999999999999" customHeight="1" x14ac:dyDescent="0.25">
      <c r="A3601" s="131" t="s">
        <v>156</v>
      </c>
      <c r="B3601" s="132" t="s">
        <v>162</v>
      </c>
      <c r="C3601" s="131" t="s">
        <v>156</v>
      </c>
      <c r="D3601" s="98" t="s">
        <v>162</v>
      </c>
      <c r="E3601" s="133">
        <v>6813</v>
      </c>
      <c r="F3601" s="134" t="s">
        <v>59</v>
      </c>
      <c r="G3601" s="135" t="s">
        <v>143</v>
      </c>
      <c r="H3601" s="140" t="s">
        <v>327</v>
      </c>
      <c r="I3601" s="153">
        <v>10</v>
      </c>
    </row>
    <row r="3602" spans="1:9" ht="16.899999999999999" customHeight="1" x14ac:dyDescent="0.25">
      <c r="A3602" s="131" t="s">
        <v>156</v>
      </c>
      <c r="B3602" s="132" t="s">
        <v>162</v>
      </c>
      <c r="C3602" s="131" t="s">
        <v>156</v>
      </c>
      <c r="D3602" s="98" t="s">
        <v>162</v>
      </c>
      <c r="E3602" s="133">
        <v>6956</v>
      </c>
      <c r="F3602" s="134" t="s">
        <v>60</v>
      </c>
      <c r="G3602" s="135" t="s">
        <v>143</v>
      </c>
      <c r="H3602" s="140" t="s">
        <v>327</v>
      </c>
      <c r="I3602" s="153">
        <v>12</v>
      </c>
    </row>
    <row r="3603" spans="1:9" ht="16.899999999999999" customHeight="1" x14ac:dyDescent="0.25">
      <c r="A3603" s="131" t="s">
        <v>156</v>
      </c>
      <c r="B3603" s="132" t="s">
        <v>162</v>
      </c>
      <c r="C3603" s="131" t="s">
        <v>156</v>
      </c>
      <c r="D3603" s="98" t="s">
        <v>162</v>
      </c>
      <c r="E3603" s="133">
        <v>7087</v>
      </c>
      <c r="F3603" s="134" t="s">
        <v>61</v>
      </c>
      <c r="G3603" s="135" t="s">
        <v>143</v>
      </c>
      <c r="H3603" s="140" t="s">
        <v>327</v>
      </c>
      <c r="I3603" s="153">
        <v>8</v>
      </c>
    </row>
    <row r="3604" spans="1:9" ht="16.899999999999999" customHeight="1" x14ac:dyDescent="0.25">
      <c r="A3604" s="131" t="s">
        <v>156</v>
      </c>
      <c r="B3604" s="132" t="s">
        <v>163</v>
      </c>
      <c r="C3604" s="131" t="s">
        <v>156</v>
      </c>
      <c r="D3604" s="98" t="s">
        <v>163</v>
      </c>
      <c r="E3604" s="133">
        <v>4704</v>
      </c>
      <c r="F3604" s="134" t="s">
        <v>62</v>
      </c>
      <c r="G3604" s="135" t="s">
        <v>143</v>
      </c>
      <c r="H3604" s="140" t="s">
        <v>327</v>
      </c>
      <c r="I3604" s="153">
        <v>68</v>
      </c>
    </row>
    <row r="3605" spans="1:9" ht="16.899999999999999" customHeight="1" x14ac:dyDescent="0.25">
      <c r="A3605" s="131" t="s">
        <v>156</v>
      </c>
      <c r="B3605" s="132" t="s">
        <v>163</v>
      </c>
      <c r="C3605" s="131" t="s">
        <v>156</v>
      </c>
      <c r="D3605" s="98" t="s">
        <v>163</v>
      </c>
      <c r="E3605" s="133">
        <v>4705</v>
      </c>
      <c r="F3605" s="134" t="s">
        <v>63</v>
      </c>
      <c r="G3605" s="135" t="s">
        <v>143</v>
      </c>
      <c r="H3605" s="140" t="s">
        <v>327</v>
      </c>
      <c r="I3605" s="153">
        <v>28</v>
      </c>
    </row>
    <row r="3606" spans="1:9" ht="16.899999999999999" customHeight="1" x14ac:dyDescent="0.25">
      <c r="A3606" s="131" t="s">
        <v>156</v>
      </c>
      <c r="B3606" s="132" t="s">
        <v>163</v>
      </c>
      <c r="C3606" s="131" t="s">
        <v>156</v>
      </c>
      <c r="D3606" s="98" t="s">
        <v>163</v>
      </c>
      <c r="E3606" s="133">
        <v>4706</v>
      </c>
      <c r="F3606" s="134" t="s">
        <v>64</v>
      </c>
      <c r="G3606" s="135" t="s">
        <v>143</v>
      </c>
      <c r="H3606" s="140" t="s">
        <v>327</v>
      </c>
      <c r="I3606" s="153">
        <v>22</v>
      </c>
    </row>
    <row r="3607" spans="1:9" ht="16.899999999999999" customHeight="1" x14ac:dyDescent="0.25">
      <c r="A3607" s="131" t="s">
        <v>156</v>
      </c>
      <c r="B3607" s="132" t="s">
        <v>163</v>
      </c>
      <c r="C3607" s="131" t="s">
        <v>156</v>
      </c>
      <c r="D3607" s="98" t="s">
        <v>163</v>
      </c>
      <c r="E3607" s="133">
        <v>4707</v>
      </c>
      <c r="F3607" s="134" t="s">
        <v>65</v>
      </c>
      <c r="G3607" s="135" t="s">
        <v>143</v>
      </c>
      <c r="H3607" s="140" t="s">
        <v>327</v>
      </c>
      <c r="I3607" s="153">
        <v>9</v>
      </c>
    </row>
    <row r="3608" spans="1:9" ht="16.899999999999999" customHeight="1" x14ac:dyDescent="0.25">
      <c r="A3608" s="131" t="s">
        <v>156</v>
      </c>
      <c r="B3608" s="132" t="s">
        <v>163</v>
      </c>
      <c r="C3608" s="131" t="s">
        <v>156</v>
      </c>
      <c r="D3608" s="98" t="s">
        <v>163</v>
      </c>
      <c r="E3608" s="133">
        <v>4708</v>
      </c>
      <c r="F3608" s="134" t="s">
        <v>66</v>
      </c>
      <c r="G3608" s="135" t="s">
        <v>143</v>
      </c>
      <c r="H3608" s="140" t="s">
        <v>327</v>
      </c>
      <c r="I3608" s="153">
        <v>26</v>
      </c>
    </row>
    <row r="3609" spans="1:9" ht="16.899999999999999" customHeight="1" x14ac:dyDescent="0.25">
      <c r="A3609" s="131" t="s">
        <v>156</v>
      </c>
      <c r="B3609" s="132" t="s">
        <v>163</v>
      </c>
      <c r="C3609" s="131" t="s">
        <v>156</v>
      </c>
      <c r="D3609" s="98" t="s">
        <v>163</v>
      </c>
      <c r="E3609" s="133">
        <v>4709</v>
      </c>
      <c r="F3609" s="134" t="s">
        <v>67</v>
      </c>
      <c r="G3609" s="135" t="s">
        <v>143</v>
      </c>
      <c r="H3609" s="140" t="s">
        <v>327</v>
      </c>
      <c r="I3609" s="153">
        <v>14</v>
      </c>
    </row>
    <row r="3610" spans="1:9" ht="16.899999999999999" customHeight="1" x14ac:dyDescent="0.25">
      <c r="A3610" s="131" t="s">
        <v>156</v>
      </c>
      <c r="B3610" s="132" t="s">
        <v>163</v>
      </c>
      <c r="C3610" s="131" t="s">
        <v>156</v>
      </c>
      <c r="D3610" s="98" t="s">
        <v>163</v>
      </c>
      <c r="E3610" s="133">
        <v>7137</v>
      </c>
      <c r="F3610" s="134" t="s">
        <v>68</v>
      </c>
      <c r="G3610" s="135" t="s">
        <v>143</v>
      </c>
      <c r="H3610" s="140" t="s">
        <v>327</v>
      </c>
      <c r="I3610" s="153">
        <v>13</v>
      </c>
    </row>
    <row r="3611" spans="1:9" ht="16.899999999999999" customHeight="1" x14ac:dyDescent="0.25">
      <c r="A3611" s="131" t="s">
        <v>156</v>
      </c>
      <c r="B3611" s="132" t="s">
        <v>163</v>
      </c>
      <c r="C3611" s="131" t="s">
        <v>156</v>
      </c>
      <c r="D3611" s="98" t="s">
        <v>163</v>
      </c>
      <c r="E3611" s="133">
        <v>11328</v>
      </c>
      <c r="F3611" s="134" t="s">
        <v>69</v>
      </c>
      <c r="G3611" s="135" t="s">
        <v>143</v>
      </c>
      <c r="H3611" s="140" t="s">
        <v>327</v>
      </c>
      <c r="I3611" s="153">
        <v>11</v>
      </c>
    </row>
    <row r="3612" spans="1:9" ht="16.899999999999999" customHeight="1" x14ac:dyDescent="0.25">
      <c r="A3612" s="131" t="s">
        <v>156</v>
      </c>
      <c r="B3612" s="132" t="s">
        <v>163</v>
      </c>
      <c r="C3612" s="131" t="s">
        <v>156</v>
      </c>
      <c r="D3612" s="98" t="s">
        <v>163</v>
      </c>
      <c r="E3612" s="133">
        <v>31638</v>
      </c>
      <c r="F3612" s="134" t="s">
        <v>314</v>
      </c>
      <c r="G3612" s="135" t="s">
        <v>143</v>
      </c>
      <c r="H3612" s="140" t="s">
        <v>327</v>
      </c>
      <c r="I3612" s="153">
        <v>9</v>
      </c>
    </row>
    <row r="3613" spans="1:9" ht="16.899999999999999" customHeight="1" x14ac:dyDescent="0.25">
      <c r="A3613" s="131" t="s">
        <v>156</v>
      </c>
      <c r="B3613" s="132" t="s">
        <v>164</v>
      </c>
      <c r="C3613" s="131" t="s">
        <v>156</v>
      </c>
      <c r="D3613" s="98" t="s">
        <v>164</v>
      </c>
      <c r="E3613" s="133">
        <v>4682</v>
      </c>
      <c r="F3613" s="134" t="s">
        <v>70</v>
      </c>
      <c r="G3613" s="135" t="s">
        <v>143</v>
      </c>
      <c r="H3613" s="140" t="s">
        <v>327</v>
      </c>
      <c r="I3613" s="153">
        <v>114</v>
      </c>
    </row>
    <row r="3614" spans="1:9" ht="16.899999999999999" customHeight="1" x14ac:dyDescent="0.25">
      <c r="A3614" s="131" t="s">
        <v>156</v>
      </c>
      <c r="B3614" s="132" t="s">
        <v>164</v>
      </c>
      <c r="C3614" s="131" t="s">
        <v>156</v>
      </c>
      <c r="D3614" s="98" t="s">
        <v>164</v>
      </c>
      <c r="E3614" s="133">
        <v>4683</v>
      </c>
      <c r="F3614" s="134" t="s">
        <v>276</v>
      </c>
      <c r="G3614" s="135" t="s">
        <v>143</v>
      </c>
      <c r="H3614" s="140" t="s">
        <v>327</v>
      </c>
      <c r="I3614" s="153">
        <v>23</v>
      </c>
    </row>
    <row r="3615" spans="1:9" ht="16.899999999999999" customHeight="1" x14ac:dyDescent="0.25">
      <c r="A3615" s="131" t="s">
        <v>156</v>
      </c>
      <c r="B3615" s="132" t="s">
        <v>164</v>
      </c>
      <c r="C3615" s="131" t="s">
        <v>156</v>
      </c>
      <c r="D3615" s="98" t="s">
        <v>164</v>
      </c>
      <c r="E3615" s="133">
        <v>4684</v>
      </c>
      <c r="F3615" s="134" t="s">
        <v>71</v>
      </c>
      <c r="G3615" s="135" t="s">
        <v>143</v>
      </c>
      <c r="H3615" s="140" t="s">
        <v>327</v>
      </c>
      <c r="I3615" s="153">
        <v>11</v>
      </c>
    </row>
    <row r="3616" spans="1:9" ht="16.899999999999999" customHeight="1" x14ac:dyDescent="0.25">
      <c r="A3616" s="131" t="s">
        <v>156</v>
      </c>
      <c r="B3616" s="132" t="s">
        <v>164</v>
      </c>
      <c r="C3616" s="131" t="s">
        <v>156</v>
      </c>
      <c r="D3616" s="98" t="s">
        <v>164</v>
      </c>
      <c r="E3616" s="133">
        <v>4685</v>
      </c>
      <c r="F3616" s="134" t="s">
        <v>72</v>
      </c>
      <c r="G3616" s="135" t="s">
        <v>143</v>
      </c>
      <c r="H3616" s="140" t="s">
        <v>327</v>
      </c>
      <c r="I3616" s="153">
        <v>8</v>
      </c>
    </row>
    <row r="3617" spans="1:9" ht="16.899999999999999" customHeight="1" x14ac:dyDescent="0.25">
      <c r="A3617" s="131" t="s">
        <v>156</v>
      </c>
      <c r="B3617" s="132" t="s">
        <v>164</v>
      </c>
      <c r="C3617" s="131" t="s">
        <v>156</v>
      </c>
      <c r="D3617" s="98" t="s">
        <v>164</v>
      </c>
      <c r="E3617" s="133">
        <v>4686</v>
      </c>
      <c r="F3617" s="134" t="s">
        <v>73</v>
      </c>
      <c r="G3617" s="135" t="s">
        <v>143</v>
      </c>
      <c r="H3617" s="140" t="s">
        <v>327</v>
      </c>
      <c r="I3617" s="153">
        <v>20</v>
      </c>
    </row>
    <row r="3618" spans="1:9" ht="16.899999999999999" customHeight="1" x14ac:dyDescent="0.25">
      <c r="A3618" s="131" t="s">
        <v>156</v>
      </c>
      <c r="B3618" s="132" t="s">
        <v>164</v>
      </c>
      <c r="C3618" s="131" t="s">
        <v>156</v>
      </c>
      <c r="D3618" s="98" t="s">
        <v>164</v>
      </c>
      <c r="E3618" s="133">
        <v>4687</v>
      </c>
      <c r="F3618" s="134" t="s">
        <v>74</v>
      </c>
      <c r="G3618" s="135" t="s">
        <v>143</v>
      </c>
      <c r="H3618" s="140" t="s">
        <v>327</v>
      </c>
      <c r="I3618" s="153">
        <v>18</v>
      </c>
    </row>
    <row r="3619" spans="1:9" ht="16.899999999999999" customHeight="1" x14ac:dyDescent="0.25">
      <c r="A3619" s="131" t="s">
        <v>156</v>
      </c>
      <c r="B3619" s="132" t="s">
        <v>164</v>
      </c>
      <c r="C3619" s="131" t="s">
        <v>156</v>
      </c>
      <c r="D3619" s="98" t="s">
        <v>164</v>
      </c>
      <c r="E3619" s="133">
        <v>4688</v>
      </c>
      <c r="F3619" s="134" t="s">
        <v>75</v>
      </c>
      <c r="G3619" s="135" t="s">
        <v>143</v>
      </c>
      <c r="H3619" s="140" t="s">
        <v>327</v>
      </c>
      <c r="I3619" s="153">
        <v>17</v>
      </c>
    </row>
    <row r="3620" spans="1:9" ht="16.899999999999999" customHeight="1" x14ac:dyDescent="0.25">
      <c r="A3620" s="131" t="s">
        <v>156</v>
      </c>
      <c r="B3620" s="132" t="s">
        <v>164</v>
      </c>
      <c r="C3620" s="131" t="s">
        <v>156</v>
      </c>
      <c r="D3620" s="98" t="s">
        <v>164</v>
      </c>
      <c r="E3620" s="133">
        <v>4689</v>
      </c>
      <c r="F3620" s="134" t="s">
        <v>76</v>
      </c>
      <c r="G3620" s="135" t="s">
        <v>143</v>
      </c>
      <c r="H3620" s="140" t="s">
        <v>327</v>
      </c>
      <c r="I3620" s="153">
        <v>18</v>
      </c>
    </row>
    <row r="3621" spans="1:9" ht="16.899999999999999" customHeight="1" x14ac:dyDescent="0.25">
      <c r="A3621" s="131" t="s">
        <v>156</v>
      </c>
      <c r="B3621" s="132" t="s">
        <v>164</v>
      </c>
      <c r="C3621" s="131" t="s">
        <v>156</v>
      </c>
      <c r="D3621" s="98" t="s">
        <v>164</v>
      </c>
      <c r="E3621" s="133">
        <v>4690</v>
      </c>
      <c r="F3621" s="134" t="s">
        <v>77</v>
      </c>
      <c r="G3621" s="135" t="s">
        <v>143</v>
      </c>
      <c r="H3621" s="140" t="s">
        <v>327</v>
      </c>
      <c r="I3621" s="153">
        <v>13</v>
      </c>
    </row>
    <row r="3622" spans="1:9" ht="16.899999999999999" customHeight="1" x14ac:dyDescent="0.25">
      <c r="A3622" s="131" t="s">
        <v>156</v>
      </c>
      <c r="B3622" s="132" t="s">
        <v>164</v>
      </c>
      <c r="C3622" s="131" t="s">
        <v>156</v>
      </c>
      <c r="D3622" s="98" t="s">
        <v>164</v>
      </c>
      <c r="E3622" s="133">
        <v>4691</v>
      </c>
      <c r="F3622" s="134" t="s">
        <v>78</v>
      </c>
      <c r="G3622" s="135" t="s">
        <v>143</v>
      </c>
      <c r="H3622" s="140" t="s">
        <v>327</v>
      </c>
      <c r="I3622" s="153">
        <v>6</v>
      </c>
    </row>
    <row r="3623" spans="1:9" ht="16.899999999999999" customHeight="1" x14ac:dyDescent="0.25">
      <c r="A3623" s="131" t="s">
        <v>156</v>
      </c>
      <c r="B3623" s="132" t="s">
        <v>164</v>
      </c>
      <c r="C3623" s="131" t="s">
        <v>156</v>
      </c>
      <c r="D3623" s="98" t="s">
        <v>164</v>
      </c>
      <c r="E3623" s="133">
        <v>6925</v>
      </c>
      <c r="F3623" s="134" t="s">
        <v>79</v>
      </c>
      <c r="G3623" s="135" t="s">
        <v>143</v>
      </c>
      <c r="H3623" s="140" t="s">
        <v>327</v>
      </c>
      <c r="I3623" s="153">
        <v>13</v>
      </c>
    </row>
    <row r="3624" spans="1:9" ht="16.899999999999999" customHeight="1" x14ac:dyDescent="0.25">
      <c r="A3624" s="131" t="s">
        <v>156</v>
      </c>
      <c r="B3624" s="132" t="s">
        <v>164</v>
      </c>
      <c r="C3624" s="131" t="s">
        <v>156</v>
      </c>
      <c r="D3624" s="98" t="s">
        <v>164</v>
      </c>
      <c r="E3624" s="133">
        <v>7086</v>
      </c>
      <c r="F3624" s="134" t="s">
        <v>80</v>
      </c>
      <c r="G3624" s="135" t="s">
        <v>143</v>
      </c>
      <c r="H3624" s="140" t="s">
        <v>327</v>
      </c>
      <c r="I3624" s="153">
        <v>8</v>
      </c>
    </row>
    <row r="3625" spans="1:9" ht="16.899999999999999" customHeight="1" x14ac:dyDescent="0.25">
      <c r="A3625" s="131" t="s">
        <v>156</v>
      </c>
      <c r="B3625" s="132" t="s">
        <v>164</v>
      </c>
      <c r="C3625" s="131" t="s">
        <v>156</v>
      </c>
      <c r="D3625" s="98" t="s">
        <v>164</v>
      </c>
      <c r="E3625" s="133">
        <v>7117</v>
      </c>
      <c r="F3625" s="134" t="s">
        <v>81</v>
      </c>
      <c r="G3625" s="135" t="s">
        <v>143</v>
      </c>
      <c r="H3625" s="140" t="s">
        <v>327</v>
      </c>
      <c r="I3625" s="153">
        <v>8</v>
      </c>
    </row>
    <row r="3626" spans="1:9" ht="16.899999999999999" customHeight="1" x14ac:dyDescent="0.25">
      <c r="A3626" s="131" t="s">
        <v>156</v>
      </c>
      <c r="B3626" s="132" t="s">
        <v>164</v>
      </c>
      <c r="C3626" s="131" t="s">
        <v>156</v>
      </c>
      <c r="D3626" s="98" t="s">
        <v>164</v>
      </c>
      <c r="E3626" s="133">
        <v>9326</v>
      </c>
      <c r="F3626" s="134" t="s">
        <v>82</v>
      </c>
      <c r="G3626" s="135" t="s">
        <v>143</v>
      </c>
      <c r="H3626" s="140" t="s">
        <v>327</v>
      </c>
      <c r="I3626" s="153">
        <v>9</v>
      </c>
    </row>
    <row r="3627" spans="1:9" ht="16.899999999999999" customHeight="1" x14ac:dyDescent="0.25">
      <c r="A3627" s="131" t="s">
        <v>156</v>
      </c>
      <c r="B3627" s="132" t="s">
        <v>164</v>
      </c>
      <c r="C3627" s="131" t="s">
        <v>156</v>
      </c>
      <c r="D3627" s="98" t="s">
        <v>164</v>
      </c>
      <c r="E3627" s="133">
        <v>10992</v>
      </c>
      <c r="F3627" s="134" t="s">
        <v>83</v>
      </c>
      <c r="G3627" s="135" t="s">
        <v>143</v>
      </c>
      <c r="H3627" s="140" t="s">
        <v>327</v>
      </c>
      <c r="I3627" s="153">
        <v>9</v>
      </c>
    </row>
    <row r="3628" spans="1:9" ht="16.899999999999999" customHeight="1" x14ac:dyDescent="0.25">
      <c r="A3628" s="131" t="s">
        <v>156</v>
      </c>
      <c r="B3628" s="132" t="s">
        <v>165</v>
      </c>
      <c r="C3628" s="131" t="s">
        <v>156</v>
      </c>
      <c r="D3628" s="98" t="s">
        <v>165</v>
      </c>
      <c r="E3628" s="133">
        <v>4763</v>
      </c>
      <c r="F3628" s="134" t="s">
        <v>187</v>
      </c>
      <c r="G3628" s="135" t="s">
        <v>143</v>
      </c>
      <c r="H3628" s="140" t="s">
        <v>327</v>
      </c>
      <c r="I3628" s="153">
        <v>67</v>
      </c>
    </row>
    <row r="3629" spans="1:9" ht="16.899999999999999" customHeight="1" x14ac:dyDescent="0.25">
      <c r="A3629" s="131" t="s">
        <v>156</v>
      </c>
      <c r="B3629" s="132" t="s">
        <v>248</v>
      </c>
      <c r="C3629" s="131" t="s">
        <v>156</v>
      </c>
      <c r="D3629" s="98" t="s">
        <v>165</v>
      </c>
      <c r="E3629" s="133">
        <v>4764</v>
      </c>
      <c r="F3629" s="134" t="s">
        <v>188</v>
      </c>
      <c r="G3629" s="135" t="s">
        <v>143</v>
      </c>
      <c r="H3629" s="140" t="s">
        <v>327</v>
      </c>
      <c r="I3629" s="153">
        <v>28</v>
      </c>
    </row>
    <row r="3630" spans="1:9" ht="16.899999999999999" customHeight="1" x14ac:dyDescent="0.25">
      <c r="A3630" s="131" t="s">
        <v>156</v>
      </c>
      <c r="B3630" s="132" t="s">
        <v>165</v>
      </c>
      <c r="C3630" s="131" t="s">
        <v>156</v>
      </c>
      <c r="D3630" s="98" t="s">
        <v>165</v>
      </c>
      <c r="E3630" s="133">
        <v>4765</v>
      </c>
      <c r="F3630" s="134" t="s">
        <v>84</v>
      </c>
      <c r="G3630" s="135" t="s">
        <v>143</v>
      </c>
      <c r="H3630" s="140" t="s">
        <v>327</v>
      </c>
      <c r="I3630" s="153">
        <v>10</v>
      </c>
    </row>
    <row r="3631" spans="1:9" ht="16.899999999999999" customHeight="1" x14ac:dyDescent="0.25">
      <c r="A3631" s="131" t="s">
        <v>156</v>
      </c>
      <c r="B3631" s="132" t="s">
        <v>165</v>
      </c>
      <c r="C3631" s="131" t="s">
        <v>156</v>
      </c>
      <c r="D3631" s="98" t="s">
        <v>165</v>
      </c>
      <c r="E3631" s="133">
        <v>4766</v>
      </c>
      <c r="F3631" s="134" t="s">
        <v>85</v>
      </c>
      <c r="G3631" s="135" t="s">
        <v>143</v>
      </c>
      <c r="H3631" s="140" t="s">
        <v>327</v>
      </c>
      <c r="I3631" s="153">
        <v>13</v>
      </c>
    </row>
    <row r="3632" spans="1:9" ht="16.899999999999999" customHeight="1" x14ac:dyDescent="0.25">
      <c r="A3632" s="131" t="s">
        <v>156</v>
      </c>
      <c r="B3632" s="132" t="s">
        <v>165</v>
      </c>
      <c r="C3632" s="131" t="s">
        <v>156</v>
      </c>
      <c r="D3632" s="98" t="s">
        <v>165</v>
      </c>
      <c r="E3632" s="133">
        <v>4767</v>
      </c>
      <c r="F3632" s="134" t="s">
        <v>86</v>
      </c>
      <c r="G3632" s="135" t="s">
        <v>143</v>
      </c>
      <c r="H3632" s="140" t="s">
        <v>327</v>
      </c>
      <c r="I3632" s="153">
        <v>11</v>
      </c>
    </row>
    <row r="3633" spans="1:9" ht="16.899999999999999" customHeight="1" x14ac:dyDescent="0.25">
      <c r="A3633" s="131" t="s">
        <v>156</v>
      </c>
      <c r="B3633" s="132" t="s">
        <v>248</v>
      </c>
      <c r="C3633" s="131" t="s">
        <v>156</v>
      </c>
      <c r="D3633" s="98" t="s">
        <v>165</v>
      </c>
      <c r="E3633" s="133">
        <v>4768</v>
      </c>
      <c r="F3633" s="134" t="s">
        <v>87</v>
      </c>
      <c r="G3633" s="135" t="s">
        <v>143</v>
      </c>
      <c r="H3633" s="140" t="s">
        <v>327</v>
      </c>
      <c r="I3633" s="153">
        <v>19</v>
      </c>
    </row>
    <row r="3634" spans="1:9" ht="16.899999999999999" customHeight="1" x14ac:dyDescent="0.25">
      <c r="A3634" s="131" t="s">
        <v>156</v>
      </c>
      <c r="B3634" s="132" t="s">
        <v>165</v>
      </c>
      <c r="C3634" s="131" t="s">
        <v>156</v>
      </c>
      <c r="D3634" s="98" t="s">
        <v>165</v>
      </c>
      <c r="E3634" s="133">
        <v>4769</v>
      </c>
      <c r="F3634" s="134" t="s">
        <v>88</v>
      </c>
      <c r="G3634" s="135" t="s">
        <v>143</v>
      </c>
      <c r="H3634" s="140" t="s">
        <v>327</v>
      </c>
      <c r="I3634" s="153">
        <v>8</v>
      </c>
    </row>
    <row r="3635" spans="1:9" ht="16.899999999999999" customHeight="1" x14ac:dyDescent="0.25">
      <c r="A3635" s="131" t="s">
        <v>156</v>
      </c>
      <c r="B3635" s="132" t="s">
        <v>165</v>
      </c>
      <c r="C3635" s="131" t="s">
        <v>156</v>
      </c>
      <c r="D3635" s="98" t="s">
        <v>165</v>
      </c>
      <c r="E3635" s="133">
        <v>4770</v>
      </c>
      <c r="F3635" s="134" t="s">
        <v>89</v>
      </c>
      <c r="G3635" s="135" t="s">
        <v>143</v>
      </c>
      <c r="H3635" s="140" t="s">
        <v>327</v>
      </c>
      <c r="I3635" s="153">
        <v>18</v>
      </c>
    </row>
    <row r="3636" spans="1:9" ht="16.899999999999999" customHeight="1" x14ac:dyDescent="0.25">
      <c r="A3636" s="131" t="s">
        <v>156</v>
      </c>
      <c r="B3636" s="132" t="s">
        <v>248</v>
      </c>
      <c r="C3636" s="131" t="s">
        <v>156</v>
      </c>
      <c r="D3636" s="98" t="s">
        <v>165</v>
      </c>
      <c r="E3636" s="133">
        <v>6673</v>
      </c>
      <c r="F3636" s="134" t="s">
        <v>90</v>
      </c>
      <c r="G3636" s="135" t="s">
        <v>143</v>
      </c>
      <c r="H3636" s="140" t="s">
        <v>327</v>
      </c>
      <c r="I3636" s="153">
        <v>39</v>
      </c>
    </row>
    <row r="3637" spans="1:9" ht="16.899999999999999" customHeight="1" x14ac:dyDescent="0.25">
      <c r="A3637" s="131" t="s">
        <v>156</v>
      </c>
      <c r="B3637" s="132" t="s">
        <v>166</v>
      </c>
      <c r="C3637" s="131" t="s">
        <v>156</v>
      </c>
      <c r="D3637" s="98" t="s">
        <v>172</v>
      </c>
      <c r="E3637" s="133">
        <v>4771</v>
      </c>
      <c r="F3637" s="134" t="s">
        <v>91</v>
      </c>
      <c r="G3637" s="135" t="s">
        <v>143</v>
      </c>
      <c r="H3637" s="140" t="s">
        <v>327</v>
      </c>
      <c r="I3637" s="153">
        <v>35</v>
      </c>
    </row>
    <row r="3638" spans="1:9" ht="16.899999999999999" customHeight="1" x14ac:dyDescent="0.25">
      <c r="A3638" s="131" t="s">
        <v>156</v>
      </c>
      <c r="B3638" s="132" t="s">
        <v>166</v>
      </c>
      <c r="C3638" s="131" t="s">
        <v>156</v>
      </c>
      <c r="D3638" s="98" t="s">
        <v>172</v>
      </c>
      <c r="E3638" s="133">
        <v>4772</v>
      </c>
      <c r="F3638" s="134" t="s">
        <v>92</v>
      </c>
      <c r="G3638" s="135" t="s">
        <v>143</v>
      </c>
      <c r="H3638" s="140" t="s">
        <v>327</v>
      </c>
      <c r="I3638" s="153">
        <v>10</v>
      </c>
    </row>
    <row r="3639" spans="1:9" ht="16.899999999999999" customHeight="1" x14ac:dyDescent="0.25">
      <c r="A3639" s="131" t="s">
        <v>156</v>
      </c>
      <c r="B3639" s="132" t="s">
        <v>166</v>
      </c>
      <c r="C3639" s="131" t="s">
        <v>156</v>
      </c>
      <c r="D3639" s="98" t="s">
        <v>172</v>
      </c>
      <c r="E3639" s="133">
        <v>4773</v>
      </c>
      <c r="F3639" s="134" t="s">
        <v>93</v>
      </c>
      <c r="G3639" s="135" t="s">
        <v>143</v>
      </c>
      <c r="H3639" s="140" t="s">
        <v>327</v>
      </c>
      <c r="I3639" s="153">
        <v>6</v>
      </c>
    </row>
    <row r="3640" spans="1:9" ht="16.899999999999999" customHeight="1" x14ac:dyDescent="0.25">
      <c r="A3640" s="131" t="s">
        <v>156</v>
      </c>
      <c r="B3640" s="132" t="s">
        <v>166</v>
      </c>
      <c r="C3640" s="131" t="s">
        <v>156</v>
      </c>
      <c r="D3640" s="98" t="s">
        <v>172</v>
      </c>
      <c r="E3640" s="133">
        <v>4774</v>
      </c>
      <c r="F3640" s="134" t="s">
        <v>189</v>
      </c>
      <c r="G3640" s="135" t="s">
        <v>143</v>
      </c>
      <c r="H3640" s="140" t="s">
        <v>327</v>
      </c>
      <c r="I3640" s="153">
        <v>11</v>
      </c>
    </row>
    <row r="3641" spans="1:9" ht="16.899999999999999" customHeight="1" x14ac:dyDescent="0.25">
      <c r="A3641" s="131" t="s">
        <v>156</v>
      </c>
      <c r="B3641" s="132" t="s">
        <v>166</v>
      </c>
      <c r="C3641" s="131" t="s">
        <v>156</v>
      </c>
      <c r="D3641" s="98" t="s">
        <v>172</v>
      </c>
      <c r="E3641" s="133">
        <v>6670</v>
      </c>
      <c r="F3641" s="134" t="s">
        <v>94</v>
      </c>
      <c r="G3641" s="135" t="s">
        <v>143</v>
      </c>
      <c r="H3641" s="140" t="s">
        <v>327</v>
      </c>
      <c r="I3641" s="153">
        <v>7</v>
      </c>
    </row>
    <row r="3642" spans="1:9" ht="16.899999999999999" customHeight="1" x14ac:dyDescent="0.25">
      <c r="A3642" s="131" t="s">
        <v>156</v>
      </c>
      <c r="B3642" s="132" t="s">
        <v>166</v>
      </c>
      <c r="C3642" s="131" t="s">
        <v>156</v>
      </c>
      <c r="D3642" s="98" t="s">
        <v>172</v>
      </c>
      <c r="E3642" s="133">
        <v>7119</v>
      </c>
      <c r="F3642" s="134" t="s">
        <v>95</v>
      </c>
      <c r="G3642" s="135" t="s">
        <v>143</v>
      </c>
      <c r="H3642" s="140" t="s">
        <v>327</v>
      </c>
      <c r="I3642" s="153">
        <v>8</v>
      </c>
    </row>
    <row r="3643" spans="1:9" ht="16.899999999999999" customHeight="1" x14ac:dyDescent="0.25">
      <c r="A3643" s="131" t="s">
        <v>156</v>
      </c>
      <c r="B3643" s="132" t="s">
        <v>166</v>
      </c>
      <c r="C3643" s="131" t="s">
        <v>156</v>
      </c>
      <c r="D3643" s="98" t="s">
        <v>172</v>
      </c>
      <c r="E3643" s="133">
        <v>31637</v>
      </c>
      <c r="F3643" s="134" t="s">
        <v>315</v>
      </c>
      <c r="G3643" s="135" t="s">
        <v>143</v>
      </c>
      <c r="H3643" s="140" t="s">
        <v>327</v>
      </c>
      <c r="I3643" s="153">
        <v>5</v>
      </c>
    </row>
    <row r="3644" spans="1:9" ht="16.899999999999999" customHeight="1" x14ac:dyDescent="0.25">
      <c r="A3644" s="131" t="s">
        <v>156</v>
      </c>
      <c r="B3644" s="132" t="s">
        <v>158</v>
      </c>
      <c r="C3644" s="131" t="s">
        <v>156</v>
      </c>
      <c r="D3644" s="98" t="s">
        <v>158</v>
      </c>
      <c r="E3644" s="133">
        <v>4730</v>
      </c>
      <c r="F3644" s="134" t="s">
        <v>96</v>
      </c>
      <c r="G3644" s="135" t="s">
        <v>143</v>
      </c>
      <c r="H3644" s="140" t="s">
        <v>327</v>
      </c>
      <c r="I3644" s="153">
        <v>35</v>
      </c>
    </row>
    <row r="3645" spans="1:9" ht="16.899999999999999" customHeight="1" x14ac:dyDescent="0.25">
      <c r="A3645" s="131" t="s">
        <v>156</v>
      </c>
      <c r="B3645" s="132" t="s">
        <v>158</v>
      </c>
      <c r="C3645" s="131" t="s">
        <v>156</v>
      </c>
      <c r="D3645" s="98" t="s">
        <v>158</v>
      </c>
      <c r="E3645" s="133">
        <v>4731</v>
      </c>
      <c r="F3645" s="134" t="s">
        <v>97</v>
      </c>
      <c r="G3645" s="135" t="s">
        <v>143</v>
      </c>
      <c r="H3645" s="140" t="s">
        <v>327</v>
      </c>
      <c r="I3645" s="153">
        <v>7</v>
      </c>
    </row>
    <row r="3646" spans="1:9" ht="16.899999999999999" customHeight="1" x14ac:dyDescent="0.25">
      <c r="A3646" s="131" t="s">
        <v>156</v>
      </c>
      <c r="B3646" s="132" t="s">
        <v>158</v>
      </c>
      <c r="C3646" s="131" t="s">
        <v>156</v>
      </c>
      <c r="D3646" s="98" t="s">
        <v>158</v>
      </c>
      <c r="E3646" s="133">
        <v>4732</v>
      </c>
      <c r="F3646" s="134" t="s">
        <v>190</v>
      </c>
      <c r="G3646" s="135" t="s">
        <v>143</v>
      </c>
      <c r="H3646" s="140" t="s">
        <v>327</v>
      </c>
      <c r="I3646" s="153">
        <v>10</v>
      </c>
    </row>
    <row r="3647" spans="1:9" ht="16.899999999999999" customHeight="1" x14ac:dyDescent="0.25">
      <c r="A3647" s="131" t="s">
        <v>156</v>
      </c>
      <c r="B3647" s="132" t="s">
        <v>158</v>
      </c>
      <c r="C3647" s="131" t="s">
        <v>156</v>
      </c>
      <c r="D3647" s="98" t="s">
        <v>158</v>
      </c>
      <c r="E3647" s="133">
        <v>4733</v>
      </c>
      <c r="F3647" s="134" t="s">
        <v>98</v>
      </c>
      <c r="G3647" s="135" t="s">
        <v>143</v>
      </c>
      <c r="H3647" s="140" t="s">
        <v>327</v>
      </c>
      <c r="I3647" s="153">
        <v>5</v>
      </c>
    </row>
    <row r="3648" spans="1:9" ht="16.899999999999999" customHeight="1" x14ac:dyDescent="0.25">
      <c r="A3648" s="131" t="s">
        <v>156</v>
      </c>
      <c r="B3648" s="132" t="s">
        <v>158</v>
      </c>
      <c r="C3648" s="131" t="s">
        <v>156</v>
      </c>
      <c r="D3648" s="98" t="s">
        <v>158</v>
      </c>
      <c r="E3648" s="133">
        <v>4734</v>
      </c>
      <c r="F3648" s="134" t="s">
        <v>191</v>
      </c>
      <c r="G3648" s="135" t="s">
        <v>143</v>
      </c>
      <c r="H3648" s="140" t="s">
        <v>327</v>
      </c>
      <c r="I3648" s="153">
        <v>4</v>
      </c>
    </row>
    <row r="3649" spans="1:9" ht="16.899999999999999" customHeight="1" x14ac:dyDescent="0.25">
      <c r="A3649" s="131" t="s">
        <v>156</v>
      </c>
      <c r="B3649" s="132" t="s">
        <v>158</v>
      </c>
      <c r="C3649" s="131" t="s">
        <v>156</v>
      </c>
      <c r="D3649" s="98" t="s">
        <v>158</v>
      </c>
      <c r="E3649" s="133">
        <v>7712</v>
      </c>
      <c r="F3649" s="134" t="s">
        <v>99</v>
      </c>
      <c r="G3649" s="135" t="s">
        <v>143</v>
      </c>
      <c r="H3649" s="140" t="s">
        <v>327</v>
      </c>
      <c r="I3649" s="153">
        <v>8</v>
      </c>
    </row>
    <row r="3650" spans="1:9" ht="16.899999999999999" customHeight="1" x14ac:dyDescent="0.25">
      <c r="A3650" s="131" t="s">
        <v>156</v>
      </c>
      <c r="B3650" s="132" t="s">
        <v>158</v>
      </c>
      <c r="C3650" s="131" t="s">
        <v>156</v>
      </c>
      <c r="D3650" s="98" t="s">
        <v>158</v>
      </c>
      <c r="E3650" s="133">
        <v>9871</v>
      </c>
      <c r="F3650" s="134" t="s">
        <v>100</v>
      </c>
      <c r="G3650" s="135" t="s">
        <v>143</v>
      </c>
      <c r="H3650" s="140" t="s">
        <v>327</v>
      </c>
      <c r="I3650" s="153">
        <v>5</v>
      </c>
    </row>
    <row r="3651" spans="1:9" ht="16.899999999999999" customHeight="1" x14ac:dyDescent="0.25">
      <c r="A3651" s="131" t="s">
        <v>156</v>
      </c>
      <c r="B3651" s="132" t="s">
        <v>158</v>
      </c>
      <c r="C3651" s="131" t="s">
        <v>156</v>
      </c>
      <c r="D3651" s="98" t="s">
        <v>158</v>
      </c>
      <c r="E3651" s="133">
        <v>12166</v>
      </c>
      <c r="F3651" s="134" t="s">
        <v>101</v>
      </c>
      <c r="G3651" s="135" t="s">
        <v>143</v>
      </c>
      <c r="H3651" s="140" t="s">
        <v>327</v>
      </c>
      <c r="I3651" s="153">
        <v>8</v>
      </c>
    </row>
    <row r="3652" spans="1:9" ht="16.899999999999999" customHeight="1" x14ac:dyDescent="0.25">
      <c r="A3652" s="131" t="s">
        <v>156</v>
      </c>
      <c r="B3652" s="132" t="s">
        <v>160</v>
      </c>
      <c r="C3652" s="131" t="s">
        <v>156</v>
      </c>
      <c r="D3652" s="98" t="s">
        <v>173</v>
      </c>
      <c r="E3652" s="133">
        <v>4692</v>
      </c>
      <c r="F3652" s="134" t="s">
        <v>102</v>
      </c>
      <c r="G3652" s="135" t="s">
        <v>143</v>
      </c>
      <c r="H3652" s="140" t="s">
        <v>327</v>
      </c>
      <c r="I3652" s="153">
        <v>12</v>
      </c>
    </row>
    <row r="3653" spans="1:9" ht="16.899999999999999" customHeight="1" x14ac:dyDescent="0.25">
      <c r="A3653" s="131" t="s">
        <v>156</v>
      </c>
      <c r="B3653" s="132" t="s">
        <v>160</v>
      </c>
      <c r="C3653" s="131" t="s">
        <v>156</v>
      </c>
      <c r="D3653" s="98" t="s">
        <v>173</v>
      </c>
      <c r="E3653" s="133">
        <v>4693</v>
      </c>
      <c r="F3653" s="134" t="s">
        <v>103</v>
      </c>
      <c r="G3653" s="135" t="s">
        <v>143</v>
      </c>
      <c r="H3653" s="140" t="s">
        <v>327</v>
      </c>
      <c r="I3653" s="153">
        <v>3</v>
      </c>
    </row>
    <row r="3654" spans="1:9" ht="16.899999999999999" customHeight="1" x14ac:dyDescent="0.25">
      <c r="A3654" s="131" t="s">
        <v>156</v>
      </c>
      <c r="B3654" s="132" t="s">
        <v>160</v>
      </c>
      <c r="C3654" s="131" t="s">
        <v>156</v>
      </c>
      <c r="D3654" s="98" t="s">
        <v>173</v>
      </c>
      <c r="E3654" s="133">
        <v>4694</v>
      </c>
      <c r="F3654" s="134" t="s">
        <v>104</v>
      </c>
      <c r="G3654" s="135" t="s">
        <v>143</v>
      </c>
      <c r="H3654" s="140" t="s">
        <v>327</v>
      </c>
      <c r="I3654" s="153">
        <v>7</v>
      </c>
    </row>
    <row r="3655" spans="1:9" ht="16.899999999999999" customHeight="1" x14ac:dyDescent="0.25">
      <c r="A3655" s="131" t="s">
        <v>156</v>
      </c>
      <c r="B3655" s="132" t="s">
        <v>160</v>
      </c>
      <c r="C3655" s="131" t="s">
        <v>156</v>
      </c>
      <c r="D3655" s="98" t="s">
        <v>173</v>
      </c>
      <c r="E3655" s="133">
        <v>7089</v>
      </c>
      <c r="F3655" s="134" t="s">
        <v>105</v>
      </c>
      <c r="G3655" s="135" t="s">
        <v>143</v>
      </c>
      <c r="H3655" s="140" t="s">
        <v>327</v>
      </c>
      <c r="I3655" s="153">
        <v>5</v>
      </c>
    </row>
    <row r="3656" spans="1:9" ht="16.899999999999999" customHeight="1" x14ac:dyDescent="0.25">
      <c r="A3656" s="131" t="s">
        <v>156</v>
      </c>
      <c r="B3656" s="132" t="s">
        <v>167</v>
      </c>
      <c r="C3656" s="131" t="s">
        <v>156</v>
      </c>
      <c r="D3656" s="98" t="s">
        <v>167</v>
      </c>
      <c r="E3656" s="133">
        <v>4711</v>
      </c>
      <c r="F3656" s="134" t="s">
        <v>106</v>
      </c>
      <c r="G3656" s="135" t="s">
        <v>143</v>
      </c>
      <c r="H3656" s="140" t="s">
        <v>327</v>
      </c>
      <c r="I3656" s="153">
        <v>64</v>
      </c>
    </row>
    <row r="3657" spans="1:9" ht="16.899999999999999" customHeight="1" x14ac:dyDescent="0.25">
      <c r="A3657" s="131" t="s">
        <v>156</v>
      </c>
      <c r="B3657" s="132" t="s">
        <v>167</v>
      </c>
      <c r="C3657" s="131" t="s">
        <v>156</v>
      </c>
      <c r="D3657" s="98" t="s">
        <v>167</v>
      </c>
      <c r="E3657" s="133">
        <v>4712</v>
      </c>
      <c r="F3657" s="134" t="s">
        <v>107</v>
      </c>
      <c r="G3657" s="135" t="s">
        <v>143</v>
      </c>
      <c r="H3657" s="140" t="s">
        <v>327</v>
      </c>
      <c r="I3657" s="153">
        <v>10</v>
      </c>
    </row>
    <row r="3658" spans="1:9" ht="16.899999999999999" customHeight="1" x14ac:dyDescent="0.25">
      <c r="A3658" s="131" t="s">
        <v>156</v>
      </c>
      <c r="B3658" s="132" t="s">
        <v>167</v>
      </c>
      <c r="C3658" s="131" t="s">
        <v>156</v>
      </c>
      <c r="D3658" s="98" t="s">
        <v>167</v>
      </c>
      <c r="E3658" s="133">
        <v>4713</v>
      </c>
      <c r="F3658" s="134" t="s">
        <v>108</v>
      </c>
      <c r="G3658" s="135" t="s">
        <v>143</v>
      </c>
      <c r="H3658" s="140" t="s">
        <v>327</v>
      </c>
      <c r="I3658" s="153">
        <v>11</v>
      </c>
    </row>
    <row r="3659" spans="1:9" ht="16.899999999999999" customHeight="1" x14ac:dyDescent="0.25">
      <c r="A3659" s="131" t="s">
        <v>156</v>
      </c>
      <c r="B3659" s="132" t="s">
        <v>167</v>
      </c>
      <c r="C3659" s="131" t="s">
        <v>156</v>
      </c>
      <c r="D3659" s="98" t="s">
        <v>167</v>
      </c>
      <c r="E3659" s="133">
        <v>4714</v>
      </c>
      <c r="F3659" s="134" t="s">
        <v>109</v>
      </c>
      <c r="G3659" s="135" t="s">
        <v>143</v>
      </c>
      <c r="H3659" s="140" t="s">
        <v>327</v>
      </c>
      <c r="I3659" s="153">
        <v>12</v>
      </c>
    </row>
    <row r="3660" spans="1:9" ht="16.899999999999999" customHeight="1" x14ac:dyDescent="0.25">
      <c r="A3660" s="131" t="s">
        <v>156</v>
      </c>
      <c r="B3660" s="132" t="s">
        <v>167</v>
      </c>
      <c r="C3660" s="131" t="s">
        <v>156</v>
      </c>
      <c r="D3660" s="98" t="s">
        <v>167</v>
      </c>
      <c r="E3660" s="133">
        <v>4715</v>
      </c>
      <c r="F3660" s="134" t="s">
        <v>110</v>
      </c>
      <c r="G3660" s="135" t="s">
        <v>143</v>
      </c>
      <c r="H3660" s="140" t="s">
        <v>327</v>
      </c>
      <c r="I3660" s="153">
        <v>30</v>
      </c>
    </row>
    <row r="3661" spans="1:9" ht="16.899999999999999" customHeight="1" x14ac:dyDescent="0.25">
      <c r="A3661" s="131" t="s">
        <v>156</v>
      </c>
      <c r="B3661" s="132" t="s">
        <v>167</v>
      </c>
      <c r="C3661" s="131" t="s">
        <v>156</v>
      </c>
      <c r="D3661" s="98" t="s">
        <v>167</v>
      </c>
      <c r="E3661" s="133">
        <v>4716</v>
      </c>
      <c r="F3661" s="134" t="s">
        <v>111</v>
      </c>
      <c r="G3661" s="135" t="s">
        <v>143</v>
      </c>
      <c r="H3661" s="140" t="s">
        <v>327</v>
      </c>
      <c r="I3661" s="153">
        <v>30</v>
      </c>
    </row>
    <row r="3662" spans="1:9" ht="16.899999999999999" customHeight="1" x14ac:dyDescent="0.25">
      <c r="A3662" s="131" t="s">
        <v>156</v>
      </c>
      <c r="B3662" s="132" t="s">
        <v>167</v>
      </c>
      <c r="C3662" s="131" t="s">
        <v>156</v>
      </c>
      <c r="D3662" s="98" t="s">
        <v>167</v>
      </c>
      <c r="E3662" s="133">
        <v>4717</v>
      </c>
      <c r="F3662" s="134" t="s">
        <v>112</v>
      </c>
      <c r="G3662" s="135" t="s">
        <v>143</v>
      </c>
      <c r="H3662" s="140" t="s">
        <v>327</v>
      </c>
      <c r="I3662" s="153">
        <v>15</v>
      </c>
    </row>
    <row r="3663" spans="1:9" ht="16.899999999999999" customHeight="1" x14ac:dyDescent="0.25">
      <c r="A3663" s="131" t="s">
        <v>156</v>
      </c>
      <c r="B3663" s="132" t="s">
        <v>167</v>
      </c>
      <c r="C3663" s="131" t="s">
        <v>156</v>
      </c>
      <c r="D3663" s="98" t="s">
        <v>167</v>
      </c>
      <c r="E3663" s="133">
        <v>7711</v>
      </c>
      <c r="F3663" s="134" t="s">
        <v>282</v>
      </c>
      <c r="G3663" s="135" t="s">
        <v>143</v>
      </c>
      <c r="H3663" s="140" t="s">
        <v>327</v>
      </c>
      <c r="I3663" s="153">
        <v>32</v>
      </c>
    </row>
    <row r="3664" spans="1:9" ht="16.899999999999999" customHeight="1" x14ac:dyDescent="0.25">
      <c r="A3664" s="131" t="s">
        <v>156</v>
      </c>
      <c r="B3664" s="132" t="s">
        <v>167</v>
      </c>
      <c r="C3664" s="131" t="s">
        <v>156</v>
      </c>
      <c r="D3664" s="98" t="s">
        <v>167</v>
      </c>
      <c r="E3664" s="133">
        <v>7032</v>
      </c>
      <c r="F3664" s="134" t="s">
        <v>113</v>
      </c>
      <c r="G3664" s="135" t="s">
        <v>143</v>
      </c>
      <c r="H3664" s="140" t="s">
        <v>327</v>
      </c>
      <c r="I3664" s="153">
        <v>12</v>
      </c>
    </row>
    <row r="3665" spans="1:9" ht="16.899999999999999" customHeight="1" x14ac:dyDescent="0.25">
      <c r="A3665" s="131" t="s">
        <v>156</v>
      </c>
      <c r="B3665" s="132" t="s">
        <v>167</v>
      </c>
      <c r="C3665" s="131" t="s">
        <v>156</v>
      </c>
      <c r="D3665" s="98" t="s">
        <v>167</v>
      </c>
      <c r="E3665" s="133">
        <v>11327</v>
      </c>
      <c r="F3665" s="134" t="s">
        <v>114</v>
      </c>
      <c r="G3665" s="135" t="s">
        <v>143</v>
      </c>
      <c r="H3665" s="140" t="s">
        <v>327</v>
      </c>
      <c r="I3665" s="153">
        <v>14</v>
      </c>
    </row>
    <row r="3666" spans="1:9" ht="16.899999999999999" customHeight="1" x14ac:dyDescent="0.25">
      <c r="A3666" s="131" t="s">
        <v>156</v>
      </c>
      <c r="B3666" s="132" t="s">
        <v>166</v>
      </c>
      <c r="C3666" s="131" t="s">
        <v>156</v>
      </c>
      <c r="D3666" s="98" t="s">
        <v>174</v>
      </c>
      <c r="E3666" s="133">
        <v>4780</v>
      </c>
      <c r="F3666" s="134" t="s">
        <v>115</v>
      </c>
      <c r="G3666" s="135" t="s">
        <v>143</v>
      </c>
      <c r="H3666" s="140" t="s">
        <v>327</v>
      </c>
      <c r="I3666" s="153">
        <v>13</v>
      </c>
    </row>
    <row r="3667" spans="1:9" ht="16.899999999999999" customHeight="1" x14ac:dyDescent="0.25">
      <c r="A3667" s="131" t="s">
        <v>156</v>
      </c>
      <c r="B3667" s="132" t="s">
        <v>165</v>
      </c>
      <c r="C3667" s="131" t="s">
        <v>156</v>
      </c>
      <c r="D3667" s="98" t="s">
        <v>174</v>
      </c>
      <c r="E3667" s="133">
        <v>6671</v>
      </c>
      <c r="F3667" s="134" t="s">
        <v>116</v>
      </c>
      <c r="G3667" s="135" t="s">
        <v>143</v>
      </c>
      <c r="H3667" s="140" t="s">
        <v>327</v>
      </c>
      <c r="I3667" s="153">
        <v>4</v>
      </c>
    </row>
    <row r="3668" spans="1:9" ht="16.899999999999999" customHeight="1" x14ac:dyDescent="0.25">
      <c r="A3668" s="131" t="s">
        <v>156</v>
      </c>
      <c r="B3668" s="132" t="s">
        <v>166</v>
      </c>
      <c r="C3668" s="131" t="s">
        <v>156</v>
      </c>
      <c r="D3668" s="98" t="s">
        <v>174</v>
      </c>
      <c r="E3668" s="133">
        <v>6819</v>
      </c>
      <c r="F3668" s="134" t="s">
        <v>117</v>
      </c>
      <c r="G3668" s="135" t="s">
        <v>143</v>
      </c>
      <c r="H3668" s="140" t="s">
        <v>327</v>
      </c>
      <c r="I3668" s="153">
        <v>6</v>
      </c>
    </row>
    <row r="3669" spans="1:9" ht="16.899999999999999" customHeight="1" x14ac:dyDescent="0.25">
      <c r="A3669" s="131" t="s">
        <v>156</v>
      </c>
      <c r="B3669" s="132" t="s">
        <v>157</v>
      </c>
      <c r="C3669" s="131" t="s">
        <v>156</v>
      </c>
      <c r="D3669" s="98" t="s">
        <v>157</v>
      </c>
      <c r="E3669" s="133">
        <v>4742</v>
      </c>
      <c r="F3669" s="134" t="s">
        <v>118</v>
      </c>
      <c r="G3669" s="135" t="s">
        <v>143</v>
      </c>
      <c r="H3669" s="140" t="s">
        <v>327</v>
      </c>
      <c r="I3669" s="153">
        <v>169</v>
      </c>
    </row>
    <row r="3670" spans="1:9" ht="16.899999999999999" customHeight="1" x14ac:dyDescent="0.25">
      <c r="A3670" s="131" t="s">
        <v>156</v>
      </c>
      <c r="B3670" s="132" t="s">
        <v>157</v>
      </c>
      <c r="C3670" s="131" t="s">
        <v>156</v>
      </c>
      <c r="D3670" s="98" t="s">
        <v>157</v>
      </c>
      <c r="E3670" s="133">
        <v>4744</v>
      </c>
      <c r="F3670" s="134" t="s">
        <v>119</v>
      </c>
      <c r="G3670" s="135" t="s">
        <v>143</v>
      </c>
      <c r="H3670" s="140" t="s">
        <v>327</v>
      </c>
      <c r="I3670" s="153">
        <v>17</v>
      </c>
    </row>
    <row r="3671" spans="1:9" ht="16.899999999999999" customHeight="1" x14ac:dyDescent="0.25">
      <c r="A3671" s="131" t="s">
        <v>156</v>
      </c>
      <c r="B3671" s="132" t="s">
        <v>157</v>
      </c>
      <c r="C3671" s="131" t="s">
        <v>156</v>
      </c>
      <c r="D3671" s="98" t="s">
        <v>157</v>
      </c>
      <c r="E3671" s="133">
        <v>4745</v>
      </c>
      <c r="F3671" s="134" t="s">
        <v>120</v>
      </c>
      <c r="G3671" s="135" t="s">
        <v>143</v>
      </c>
      <c r="H3671" s="140" t="s">
        <v>327</v>
      </c>
      <c r="I3671" s="153">
        <v>40</v>
      </c>
    </row>
    <row r="3672" spans="1:9" ht="16.899999999999999" customHeight="1" x14ac:dyDescent="0.25">
      <c r="A3672" s="131" t="s">
        <v>156</v>
      </c>
      <c r="B3672" s="132" t="s">
        <v>157</v>
      </c>
      <c r="C3672" s="131" t="s">
        <v>156</v>
      </c>
      <c r="D3672" s="98" t="s">
        <v>157</v>
      </c>
      <c r="E3672" s="133">
        <v>4746</v>
      </c>
      <c r="F3672" s="134" t="s">
        <v>121</v>
      </c>
      <c r="G3672" s="135" t="s">
        <v>143</v>
      </c>
      <c r="H3672" s="140" t="s">
        <v>327</v>
      </c>
      <c r="I3672" s="153">
        <v>9</v>
      </c>
    </row>
    <row r="3673" spans="1:9" ht="16.899999999999999" customHeight="1" x14ac:dyDescent="0.25">
      <c r="A3673" s="131" t="s">
        <v>156</v>
      </c>
      <c r="B3673" s="132" t="s">
        <v>157</v>
      </c>
      <c r="C3673" s="131" t="s">
        <v>156</v>
      </c>
      <c r="D3673" s="98" t="s">
        <v>157</v>
      </c>
      <c r="E3673" s="133">
        <v>4747</v>
      </c>
      <c r="F3673" s="134" t="s">
        <v>193</v>
      </c>
      <c r="G3673" s="135" t="s">
        <v>143</v>
      </c>
      <c r="H3673" s="140" t="s">
        <v>327</v>
      </c>
      <c r="I3673" s="153">
        <v>15</v>
      </c>
    </row>
    <row r="3674" spans="1:9" ht="16.899999999999999" customHeight="1" x14ac:dyDescent="0.25">
      <c r="A3674" s="131" t="s">
        <v>156</v>
      </c>
      <c r="B3674" s="132" t="s">
        <v>156</v>
      </c>
      <c r="C3674" s="131" t="s">
        <v>156</v>
      </c>
      <c r="D3674" s="98" t="s">
        <v>157</v>
      </c>
      <c r="E3674" s="133">
        <v>4743</v>
      </c>
      <c r="F3674" s="134" t="s">
        <v>122</v>
      </c>
      <c r="G3674" s="135" t="s">
        <v>143</v>
      </c>
      <c r="H3674" s="140" t="s">
        <v>327</v>
      </c>
      <c r="I3674" s="153">
        <v>59</v>
      </c>
    </row>
    <row r="3675" spans="1:9" ht="16.899999999999999" customHeight="1" x14ac:dyDescent="0.25">
      <c r="A3675" s="131" t="s">
        <v>156</v>
      </c>
      <c r="B3675" s="132" t="s">
        <v>156</v>
      </c>
      <c r="C3675" s="131" t="s">
        <v>156</v>
      </c>
      <c r="D3675" s="98" t="s">
        <v>157</v>
      </c>
      <c r="E3675" s="133">
        <v>4748</v>
      </c>
      <c r="F3675" s="134" t="s">
        <v>123</v>
      </c>
      <c r="G3675" s="135" t="s">
        <v>143</v>
      </c>
      <c r="H3675" s="140" t="s">
        <v>327</v>
      </c>
      <c r="I3675" s="153">
        <v>14</v>
      </c>
    </row>
    <row r="3676" spans="1:9" ht="16.899999999999999" customHeight="1" x14ac:dyDescent="0.25">
      <c r="A3676" s="131" t="s">
        <v>156</v>
      </c>
      <c r="B3676" s="132" t="s">
        <v>156</v>
      </c>
      <c r="C3676" s="131" t="s">
        <v>156</v>
      </c>
      <c r="D3676" s="98" t="s">
        <v>157</v>
      </c>
      <c r="E3676" s="133">
        <v>4749</v>
      </c>
      <c r="F3676" s="134" t="s">
        <v>124</v>
      </c>
      <c r="G3676" s="135" t="s">
        <v>143</v>
      </c>
      <c r="H3676" s="140" t="s">
        <v>327</v>
      </c>
      <c r="I3676" s="153">
        <v>12</v>
      </c>
    </row>
    <row r="3677" spans="1:9" ht="16.899999999999999" customHeight="1" x14ac:dyDescent="0.25">
      <c r="A3677" s="131" t="s">
        <v>156</v>
      </c>
      <c r="B3677" s="132" t="s">
        <v>157</v>
      </c>
      <c r="C3677" s="131" t="s">
        <v>156</v>
      </c>
      <c r="D3677" s="98" t="s">
        <v>157</v>
      </c>
      <c r="E3677" s="138">
        <v>6843</v>
      </c>
      <c r="F3677" s="134" t="s">
        <v>126</v>
      </c>
      <c r="G3677" s="135" t="s">
        <v>143</v>
      </c>
      <c r="H3677" s="140" t="s">
        <v>327</v>
      </c>
      <c r="I3677" s="153">
        <v>14</v>
      </c>
    </row>
    <row r="3678" spans="1:9" ht="16.899999999999999" customHeight="1" x14ac:dyDescent="0.25">
      <c r="A3678" s="131" t="s">
        <v>156</v>
      </c>
      <c r="B3678" s="132" t="s">
        <v>157</v>
      </c>
      <c r="C3678" s="131" t="s">
        <v>156</v>
      </c>
      <c r="D3678" s="98" t="s">
        <v>157</v>
      </c>
      <c r="E3678" s="133">
        <v>6812</v>
      </c>
      <c r="F3678" s="134" t="s">
        <v>127</v>
      </c>
      <c r="G3678" s="135" t="s">
        <v>143</v>
      </c>
      <c r="H3678" s="141" t="s">
        <v>327</v>
      </c>
      <c r="I3678" s="153">
        <v>11</v>
      </c>
    </row>
    <row r="3679" spans="1:9" ht="16.899999999999999" customHeight="1" x14ac:dyDescent="0.25">
      <c r="A3679" s="131" t="s">
        <v>156</v>
      </c>
      <c r="B3679" s="132" t="s">
        <v>157</v>
      </c>
      <c r="C3679" s="131" t="s">
        <v>156</v>
      </c>
      <c r="D3679" s="98" t="s">
        <v>157</v>
      </c>
      <c r="E3679" s="133">
        <v>8803</v>
      </c>
      <c r="F3679" s="134" t="s">
        <v>128</v>
      </c>
      <c r="G3679" s="135" t="s">
        <v>143</v>
      </c>
      <c r="H3679" s="141" t="s">
        <v>327</v>
      </c>
      <c r="I3679" s="153">
        <v>9</v>
      </c>
    </row>
    <row r="3680" spans="1:9" ht="16.899999999999999" customHeight="1" x14ac:dyDescent="0.25">
      <c r="A3680" s="131" t="s">
        <v>156</v>
      </c>
      <c r="B3680" s="132" t="s">
        <v>157</v>
      </c>
      <c r="C3680" s="131" t="s">
        <v>156</v>
      </c>
      <c r="D3680" s="98" t="s">
        <v>157</v>
      </c>
      <c r="E3680" s="133">
        <v>10993</v>
      </c>
      <c r="F3680" s="134" t="s">
        <v>194</v>
      </c>
      <c r="G3680" s="135" t="s">
        <v>143</v>
      </c>
      <c r="H3680" s="141" t="s">
        <v>327</v>
      </c>
      <c r="I3680" s="153">
        <v>12</v>
      </c>
    </row>
    <row r="3681" spans="1:9" ht="16.899999999999999" customHeight="1" x14ac:dyDescent="0.25">
      <c r="A3681" s="131" t="s">
        <v>156</v>
      </c>
      <c r="B3681" s="132" t="s">
        <v>157</v>
      </c>
      <c r="C3681" s="131" t="s">
        <v>156</v>
      </c>
      <c r="D3681" s="98" t="s">
        <v>157</v>
      </c>
      <c r="E3681" s="133">
        <v>10879</v>
      </c>
      <c r="F3681" s="134" t="s">
        <v>129</v>
      </c>
      <c r="G3681" s="135" t="s">
        <v>143</v>
      </c>
      <c r="H3681" s="141" t="s">
        <v>327</v>
      </c>
      <c r="I3681" s="153">
        <v>14</v>
      </c>
    </row>
    <row r="3682" spans="1:9" ht="16.899999999999999" customHeight="1" x14ac:dyDescent="0.25">
      <c r="A3682" s="131" t="s">
        <v>156</v>
      </c>
      <c r="B3682" s="132" t="s">
        <v>156</v>
      </c>
      <c r="C3682" s="131" t="s">
        <v>156</v>
      </c>
      <c r="D3682" s="98" t="s">
        <v>157</v>
      </c>
      <c r="E3682" s="133">
        <v>25522</v>
      </c>
      <c r="F3682" s="134" t="s">
        <v>136</v>
      </c>
      <c r="G3682" s="135" t="s">
        <v>143</v>
      </c>
      <c r="H3682" s="141" t="s">
        <v>327</v>
      </c>
      <c r="I3682" s="153">
        <v>7</v>
      </c>
    </row>
    <row r="3683" spans="1:9" ht="16.899999999999999" customHeight="1" x14ac:dyDescent="0.25">
      <c r="A3683" s="131" t="s">
        <v>156</v>
      </c>
      <c r="B3683" s="132" t="s">
        <v>156</v>
      </c>
      <c r="C3683" s="131" t="s">
        <v>156</v>
      </c>
      <c r="D3683" s="98" t="s">
        <v>157</v>
      </c>
      <c r="E3683" s="133">
        <v>25513</v>
      </c>
      <c r="F3683" s="134" t="s">
        <v>224</v>
      </c>
      <c r="G3683" s="135" t="s">
        <v>143</v>
      </c>
      <c r="H3683" s="141" t="s">
        <v>327</v>
      </c>
      <c r="I3683" s="153">
        <v>8</v>
      </c>
    </row>
    <row r="3684" spans="1:9" ht="16.899999999999999" customHeight="1" x14ac:dyDescent="0.25">
      <c r="A3684" s="131" t="s">
        <v>156</v>
      </c>
      <c r="B3684" s="132" t="s">
        <v>156</v>
      </c>
      <c r="C3684" s="131" t="s">
        <v>156</v>
      </c>
      <c r="D3684" s="98" t="s">
        <v>157</v>
      </c>
      <c r="E3684" s="133">
        <v>25508</v>
      </c>
      <c r="F3684" s="134" t="s">
        <v>225</v>
      </c>
      <c r="G3684" s="135" t="s">
        <v>143</v>
      </c>
      <c r="H3684" s="141" t="s">
        <v>327</v>
      </c>
      <c r="I3684" s="153">
        <v>9</v>
      </c>
    </row>
    <row r="3685" spans="1:9" ht="16.899999999999999" customHeight="1" x14ac:dyDescent="0.25">
      <c r="A3685" s="131" t="s">
        <v>156</v>
      </c>
      <c r="B3685" s="132" t="s">
        <v>166</v>
      </c>
      <c r="C3685" s="131" t="s">
        <v>156</v>
      </c>
      <c r="D3685" s="98" t="s">
        <v>166</v>
      </c>
      <c r="E3685" s="133">
        <v>4781</v>
      </c>
      <c r="F3685" s="134" t="s">
        <v>130</v>
      </c>
      <c r="G3685" s="135" t="s">
        <v>143</v>
      </c>
      <c r="H3685" s="141" t="s">
        <v>327</v>
      </c>
      <c r="I3685" s="153">
        <v>24</v>
      </c>
    </row>
    <row r="3686" spans="1:9" ht="16.899999999999999" customHeight="1" x14ac:dyDescent="0.25">
      <c r="A3686" s="131" t="s">
        <v>156</v>
      </c>
      <c r="B3686" s="132" t="s">
        <v>168</v>
      </c>
      <c r="C3686" s="131" t="s">
        <v>156</v>
      </c>
      <c r="D3686" s="98" t="s">
        <v>168</v>
      </c>
      <c r="E3686" s="133">
        <v>4718</v>
      </c>
      <c r="F3686" s="134" t="s">
        <v>131</v>
      </c>
      <c r="G3686" s="135" t="s">
        <v>143</v>
      </c>
      <c r="H3686" s="141" t="s">
        <v>327</v>
      </c>
      <c r="I3686" s="153">
        <v>72</v>
      </c>
    </row>
    <row r="3687" spans="1:9" ht="16.899999999999999" customHeight="1" x14ac:dyDescent="0.25">
      <c r="A3687" s="131" t="s">
        <v>156</v>
      </c>
      <c r="B3687" s="132" t="s">
        <v>168</v>
      </c>
      <c r="C3687" s="131" t="s">
        <v>156</v>
      </c>
      <c r="D3687" s="98" t="s">
        <v>168</v>
      </c>
      <c r="E3687" s="133">
        <v>4720</v>
      </c>
      <c r="F3687" s="134" t="s">
        <v>195</v>
      </c>
      <c r="G3687" s="135" t="s">
        <v>143</v>
      </c>
      <c r="H3687" s="141" t="s">
        <v>327</v>
      </c>
      <c r="I3687" s="153">
        <v>8</v>
      </c>
    </row>
    <row r="3688" spans="1:9" ht="16.899999999999999" customHeight="1" x14ac:dyDescent="0.25">
      <c r="A3688" s="131" t="s">
        <v>156</v>
      </c>
      <c r="B3688" s="132" t="s">
        <v>168</v>
      </c>
      <c r="C3688" s="131" t="s">
        <v>156</v>
      </c>
      <c r="D3688" s="98" t="s">
        <v>168</v>
      </c>
      <c r="E3688" s="133">
        <v>4721</v>
      </c>
      <c r="F3688" s="134" t="s">
        <v>132</v>
      </c>
      <c r="G3688" s="135" t="s">
        <v>143</v>
      </c>
      <c r="H3688" s="141" t="s">
        <v>327</v>
      </c>
      <c r="I3688" s="153">
        <v>15</v>
      </c>
    </row>
    <row r="3689" spans="1:9" ht="16.899999999999999" customHeight="1" x14ac:dyDescent="0.25">
      <c r="A3689" s="131" t="s">
        <v>156</v>
      </c>
      <c r="B3689" s="132" t="s">
        <v>168</v>
      </c>
      <c r="C3689" s="131" t="s">
        <v>156</v>
      </c>
      <c r="D3689" s="98" t="s">
        <v>168</v>
      </c>
      <c r="E3689" s="133">
        <v>4722</v>
      </c>
      <c r="F3689" s="134" t="s">
        <v>133</v>
      </c>
      <c r="G3689" s="135" t="s">
        <v>143</v>
      </c>
      <c r="H3689" s="141" t="s">
        <v>327</v>
      </c>
      <c r="I3689" s="153">
        <v>5</v>
      </c>
    </row>
    <row r="3690" spans="1:9" ht="16.899999999999999" customHeight="1" x14ac:dyDescent="0.25">
      <c r="A3690" s="131" t="s">
        <v>156</v>
      </c>
      <c r="B3690" s="132" t="s">
        <v>168</v>
      </c>
      <c r="C3690" s="131" t="s">
        <v>156</v>
      </c>
      <c r="D3690" s="98" t="s">
        <v>168</v>
      </c>
      <c r="E3690" s="133">
        <v>4723</v>
      </c>
      <c r="F3690" s="134" t="s">
        <v>134</v>
      </c>
      <c r="G3690" s="135" t="s">
        <v>143</v>
      </c>
      <c r="H3690" s="141" t="s">
        <v>327</v>
      </c>
      <c r="I3690" s="153">
        <v>6</v>
      </c>
    </row>
    <row r="3691" spans="1:9" ht="16.899999999999999" customHeight="1" x14ac:dyDescent="0.25">
      <c r="A3691" s="131" t="s">
        <v>156</v>
      </c>
      <c r="B3691" s="132" t="s">
        <v>168</v>
      </c>
      <c r="C3691" s="131" t="s">
        <v>156</v>
      </c>
      <c r="D3691" s="98" t="s">
        <v>168</v>
      </c>
      <c r="E3691" s="133">
        <v>4724</v>
      </c>
      <c r="F3691" s="134" t="s">
        <v>135</v>
      </c>
      <c r="G3691" s="135" t="s">
        <v>143</v>
      </c>
      <c r="H3691" s="141" t="s">
        <v>327</v>
      </c>
      <c r="I3691" s="153">
        <v>8</v>
      </c>
    </row>
    <row r="3692" spans="1:9" ht="16.899999999999999" customHeight="1" x14ac:dyDescent="0.25">
      <c r="A3692" s="131" t="s">
        <v>156</v>
      </c>
      <c r="B3692" s="132" t="s">
        <v>168</v>
      </c>
      <c r="C3692" s="131" t="s">
        <v>156</v>
      </c>
      <c r="D3692" s="98" t="s">
        <v>168</v>
      </c>
      <c r="E3692" s="133">
        <v>4719</v>
      </c>
      <c r="F3692" s="134" t="s">
        <v>136</v>
      </c>
      <c r="G3692" s="135" t="s">
        <v>143</v>
      </c>
      <c r="H3692" s="141" t="s">
        <v>327</v>
      </c>
      <c r="I3692" s="153">
        <v>19</v>
      </c>
    </row>
    <row r="3693" spans="1:9" ht="16.899999999999999" customHeight="1" x14ac:dyDescent="0.25">
      <c r="A3693" s="131" t="s">
        <v>156</v>
      </c>
      <c r="B3693" s="132" t="s">
        <v>168</v>
      </c>
      <c r="C3693" s="131" t="s">
        <v>156</v>
      </c>
      <c r="D3693" s="98" t="s">
        <v>168</v>
      </c>
      <c r="E3693" s="133">
        <v>4725</v>
      </c>
      <c r="F3693" s="134" t="s">
        <v>137</v>
      </c>
      <c r="G3693" s="135" t="s">
        <v>143</v>
      </c>
      <c r="H3693" s="141" t="s">
        <v>327</v>
      </c>
      <c r="I3693" s="153">
        <v>9</v>
      </c>
    </row>
    <row r="3694" spans="1:9" ht="16.899999999999999" customHeight="1" x14ac:dyDescent="0.25">
      <c r="A3694" s="131" t="s">
        <v>156</v>
      </c>
      <c r="B3694" s="132" t="s">
        <v>168</v>
      </c>
      <c r="C3694" s="131" t="s">
        <v>156</v>
      </c>
      <c r="D3694" s="98" t="s">
        <v>168</v>
      </c>
      <c r="E3694" s="133">
        <v>4726</v>
      </c>
      <c r="F3694" s="134" t="s">
        <v>138</v>
      </c>
      <c r="G3694" s="135" t="s">
        <v>143</v>
      </c>
      <c r="H3694" s="141" t="s">
        <v>327</v>
      </c>
      <c r="I3694" s="153">
        <v>9</v>
      </c>
    </row>
    <row r="3695" spans="1:9" ht="16.899999999999999" customHeight="1" x14ac:dyDescent="0.25">
      <c r="A3695" s="131" t="s">
        <v>156</v>
      </c>
      <c r="B3695" s="132" t="s">
        <v>168</v>
      </c>
      <c r="C3695" s="131" t="s">
        <v>156</v>
      </c>
      <c r="D3695" s="98" t="s">
        <v>168</v>
      </c>
      <c r="E3695" s="133">
        <v>4727</v>
      </c>
      <c r="F3695" s="134" t="s">
        <v>139</v>
      </c>
      <c r="G3695" s="135" t="s">
        <v>143</v>
      </c>
      <c r="H3695" s="141" t="s">
        <v>327</v>
      </c>
      <c r="I3695" s="153">
        <v>10</v>
      </c>
    </row>
    <row r="3696" spans="1:9" ht="16.899999999999999" customHeight="1" x14ac:dyDescent="0.25">
      <c r="A3696" s="131" t="s">
        <v>156</v>
      </c>
      <c r="B3696" s="132" t="s">
        <v>168</v>
      </c>
      <c r="C3696" s="131" t="s">
        <v>156</v>
      </c>
      <c r="D3696" s="98" t="s">
        <v>168</v>
      </c>
      <c r="E3696" s="133">
        <v>4728</v>
      </c>
      <c r="F3696" s="134" t="s">
        <v>140</v>
      </c>
      <c r="G3696" s="135" t="s">
        <v>143</v>
      </c>
      <c r="H3696" s="141" t="s">
        <v>327</v>
      </c>
      <c r="I3696" s="153">
        <v>20</v>
      </c>
    </row>
    <row r="3697" spans="1:9" ht="16.899999999999999" customHeight="1" x14ac:dyDescent="0.25">
      <c r="A3697" s="131" t="s">
        <v>156</v>
      </c>
      <c r="B3697" s="132" t="s">
        <v>168</v>
      </c>
      <c r="C3697" s="131" t="s">
        <v>156</v>
      </c>
      <c r="D3697" s="98" t="s">
        <v>168</v>
      </c>
      <c r="E3697" s="133">
        <v>4729</v>
      </c>
      <c r="F3697" s="134" t="s">
        <v>141</v>
      </c>
      <c r="G3697" s="135" t="s">
        <v>143</v>
      </c>
      <c r="H3697" s="141" t="s">
        <v>327</v>
      </c>
      <c r="I3697" s="153">
        <v>12</v>
      </c>
    </row>
    <row r="3698" spans="1:9" ht="16.899999999999999" customHeight="1" x14ac:dyDescent="0.25">
      <c r="A3698" s="131" t="s">
        <v>156</v>
      </c>
      <c r="B3698" s="132" t="s">
        <v>168</v>
      </c>
      <c r="C3698" s="131" t="s">
        <v>156</v>
      </c>
      <c r="D3698" s="98" t="s">
        <v>168</v>
      </c>
      <c r="E3698" s="133">
        <v>6811</v>
      </c>
      <c r="F3698" s="134" t="s">
        <v>142</v>
      </c>
      <c r="G3698" s="135" t="s">
        <v>143</v>
      </c>
      <c r="H3698" s="141" t="s">
        <v>327</v>
      </c>
      <c r="I3698" s="153">
        <v>4</v>
      </c>
    </row>
    <row r="3699" spans="1:9" ht="16.899999999999999" customHeight="1" x14ac:dyDescent="0.25">
      <c r="A3699" s="131" t="s">
        <v>156</v>
      </c>
      <c r="B3699" s="132" t="s">
        <v>168</v>
      </c>
      <c r="C3699" s="131" t="s">
        <v>156</v>
      </c>
      <c r="D3699" s="98" t="s">
        <v>168</v>
      </c>
      <c r="E3699" s="133">
        <v>25511</v>
      </c>
      <c r="F3699" s="134" t="s">
        <v>226</v>
      </c>
      <c r="G3699" s="135" t="s">
        <v>143</v>
      </c>
      <c r="H3699" s="141" t="s">
        <v>327</v>
      </c>
      <c r="I3699" s="153">
        <v>4</v>
      </c>
    </row>
    <row r="3700" spans="1:9" ht="16.899999999999999" customHeight="1" x14ac:dyDescent="0.25">
      <c r="A3700" s="131" t="s">
        <v>342</v>
      </c>
      <c r="B3700" s="132" t="s">
        <v>343</v>
      </c>
      <c r="C3700" s="131" t="s">
        <v>156</v>
      </c>
      <c r="D3700" s="98" t="s">
        <v>156</v>
      </c>
      <c r="E3700" s="133">
        <v>4659</v>
      </c>
      <c r="F3700" s="134" t="s">
        <v>266</v>
      </c>
      <c r="G3700" s="135" t="s">
        <v>144</v>
      </c>
      <c r="H3700" s="141" t="s">
        <v>328</v>
      </c>
      <c r="I3700" s="147">
        <v>155</v>
      </c>
    </row>
    <row r="3701" spans="1:9" ht="16.899999999999999" customHeight="1" x14ac:dyDescent="0.25">
      <c r="A3701" s="131" t="s">
        <v>156</v>
      </c>
      <c r="B3701" s="132" t="s">
        <v>156</v>
      </c>
      <c r="C3701" s="131" t="s">
        <v>156</v>
      </c>
      <c r="D3701" s="98" t="s">
        <v>156</v>
      </c>
      <c r="E3701" s="133">
        <v>4660</v>
      </c>
      <c r="F3701" s="134" t="s">
        <v>3</v>
      </c>
      <c r="G3701" s="135" t="s">
        <v>144</v>
      </c>
      <c r="H3701" s="141" t="s">
        <v>328</v>
      </c>
      <c r="I3701" s="147">
        <v>238</v>
      </c>
    </row>
    <row r="3702" spans="1:9" ht="16.899999999999999" customHeight="1" x14ac:dyDescent="0.25">
      <c r="A3702" s="131" t="s">
        <v>156</v>
      </c>
      <c r="B3702" s="132" t="s">
        <v>156</v>
      </c>
      <c r="C3702" s="131" t="s">
        <v>156</v>
      </c>
      <c r="D3702" s="98" t="s">
        <v>156</v>
      </c>
      <c r="E3702" s="133">
        <v>4661</v>
      </c>
      <c r="F3702" s="134" t="s">
        <v>4</v>
      </c>
      <c r="G3702" s="135" t="s">
        <v>144</v>
      </c>
      <c r="H3702" s="141" t="s">
        <v>328</v>
      </c>
      <c r="I3702" s="147">
        <v>18</v>
      </c>
    </row>
    <row r="3703" spans="1:9" ht="16.899999999999999" customHeight="1" x14ac:dyDescent="0.25">
      <c r="A3703" s="131" t="s">
        <v>156</v>
      </c>
      <c r="B3703" s="132" t="s">
        <v>156</v>
      </c>
      <c r="C3703" s="131" t="s">
        <v>156</v>
      </c>
      <c r="D3703" s="98" t="s">
        <v>156</v>
      </c>
      <c r="E3703" s="133">
        <v>4662</v>
      </c>
      <c r="F3703" s="134" t="s">
        <v>177</v>
      </c>
      <c r="G3703" s="135" t="s">
        <v>144</v>
      </c>
      <c r="H3703" s="141" t="s">
        <v>328</v>
      </c>
      <c r="I3703" s="147">
        <v>11</v>
      </c>
    </row>
    <row r="3704" spans="1:9" ht="16.899999999999999" customHeight="1" x14ac:dyDescent="0.25">
      <c r="A3704" s="131" t="s">
        <v>156</v>
      </c>
      <c r="B3704" s="132" t="s">
        <v>156</v>
      </c>
      <c r="C3704" s="131" t="s">
        <v>156</v>
      </c>
      <c r="D3704" s="98" t="s">
        <v>156</v>
      </c>
      <c r="E3704" s="133">
        <v>4663</v>
      </c>
      <c r="F3704" s="134" t="s">
        <v>5</v>
      </c>
      <c r="G3704" s="135" t="s">
        <v>144</v>
      </c>
      <c r="H3704" s="141" t="s">
        <v>328</v>
      </c>
      <c r="I3704" s="147">
        <v>17</v>
      </c>
    </row>
    <row r="3705" spans="1:9" ht="16.899999999999999" customHeight="1" x14ac:dyDescent="0.25">
      <c r="A3705" s="131" t="s">
        <v>156</v>
      </c>
      <c r="B3705" s="132" t="s">
        <v>156</v>
      </c>
      <c r="C3705" s="131" t="s">
        <v>156</v>
      </c>
      <c r="D3705" s="98" t="s">
        <v>156</v>
      </c>
      <c r="E3705" s="133">
        <v>4664</v>
      </c>
      <c r="F3705" s="134" t="s">
        <v>6</v>
      </c>
      <c r="G3705" s="135" t="s">
        <v>144</v>
      </c>
      <c r="H3705" s="141" t="s">
        <v>328</v>
      </c>
      <c r="I3705" s="147">
        <v>7</v>
      </c>
    </row>
    <row r="3706" spans="1:9" ht="16.899999999999999" customHeight="1" x14ac:dyDescent="0.25">
      <c r="A3706" s="131" t="s">
        <v>156</v>
      </c>
      <c r="B3706" s="132" t="s">
        <v>156</v>
      </c>
      <c r="C3706" s="131" t="s">
        <v>156</v>
      </c>
      <c r="D3706" s="98" t="s">
        <v>156</v>
      </c>
      <c r="E3706" s="133">
        <v>4665</v>
      </c>
      <c r="F3706" s="134" t="s">
        <v>178</v>
      </c>
      <c r="G3706" s="135" t="s">
        <v>144</v>
      </c>
      <c r="H3706" s="141" t="s">
        <v>328</v>
      </c>
      <c r="I3706" s="147">
        <v>18</v>
      </c>
    </row>
    <row r="3707" spans="1:9" ht="16.899999999999999" customHeight="1" x14ac:dyDescent="0.25">
      <c r="A3707" s="131" t="s">
        <v>156</v>
      </c>
      <c r="B3707" s="132" t="s">
        <v>156</v>
      </c>
      <c r="C3707" s="131" t="s">
        <v>156</v>
      </c>
      <c r="D3707" s="98" t="s">
        <v>156</v>
      </c>
      <c r="E3707" s="133">
        <v>4666</v>
      </c>
      <c r="F3707" s="134" t="s">
        <v>179</v>
      </c>
      <c r="G3707" s="135" t="s">
        <v>144</v>
      </c>
      <c r="H3707" s="141" t="s">
        <v>328</v>
      </c>
      <c r="I3707" s="147">
        <v>13</v>
      </c>
    </row>
    <row r="3708" spans="1:9" ht="16.899999999999999" customHeight="1" x14ac:dyDescent="0.25">
      <c r="A3708" s="131" t="s">
        <v>156</v>
      </c>
      <c r="B3708" s="132" t="s">
        <v>156</v>
      </c>
      <c r="C3708" s="131" t="s">
        <v>156</v>
      </c>
      <c r="D3708" s="98" t="s">
        <v>156</v>
      </c>
      <c r="E3708" s="133">
        <v>4667</v>
      </c>
      <c r="F3708" s="134" t="s">
        <v>7</v>
      </c>
      <c r="G3708" s="135" t="s">
        <v>144</v>
      </c>
      <c r="H3708" s="141" t="s">
        <v>328</v>
      </c>
      <c r="I3708" s="147">
        <v>6</v>
      </c>
    </row>
    <row r="3709" spans="1:9" ht="16.899999999999999" customHeight="1" x14ac:dyDescent="0.25">
      <c r="A3709" s="131" t="s">
        <v>156</v>
      </c>
      <c r="B3709" s="132" t="s">
        <v>156</v>
      </c>
      <c r="C3709" s="131" t="s">
        <v>156</v>
      </c>
      <c r="D3709" s="98" t="s">
        <v>156</v>
      </c>
      <c r="E3709" s="133">
        <v>4668</v>
      </c>
      <c r="F3709" s="134" t="s">
        <v>8</v>
      </c>
      <c r="G3709" s="135" t="s">
        <v>144</v>
      </c>
      <c r="H3709" s="141" t="s">
        <v>328</v>
      </c>
      <c r="I3709" s="147">
        <v>20</v>
      </c>
    </row>
    <row r="3710" spans="1:9" ht="16.899999999999999" customHeight="1" x14ac:dyDescent="0.25">
      <c r="A3710" s="131" t="s">
        <v>156</v>
      </c>
      <c r="B3710" s="132" t="s">
        <v>156</v>
      </c>
      <c r="C3710" s="131" t="s">
        <v>156</v>
      </c>
      <c r="D3710" s="98" t="s">
        <v>156</v>
      </c>
      <c r="E3710" s="133">
        <v>4669</v>
      </c>
      <c r="F3710" s="134" t="s">
        <v>180</v>
      </c>
      <c r="G3710" s="135" t="s">
        <v>144</v>
      </c>
      <c r="H3710" s="141" t="s">
        <v>328</v>
      </c>
      <c r="I3710" s="147">
        <v>6</v>
      </c>
    </row>
    <row r="3711" spans="1:9" ht="16.899999999999999" customHeight="1" x14ac:dyDescent="0.25">
      <c r="A3711" s="131" t="s">
        <v>156</v>
      </c>
      <c r="B3711" s="132" t="s">
        <v>156</v>
      </c>
      <c r="C3711" s="131" t="s">
        <v>156</v>
      </c>
      <c r="D3711" s="98" t="s">
        <v>156</v>
      </c>
      <c r="E3711" s="133">
        <v>4670</v>
      </c>
      <c r="F3711" s="134" t="s">
        <v>9</v>
      </c>
      <c r="G3711" s="135" t="s">
        <v>144</v>
      </c>
      <c r="H3711" s="141" t="s">
        <v>328</v>
      </c>
      <c r="I3711" s="147">
        <v>11</v>
      </c>
    </row>
    <row r="3712" spans="1:9" ht="16.899999999999999" customHeight="1" x14ac:dyDescent="0.25">
      <c r="A3712" s="131" t="s">
        <v>156</v>
      </c>
      <c r="B3712" s="132" t="s">
        <v>156</v>
      </c>
      <c r="C3712" s="131" t="s">
        <v>156</v>
      </c>
      <c r="D3712" s="98" t="s">
        <v>156</v>
      </c>
      <c r="E3712" s="133">
        <v>4671</v>
      </c>
      <c r="F3712" s="134" t="s">
        <v>10</v>
      </c>
      <c r="G3712" s="135" t="s">
        <v>144</v>
      </c>
      <c r="H3712" s="141" t="s">
        <v>328</v>
      </c>
      <c r="I3712" s="147">
        <v>10</v>
      </c>
    </row>
    <row r="3713" spans="1:9" ht="16.899999999999999" customHeight="1" x14ac:dyDescent="0.25">
      <c r="A3713" s="131" t="s">
        <v>156</v>
      </c>
      <c r="B3713" s="132" t="s">
        <v>156</v>
      </c>
      <c r="C3713" s="131" t="s">
        <v>156</v>
      </c>
      <c r="D3713" s="98" t="s">
        <v>156</v>
      </c>
      <c r="E3713" s="133">
        <v>4672</v>
      </c>
      <c r="F3713" s="134" t="s">
        <v>11</v>
      </c>
      <c r="G3713" s="135" t="s">
        <v>144</v>
      </c>
      <c r="H3713" s="141" t="s">
        <v>328</v>
      </c>
      <c r="I3713" s="147">
        <v>19</v>
      </c>
    </row>
    <row r="3714" spans="1:9" ht="16.899999999999999" customHeight="1" x14ac:dyDescent="0.25">
      <c r="A3714" s="131" t="s">
        <v>156</v>
      </c>
      <c r="B3714" s="132" t="s">
        <v>156</v>
      </c>
      <c r="C3714" s="131" t="s">
        <v>156</v>
      </c>
      <c r="D3714" s="98" t="s">
        <v>156</v>
      </c>
      <c r="E3714" s="133">
        <v>4673</v>
      </c>
      <c r="F3714" s="134" t="s">
        <v>12</v>
      </c>
      <c r="G3714" s="135" t="s">
        <v>144</v>
      </c>
      <c r="H3714" s="141" t="s">
        <v>328</v>
      </c>
      <c r="I3714" s="147">
        <v>8</v>
      </c>
    </row>
    <row r="3715" spans="1:9" ht="16.899999999999999" customHeight="1" x14ac:dyDescent="0.25">
      <c r="A3715" s="131" t="s">
        <v>156</v>
      </c>
      <c r="B3715" s="132" t="s">
        <v>156</v>
      </c>
      <c r="C3715" s="131" t="s">
        <v>156</v>
      </c>
      <c r="D3715" s="98" t="s">
        <v>156</v>
      </c>
      <c r="E3715" s="133">
        <v>4674</v>
      </c>
      <c r="F3715" s="134" t="s">
        <v>13</v>
      </c>
      <c r="G3715" s="135" t="s">
        <v>144</v>
      </c>
      <c r="H3715" s="141" t="s">
        <v>328</v>
      </c>
      <c r="I3715" s="147">
        <v>6</v>
      </c>
    </row>
    <row r="3716" spans="1:9" ht="16.899999999999999" customHeight="1" x14ac:dyDescent="0.25">
      <c r="A3716" s="131" t="s">
        <v>156</v>
      </c>
      <c r="B3716" s="132" t="s">
        <v>156</v>
      </c>
      <c r="C3716" s="131" t="s">
        <v>156</v>
      </c>
      <c r="D3716" s="98" t="s">
        <v>156</v>
      </c>
      <c r="E3716" s="133">
        <v>4675</v>
      </c>
      <c r="F3716" s="134" t="s">
        <v>181</v>
      </c>
      <c r="G3716" s="135" t="s">
        <v>144</v>
      </c>
      <c r="H3716" s="141" t="s">
        <v>328</v>
      </c>
      <c r="I3716" s="147">
        <v>9</v>
      </c>
    </row>
    <row r="3717" spans="1:9" ht="16.899999999999999" customHeight="1" x14ac:dyDescent="0.25">
      <c r="A3717" s="131" t="s">
        <v>156</v>
      </c>
      <c r="B3717" s="132" t="s">
        <v>156</v>
      </c>
      <c r="C3717" s="131" t="s">
        <v>156</v>
      </c>
      <c r="D3717" s="98" t="s">
        <v>156</v>
      </c>
      <c r="E3717" s="133">
        <v>4676</v>
      </c>
      <c r="F3717" s="134" t="s">
        <v>14</v>
      </c>
      <c r="G3717" s="135" t="s">
        <v>144</v>
      </c>
      <c r="H3717" s="141" t="s">
        <v>328</v>
      </c>
      <c r="I3717" s="147">
        <v>13</v>
      </c>
    </row>
    <row r="3718" spans="1:9" ht="16.899999999999999" customHeight="1" x14ac:dyDescent="0.25">
      <c r="A3718" s="131" t="s">
        <v>156</v>
      </c>
      <c r="B3718" s="132" t="s">
        <v>156</v>
      </c>
      <c r="C3718" s="131" t="s">
        <v>156</v>
      </c>
      <c r="D3718" s="98" t="s">
        <v>156</v>
      </c>
      <c r="E3718" s="133">
        <v>4677</v>
      </c>
      <c r="F3718" s="134" t="s">
        <v>182</v>
      </c>
      <c r="G3718" s="135" t="s">
        <v>144</v>
      </c>
      <c r="H3718" s="141" t="s">
        <v>328</v>
      </c>
      <c r="I3718" s="147">
        <v>9</v>
      </c>
    </row>
    <row r="3719" spans="1:9" ht="16.899999999999999" customHeight="1" x14ac:dyDescent="0.25">
      <c r="A3719" s="131" t="s">
        <v>156</v>
      </c>
      <c r="B3719" s="132" t="s">
        <v>156</v>
      </c>
      <c r="C3719" s="131" t="s">
        <v>156</v>
      </c>
      <c r="D3719" s="98" t="s">
        <v>156</v>
      </c>
      <c r="E3719" s="133">
        <v>4678</v>
      </c>
      <c r="F3719" s="134" t="s">
        <v>15</v>
      </c>
      <c r="G3719" s="135" t="s">
        <v>144</v>
      </c>
      <c r="H3719" s="141" t="s">
        <v>328</v>
      </c>
      <c r="I3719" s="147">
        <v>7</v>
      </c>
    </row>
    <row r="3720" spans="1:9" ht="16.899999999999999" customHeight="1" x14ac:dyDescent="0.25">
      <c r="A3720" s="131" t="s">
        <v>156</v>
      </c>
      <c r="B3720" s="132" t="s">
        <v>156</v>
      </c>
      <c r="C3720" s="131" t="s">
        <v>156</v>
      </c>
      <c r="D3720" s="98" t="s">
        <v>156</v>
      </c>
      <c r="E3720" s="133">
        <v>4679</v>
      </c>
      <c r="F3720" s="134" t="s">
        <v>16</v>
      </c>
      <c r="G3720" s="135" t="s">
        <v>144</v>
      </c>
      <c r="H3720" s="141" t="s">
        <v>328</v>
      </c>
      <c r="I3720" s="147">
        <v>9</v>
      </c>
    </row>
    <row r="3721" spans="1:9" ht="16.899999999999999" customHeight="1" x14ac:dyDescent="0.25">
      <c r="A3721" s="131" t="s">
        <v>156</v>
      </c>
      <c r="B3721" s="132" t="s">
        <v>156</v>
      </c>
      <c r="C3721" s="131" t="s">
        <v>156</v>
      </c>
      <c r="D3721" s="98" t="s">
        <v>156</v>
      </c>
      <c r="E3721" s="133">
        <v>4680</v>
      </c>
      <c r="F3721" s="134" t="s">
        <v>17</v>
      </c>
      <c r="G3721" s="135" t="s">
        <v>144</v>
      </c>
      <c r="H3721" s="141" t="s">
        <v>328</v>
      </c>
      <c r="I3721" s="147">
        <v>16</v>
      </c>
    </row>
    <row r="3722" spans="1:9" ht="16.899999999999999" customHeight="1" x14ac:dyDescent="0.25">
      <c r="A3722" s="131" t="s">
        <v>156</v>
      </c>
      <c r="B3722" s="132" t="s">
        <v>156</v>
      </c>
      <c r="C3722" s="131" t="s">
        <v>156</v>
      </c>
      <c r="D3722" s="98" t="s">
        <v>156</v>
      </c>
      <c r="E3722" s="133">
        <v>7710</v>
      </c>
      <c r="F3722" s="134" t="s">
        <v>18</v>
      </c>
      <c r="G3722" s="135" t="s">
        <v>144</v>
      </c>
      <c r="H3722" s="141" t="s">
        <v>328</v>
      </c>
      <c r="I3722" s="147">
        <v>8</v>
      </c>
    </row>
    <row r="3723" spans="1:9" ht="16.899999999999999" customHeight="1" x14ac:dyDescent="0.25">
      <c r="A3723" s="131" t="s">
        <v>156</v>
      </c>
      <c r="B3723" s="132" t="s">
        <v>156</v>
      </c>
      <c r="C3723" s="131" t="s">
        <v>156</v>
      </c>
      <c r="D3723" s="98" t="s">
        <v>156</v>
      </c>
      <c r="E3723" s="133">
        <v>4681</v>
      </c>
      <c r="F3723" s="134" t="s">
        <v>19</v>
      </c>
      <c r="G3723" s="135" t="s">
        <v>144</v>
      </c>
      <c r="H3723" s="141" t="s">
        <v>328</v>
      </c>
      <c r="I3723" s="147">
        <v>15</v>
      </c>
    </row>
    <row r="3724" spans="1:9" ht="16.899999999999999" customHeight="1" x14ac:dyDescent="0.25">
      <c r="A3724" s="131" t="s">
        <v>156</v>
      </c>
      <c r="B3724" s="132" t="s">
        <v>156</v>
      </c>
      <c r="C3724" s="131" t="s">
        <v>156</v>
      </c>
      <c r="D3724" s="98" t="s">
        <v>156</v>
      </c>
      <c r="E3724" s="133">
        <v>6842</v>
      </c>
      <c r="F3724" s="134" t="s">
        <v>20</v>
      </c>
      <c r="G3724" s="135" t="s">
        <v>144</v>
      </c>
      <c r="H3724" s="141" t="s">
        <v>328</v>
      </c>
      <c r="I3724" s="147">
        <v>8</v>
      </c>
    </row>
    <row r="3725" spans="1:9" ht="16.899999999999999" customHeight="1" x14ac:dyDescent="0.25">
      <c r="A3725" s="131" t="s">
        <v>156</v>
      </c>
      <c r="B3725" s="132" t="s">
        <v>156</v>
      </c>
      <c r="C3725" s="131" t="s">
        <v>156</v>
      </c>
      <c r="D3725" s="98" t="s">
        <v>156</v>
      </c>
      <c r="E3725" s="133">
        <v>6926</v>
      </c>
      <c r="F3725" s="134" t="s">
        <v>21</v>
      </c>
      <c r="G3725" s="135" t="s">
        <v>144</v>
      </c>
      <c r="H3725" s="141" t="s">
        <v>328</v>
      </c>
      <c r="I3725" s="147">
        <v>5</v>
      </c>
    </row>
    <row r="3726" spans="1:9" ht="16.899999999999999" customHeight="1" x14ac:dyDescent="0.25">
      <c r="A3726" s="131" t="s">
        <v>156</v>
      </c>
      <c r="B3726" s="132" t="s">
        <v>156</v>
      </c>
      <c r="C3726" s="131" t="s">
        <v>156</v>
      </c>
      <c r="D3726" s="98" t="s">
        <v>156</v>
      </c>
      <c r="E3726" s="133">
        <v>6928</v>
      </c>
      <c r="F3726" s="134" t="s">
        <v>183</v>
      </c>
      <c r="G3726" s="135" t="s">
        <v>144</v>
      </c>
      <c r="H3726" s="141" t="s">
        <v>328</v>
      </c>
      <c r="I3726" s="147">
        <v>6</v>
      </c>
    </row>
    <row r="3727" spans="1:9" ht="16.899999999999999" customHeight="1" x14ac:dyDescent="0.25">
      <c r="A3727" s="131" t="s">
        <v>156</v>
      </c>
      <c r="B3727" s="132" t="s">
        <v>156</v>
      </c>
      <c r="C3727" s="131" t="s">
        <v>156</v>
      </c>
      <c r="D3727" s="98" t="s">
        <v>156</v>
      </c>
      <c r="E3727" s="133">
        <v>6955</v>
      </c>
      <c r="F3727" s="134" t="s">
        <v>22</v>
      </c>
      <c r="G3727" s="135" t="s">
        <v>144</v>
      </c>
      <c r="H3727" s="141" t="s">
        <v>328</v>
      </c>
      <c r="I3727" s="147">
        <v>7</v>
      </c>
    </row>
    <row r="3728" spans="1:9" ht="16.899999999999999" customHeight="1" x14ac:dyDescent="0.25">
      <c r="A3728" s="131" t="s">
        <v>156</v>
      </c>
      <c r="B3728" s="132" t="s">
        <v>156</v>
      </c>
      <c r="C3728" s="131" t="s">
        <v>156</v>
      </c>
      <c r="D3728" s="98" t="s">
        <v>156</v>
      </c>
      <c r="E3728" s="133">
        <v>6957</v>
      </c>
      <c r="F3728" s="134" t="s">
        <v>23</v>
      </c>
      <c r="G3728" s="135" t="s">
        <v>144</v>
      </c>
      <c r="H3728" s="141" t="s">
        <v>328</v>
      </c>
      <c r="I3728" s="147">
        <v>13</v>
      </c>
    </row>
    <row r="3729" spans="1:9" ht="16.899999999999999" customHeight="1" x14ac:dyDescent="0.25">
      <c r="A3729" s="131" t="s">
        <v>156</v>
      </c>
      <c r="B3729" s="132" t="s">
        <v>156</v>
      </c>
      <c r="C3729" s="131" t="s">
        <v>156</v>
      </c>
      <c r="D3729" s="98" t="s">
        <v>156</v>
      </c>
      <c r="E3729" s="133">
        <v>10880</v>
      </c>
      <c r="F3729" s="134" t="s">
        <v>24</v>
      </c>
      <c r="G3729" s="135" t="s">
        <v>144</v>
      </c>
      <c r="H3729" s="141" t="s">
        <v>328</v>
      </c>
      <c r="I3729" s="147">
        <v>5</v>
      </c>
    </row>
    <row r="3730" spans="1:9" ht="16.899999999999999" customHeight="1" x14ac:dyDescent="0.25">
      <c r="A3730" s="131" t="s">
        <v>156</v>
      </c>
      <c r="B3730" s="132" t="s">
        <v>156</v>
      </c>
      <c r="C3730" s="131" t="s">
        <v>156</v>
      </c>
      <c r="D3730" s="98" t="s">
        <v>156</v>
      </c>
      <c r="E3730" s="133">
        <v>10991</v>
      </c>
      <c r="F3730" s="134" t="s">
        <v>25</v>
      </c>
      <c r="G3730" s="135" t="s">
        <v>144</v>
      </c>
      <c r="H3730" s="141" t="s">
        <v>328</v>
      </c>
      <c r="I3730" s="147">
        <v>9</v>
      </c>
    </row>
    <row r="3731" spans="1:9" ht="16.899999999999999" customHeight="1" x14ac:dyDescent="0.25">
      <c r="A3731" s="131" t="s">
        <v>342</v>
      </c>
      <c r="B3731" s="132" t="s">
        <v>343</v>
      </c>
      <c r="C3731" s="131" t="s">
        <v>156</v>
      </c>
      <c r="D3731" s="98" t="s">
        <v>156</v>
      </c>
      <c r="E3731" s="133">
        <v>10929</v>
      </c>
      <c r="F3731" s="134" t="s">
        <v>353</v>
      </c>
      <c r="G3731" s="135" t="s">
        <v>144</v>
      </c>
      <c r="H3731" s="141" t="s">
        <v>328</v>
      </c>
      <c r="I3731" s="147">
        <v>22</v>
      </c>
    </row>
    <row r="3732" spans="1:9" ht="16.899999999999999" customHeight="1" x14ac:dyDescent="0.25">
      <c r="A3732" s="131" t="s">
        <v>342</v>
      </c>
      <c r="B3732" s="132" t="s">
        <v>343</v>
      </c>
      <c r="C3732" s="131" t="s">
        <v>156</v>
      </c>
      <c r="D3732" s="98" t="s">
        <v>156</v>
      </c>
      <c r="E3732" s="133">
        <v>32601</v>
      </c>
      <c r="F3732" s="134" t="s">
        <v>26</v>
      </c>
      <c r="G3732" s="135" t="s">
        <v>144</v>
      </c>
      <c r="H3732" s="141" t="s">
        <v>328</v>
      </c>
      <c r="I3732" s="147">
        <v>459</v>
      </c>
    </row>
    <row r="3733" spans="1:9" ht="16.899999999999999" customHeight="1" x14ac:dyDescent="0.25">
      <c r="A3733" s="131" t="s">
        <v>156</v>
      </c>
      <c r="B3733" s="132" t="s">
        <v>157</v>
      </c>
      <c r="C3733" s="131" t="s">
        <v>156</v>
      </c>
      <c r="D3733" s="98" t="s">
        <v>170</v>
      </c>
      <c r="E3733" s="133">
        <v>4750</v>
      </c>
      <c r="F3733" s="134" t="s">
        <v>27</v>
      </c>
      <c r="G3733" s="135" t="s">
        <v>144</v>
      </c>
      <c r="H3733" s="141" t="s">
        <v>328</v>
      </c>
      <c r="I3733" s="147">
        <v>23</v>
      </c>
    </row>
    <row r="3734" spans="1:9" ht="16.899999999999999" customHeight="1" x14ac:dyDescent="0.25">
      <c r="A3734" s="131" t="s">
        <v>156</v>
      </c>
      <c r="B3734" s="132" t="s">
        <v>157</v>
      </c>
      <c r="C3734" s="131" t="s">
        <v>156</v>
      </c>
      <c r="D3734" s="98" t="s">
        <v>170</v>
      </c>
      <c r="E3734" s="133">
        <v>4751</v>
      </c>
      <c r="F3734" s="134" t="s">
        <v>28</v>
      </c>
      <c r="G3734" s="135" t="s">
        <v>144</v>
      </c>
      <c r="H3734" s="141" t="s">
        <v>328</v>
      </c>
      <c r="I3734" s="147">
        <v>16</v>
      </c>
    </row>
    <row r="3735" spans="1:9" ht="16.899999999999999" customHeight="1" x14ac:dyDescent="0.25">
      <c r="A3735" s="131" t="s">
        <v>156</v>
      </c>
      <c r="B3735" s="132" t="s">
        <v>157</v>
      </c>
      <c r="C3735" s="131" t="s">
        <v>156</v>
      </c>
      <c r="D3735" s="98" t="s">
        <v>170</v>
      </c>
      <c r="E3735" s="133">
        <v>4752</v>
      </c>
      <c r="F3735" s="134" t="s">
        <v>29</v>
      </c>
      <c r="G3735" s="135" t="s">
        <v>144</v>
      </c>
      <c r="H3735" s="141" t="s">
        <v>328</v>
      </c>
      <c r="I3735" s="147">
        <v>12</v>
      </c>
    </row>
    <row r="3736" spans="1:9" ht="16.899999999999999" customHeight="1" x14ac:dyDescent="0.25">
      <c r="A3736" s="131" t="s">
        <v>156</v>
      </c>
      <c r="B3736" s="132" t="s">
        <v>157</v>
      </c>
      <c r="C3736" s="131" t="s">
        <v>156</v>
      </c>
      <c r="D3736" s="98" t="s">
        <v>170</v>
      </c>
      <c r="E3736" s="133">
        <v>4753</v>
      </c>
      <c r="F3736" s="134" t="s">
        <v>30</v>
      </c>
      <c r="G3736" s="135" t="s">
        <v>144</v>
      </c>
      <c r="H3736" s="141" t="s">
        <v>328</v>
      </c>
      <c r="I3736" s="147">
        <v>6</v>
      </c>
    </row>
    <row r="3737" spans="1:9" ht="16.899999999999999" customHeight="1" x14ac:dyDescent="0.25">
      <c r="A3737" s="131" t="s">
        <v>156</v>
      </c>
      <c r="B3737" s="132" t="s">
        <v>157</v>
      </c>
      <c r="C3737" s="131" t="s">
        <v>156</v>
      </c>
      <c r="D3737" s="98" t="s">
        <v>170</v>
      </c>
      <c r="E3737" s="133">
        <v>4754</v>
      </c>
      <c r="F3737" s="134" t="s">
        <v>125</v>
      </c>
      <c r="G3737" s="135" t="s">
        <v>144</v>
      </c>
      <c r="H3737" s="141" t="s">
        <v>328</v>
      </c>
      <c r="I3737" s="147">
        <v>8</v>
      </c>
    </row>
    <row r="3738" spans="1:9" ht="16.899999999999999" customHeight="1" x14ac:dyDescent="0.25">
      <c r="A3738" s="131" t="s">
        <v>156</v>
      </c>
      <c r="B3738" s="132" t="s">
        <v>158</v>
      </c>
      <c r="C3738" s="131" t="s">
        <v>156</v>
      </c>
      <c r="D3738" s="98" t="s">
        <v>171</v>
      </c>
      <c r="E3738" s="133">
        <v>4735</v>
      </c>
      <c r="F3738" s="134" t="s">
        <v>344</v>
      </c>
      <c r="G3738" s="135" t="s">
        <v>144</v>
      </c>
      <c r="H3738" s="141" t="s">
        <v>328</v>
      </c>
      <c r="I3738" s="147">
        <v>30</v>
      </c>
    </row>
    <row r="3739" spans="1:9" ht="16.899999999999999" customHeight="1" x14ac:dyDescent="0.25">
      <c r="A3739" s="131" t="s">
        <v>156</v>
      </c>
      <c r="B3739" s="132" t="s">
        <v>158</v>
      </c>
      <c r="C3739" s="131" t="s">
        <v>156</v>
      </c>
      <c r="D3739" s="98" t="s">
        <v>171</v>
      </c>
      <c r="E3739" s="133">
        <v>4736</v>
      </c>
      <c r="F3739" s="134" t="s">
        <v>31</v>
      </c>
      <c r="G3739" s="135" t="s">
        <v>144</v>
      </c>
      <c r="H3739" s="141" t="s">
        <v>328</v>
      </c>
      <c r="I3739" s="147">
        <v>17</v>
      </c>
    </row>
    <row r="3740" spans="1:9" ht="16.899999999999999" customHeight="1" x14ac:dyDescent="0.25">
      <c r="A3740" s="131" t="s">
        <v>156</v>
      </c>
      <c r="B3740" s="132" t="s">
        <v>158</v>
      </c>
      <c r="C3740" s="131" t="s">
        <v>156</v>
      </c>
      <c r="D3740" s="98" t="s">
        <v>171</v>
      </c>
      <c r="E3740" s="133">
        <v>4737</v>
      </c>
      <c r="F3740" s="134" t="s">
        <v>32</v>
      </c>
      <c r="G3740" s="135" t="s">
        <v>144</v>
      </c>
      <c r="H3740" s="141" t="s">
        <v>328</v>
      </c>
      <c r="I3740" s="147">
        <v>9</v>
      </c>
    </row>
    <row r="3741" spans="1:9" ht="16.899999999999999" customHeight="1" x14ac:dyDescent="0.25">
      <c r="A3741" s="131" t="s">
        <v>156</v>
      </c>
      <c r="B3741" s="132" t="s">
        <v>158</v>
      </c>
      <c r="C3741" s="131" t="s">
        <v>156</v>
      </c>
      <c r="D3741" s="98" t="s">
        <v>171</v>
      </c>
      <c r="E3741" s="133">
        <v>4738</v>
      </c>
      <c r="F3741" s="134" t="s">
        <v>33</v>
      </c>
      <c r="G3741" s="135" t="s">
        <v>144</v>
      </c>
      <c r="H3741" s="141" t="s">
        <v>328</v>
      </c>
      <c r="I3741" s="147">
        <v>9</v>
      </c>
    </row>
    <row r="3742" spans="1:9" ht="16.899999999999999" customHeight="1" x14ac:dyDescent="0.25">
      <c r="A3742" s="131" t="s">
        <v>156</v>
      </c>
      <c r="B3742" s="132" t="s">
        <v>158</v>
      </c>
      <c r="C3742" s="131" t="s">
        <v>156</v>
      </c>
      <c r="D3742" s="98" t="s">
        <v>171</v>
      </c>
      <c r="E3742" s="133">
        <v>12266</v>
      </c>
      <c r="F3742" s="134" t="s">
        <v>34</v>
      </c>
      <c r="G3742" s="135" t="s">
        <v>144</v>
      </c>
      <c r="H3742" s="141" t="s">
        <v>328</v>
      </c>
      <c r="I3742" s="147">
        <v>7</v>
      </c>
    </row>
    <row r="3743" spans="1:9" ht="16.899999999999999" customHeight="1" x14ac:dyDescent="0.25">
      <c r="A3743" s="131" t="s">
        <v>156</v>
      </c>
      <c r="B3743" s="132" t="s">
        <v>159</v>
      </c>
      <c r="C3743" s="131" t="s">
        <v>156</v>
      </c>
      <c r="D3743" s="98" t="s">
        <v>159</v>
      </c>
      <c r="E3743" s="133">
        <v>4755</v>
      </c>
      <c r="F3743" s="134" t="s">
        <v>35</v>
      </c>
      <c r="G3743" s="135" t="s">
        <v>144</v>
      </c>
      <c r="H3743" s="141" t="s">
        <v>328</v>
      </c>
      <c r="I3743" s="147">
        <v>36</v>
      </c>
    </row>
    <row r="3744" spans="1:9" ht="16.899999999999999" customHeight="1" x14ac:dyDescent="0.25">
      <c r="A3744" s="131" t="s">
        <v>156</v>
      </c>
      <c r="B3744" s="132" t="s">
        <v>159</v>
      </c>
      <c r="C3744" s="131" t="s">
        <v>156</v>
      </c>
      <c r="D3744" s="98" t="s">
        <v>159</v>
      </c>
      <c r="E3744" s="133">
        <v>4756</v>
      </c>
      <c r="F3744" s="134" t="s">
        <v>36</v>
      </c>
      <c r="G3744" s="135" t="s">
        <v>144</v>
      </c>
      <c r="H3744" s="141" t="s">
        <v>328</v>
      </c>
      <c r="I3744" s="147">
        <v>8</v>
      </c>
    </row>
    <row r="3745" spans="1:9" ht="16.899999999999999" customHeight="1" x14ac:dyDescent="0.25">
      <c r="A3745" s="131" t="s">
        <v>156</v>
      </c>
      <c r="B3745" s="132" t="s">
        <v>159</v>
      </c>
      <c r="C3745" s="131" t="s">
        <v>156</v>
      </c>
      <c r="D3745" s="98" t="s">
        <v>159</v>
      </c>
      <c r="E3745" s="133">
        <v>4757</v>
      </c>
      <c r="F3745" s="134" t="s">
        <v>37</v>
      </c>
      <c r="G3745" s="135" t="s">
        <v>144</v>
      </c>
      <c r="H3745" s="141" t="s">
        <v>328</v>
      </c>
      <c r="I3745" s="147">
        <v>8</v>
      </c>
    </row>
    <row r="3746" spans="1:9" ht="16.899999999999999" customHeight="1" x14ac:dyDescent="0.25">
      <c r="A3746" s="131" t="s">
        <v>156</v>
      </c>
      <c r="B3746" s="132" t="s">
        <v>159</v>
      </c>
      <c r="C3746" s="131" t="s">
        <v>156</v>
      </c>
      <c r="D3746" s="98" t="s">
        <v>159</v>
      </c>
      <c r="E3746" s="133">
        <v>4758</v>
      </c>
      <c r="F3746" s="134" t="s">
        <v>38</v>
      </c>
      <c r="G3746" s="135" t="s">
        <v>144</v>
      </c>
      <c r="H3746" s="141" t="s">
        <v>328</v>
      </c>
      <c r="I3746" s="147">
        <v>18</v>
      </c>
    </row>
    <row r="3747" spans="1:9" ht="16.899999999999999" customHeight="1" x14ac:dyDescent="0.25">
      <c r="A3747" s="131" t="s">
        <v>156</v>
      </c>
      <c r="B3747" s="132" t="s">
        <v>159</v>
      </c>
      <c r="C3747" s="131" t="s">
        <v>156</v>
      </c>
      <c r="D3747" s="98" t="s">
        <v>159</v>
      </c>
      <c r="E3747" s="133">
        <v>7033</v>
      </c>
      <c r="F3747" s="134" t="s">
        <v>39</v>
      </c>
      <c r="G3747" s="135" t="s">
        <v>144</v>
      </c>
      <c r="H3747" s="141" t="s">
        <v>328</v>
      </c>
      <c r="I3747" s="147">
        <v>7</v>
      </c>
    </row>
    <row r="3748" spans="1:9" ht="16.899999999999999" customHeight="1" x14ac:dyDescent="0.25">
      <c r="A3748" s="131" t="s">
        <v>156</v>
      </c>
      <c r="B3748" s="132" t="s">
        <v>159</v>
      </c>
      <c r="C3748" s="131" t="s">
        <v>156</v>
      </c>
      <c r="D3748" s="98" t="s">
        <v>159</v>
      </c>
      <c r="E3748" s="133">
        <v>7118</v>
      </c>
      <c r="F3748" s="134" t="s">
        <v>40</v>
      </c>
      <c r="G3748" s="135" t="s">
        <v>144</v>
      </c>
      <c r="H3748" s="141" t="s">
        <v>328</v>
      </c>
      <c r="I3748" s="147">
        <v>5</v>
      </c>
    </row>
    <row r="3749" spans="1:9" ht="16.899999999999999" customHeight="1" x14ac:dyDescent="0.25">
      <c r="A3749" s="131" t="s">
        <v>156</v>
      </c>
      <c r="B3749" s="132" t="s">
        <v>160</v>
      </c>
      <c r="C3749" s="131" t="s">
        <v>156</v>
      </c>
      <c r="D3749" s="98" t="s">
        <v>160</v>
      </c>
      <c r="E3749" s="133">
        <v>4701</v>
      </c>
      <c r="F3749" s="134" t="s">
        <v>184</v>
      </c>
      <c r="G3749" s="135" t="s">
        <v>144</v>
      </c>
      <c r="H3749" s="141" t="s">
        <v>328</v>
      </c>
      <c r="I3749" s="147">
        <v>18</v>
      </c>
    </row>
    <row r="3750" spans="1:9" ht="16.899999999999999" customHeight="1" x14ac:dyDescent="0.25">
      <c r="A3750" s="131" t="s">
        <v>156</v>
      </c>
      <c r="B3750" s="132" t="s">
        <v>160</v>
      </c>
      <c r="C3750" s="131" t="s">
        <v>156</v>
      </c>
      <c r="D3750" s="98" t="s">
        <v>160</v>
      </c>
      <c r="E3750" s="133">
        <v>4702</v>
      </c>
      <c r="F3750" s="134" t="s">
        <v>185</v>
      </c>
      <c r="G3750" s="135" t="s">
        <v>144</v>
      </c>
      <c r="H3750" s="141" t="s">
        <v>328</v>
      </c>
      <c r="I3750" s="147">
        <v>7</v>
      </c>
    </row>
    <row r="3751" spans="1:9" ht="16.899999999999999" customHeight="1" x14ac:dyDescent="0.25">
      <c r="A3751" s="131" t="s">
        <v>156</v>
      </c>
      <c r="B3751" s="132" t="s">
        <v>160</v>
      </c>
      <c r="C3751" s="131" t="s">
        <v>156</v>
      </c>
      <c r="D3751" s="98" t="s">
        <v>160</v>
      </c>
      <c r="E3751" s="133">
        <v>4703</v>
      </c>
      <c r="F3751" s="134" t="s">
        <v>41</v>
      </c>
      <c r="G3751" s="135" t="s">
        <v>144</v>
      </c>
      <c r="H3751" s="141" t="s">
        <v>328</v>
      </c>
      <c r="I3751" s="147">
        <v>7</v>
      </c>
    </row>
    <row r="3752" spans="1:9" ht="16.899999999999999" customHeight="1" x14ac:dyDescent="0.25">
      <c r="A3752" s="131" t="s">
        <v>156</v>
      </c>
      <c r="B3752" s="132" t="s">
        <v>160</v>
      </c>
      <c r="C3752" s="131" t="s">
        <v>156</v>
      </c>
      <c r="D3752" s="98" t="s">
        <v>160</v>
      </c>
      <c r="E3752" s="133">
        <v>7091</v>
      </c>
      <c r="F3752" s="134" t="s">
        <v>42</v>
      </c>
      <c r="G3752" s="135" t="s">
        <v>144</v>
      </c>
      <c r="H3752" s="141" t="s">
        <v>328</v>
      </c>
      <c r="I3752" s="147">
        <v>3</v>
      </c>
    </row>
    <row r="3753" spans="1:9" ht="16.899999999999999" customHeight="1" x14ac:dyDescent="0.25">
      <c r="A3753" s="131" t="s">
        <v>156</v>
      </c>
      <c r="B3753" s="132" t="s">
        <v>158</v>
      </c>
      <c r="C3753" s="131" t="s">
        <v>156</v>
      </c>
      <c r="D3753" s="98" t="s">
        <v>158</v>
      </c>
      <c r="E3753" s="133">
        <v>4739</v>
      </c>
      <c r="F3753" s="134" t="s">
        <v>43</v>
      </c>
      <c r="G3753" s="135" t="s">
        <v>144</v>
      </c>
      <c r="H3753" s="141" t="s">
        <v>328</v>
      </c>
      <c r="I3753" s="147">
        <v>29</v>
      </c>
    </row>
    <row r="3754" spans="1:9" ht="16.899999999999999" customHeight="1" x14ac:dyDescent="0.25">
      <c r="A3754" s="131" t="s">
        <v>156</v>
      </c>
      <c r="B3754" s="132" t="s">
        <v>158</v>
      </c>
      <c r="C3754" s="131" t="s">
        <v>156</v>
      </c>
      <c r="D3754" s="98" t="s">
        <v>158</v>
      </c>
      <c r="E3754" s="133">
        <v>4740</v>
      </c>
      <c r="F3754" s="134" t="s">
        <v>44</v>
      </c>
      <c r="G3754" s="135" t="s">
        <v>144</v>
      </c>
      <c r="H3754" s="141" t="s">
        <v>328</v>
      </c>
      <c r="I3754" s="147">
        <v>7</v>
      </c>
    </row>
    <row r="3755" spans="1:9" ht="16.899999999999999" customHeight="1" x14ac:dyDescent="0.25">
      <c r="A3755" s="131" t="s">
        <v>156</v>
      </c>
      <c r="B3755" s="132" t="s">
        <v>158</v>
      </c>
      <c r="C3755" s="131" t="s">
        <v>156</v>
      </c>
      <c r="D3755" s="98" t="s">
        <v>158</v>
      </c>
      <c r="E3755" s="133">
        <v>4741</v>
      </c>
      <c r="F3755" s="134" t="s">
        <v>45</v>
      </c>
      <c r="G3755" s="135" t="s">
        <v>144</v>
      </c>
      <c r="H3755" s="141" t="s">
        <v>328</v>
      </c>
      <c r="I3755" s="147">
        <v>13</v>
      </c>
    </row>
    <row r="3756" spans="1:9" ht="16.899999999999999" customHeight="1" x14ac:dyDescent="0.25">
      <c r="A3756" s="131" t="s">
        <v>156</v>
      </c>
      <c r="B3756" s="132" t="s">
        <v>158</v>
      </c>
      <c r="C3756" s="131" t="s">
        <v>156</v>
      </c>
      <c r="D3756" s="98" t="s">
        <v>158</v>
      </c>
      <c r="E3756" s="133">
        <v>7123</v>
      </c>
      <c r="F3756" s="134" t="s">
        <v>46</v>
      </c>
      <c r="G3756" s="135" t="s">
        <v>144</v>
      </c>
      <c r="H3756" s="141" t="s">
        <v>328</v>
      </c>
      <c r="I3756" s="147">
        <v>3</v>
      </c>
    </row>
    <row r="3757" spans="1:9" ht="16.899999999999999" customHeight="1" x14ac:dyDescent="0.25">
      <c r="A3757" s="131" t="s">
        <v>156</v>
      </c>
      <c r="B3757" s="132" t="s">
        <v>161</v>
      </c>
      <c r="C3757" s="131" t="s">
        <v>156</v>
      </c>
      <c r="D3757" s="98" t="s">
        <v>161</v>
      </c>
      <c r="E3757" s="133">
        <v>4695</v>
      </c>
      <c r="F3757" s="134" t="s">
        <v>47</v>
      </c>
      <c r="G3757" s="135" t="s">
        <v>144</v>
      </c>
      <c r="H3757" s="141" t="s">
        <v>328</v>
      </c>
      <c r="I3757" s="147">
        <v>75</v>
      </c>
    </row>
    <row r="3758" spans="1:9" ht="16.899999999999999" customHeight="1" x14ac:dyDescent="0.25">
      <c r="A3758" s="131" t="s">
        <v>156</v>
      </c>
      <c r="B3758" s="132" t="s">
        <v>161</v>
      </c>
      <c r="C3758" s="131" t="s">
        <v>156</v>
      </c>
      <c r="D3758" s="98" t="s">
        <v>161</v>
      </c>
      <c r="E3758" s="133">
        <v>4696</v>
      </c>
      <c r="F3758" s="134" t="s">
        <v>48</v>
      </c>
      <c r="G3758" s="135" t="s">
        <v>144</v>
      </c>
      <c r="H3758" s="141" t="s">
        <v>328</v>
      </c>
      <c r="I3758" s="147">
        <v>6</v>
      </c>
    </row>
    <row r="3759" spans="1:9" ht="16.899999999999999" customHeight="1" x14ac:dyDescent="0.25">
      <c r="A3759" s="131" t="s">
        <v>156</v>
      </c>
      <c r="B3759" s="132" t="s">
        <v>161</v>
      </c>
      <c r="C3759" s="131" t="s">
        <v>156</v>
      </c>
      <c r="D3759" s="98" t="s">
        <v>161</v>
      </c>
      <c r="E3759" s="133">
        <v>4697</v>
      </c>
      <c r="F3759" s="134" t="s">
        <v>49</v>
      </c>
      <c r="G3759" s="135" t="s">
        <v>144</v>
      </c>
      <c r="H3759" s="141" t="s">
        <v>328</v>
      </c>
      <c r="I3759" s="147">
        <v>8</v>
      </c>
    </row>
    <row r="3760" spans="1:9" ht="16.899999999999999" customHeight="1" x14ac:dyDescent="0.25">
      <c r="A3760" s="131" t="s">
        <v>156</v>
      </c>
      <c r="B3760" s="132" t="s">
        <v>161</v>
      </c>
      <c r="C3760" s="131" t="s">
        <v>156</v>
      </c>
      <c r="D3760" s="98" t="s">
        <v>161</v>
      </c>
      <c r="E3760" s="133">
        <v>4698</v>
      </c>
      <c r="F3760" s="134" t="s">
        <v>50</v>
      </c>
      <c r="G3760" s="135" t="s">
        <v>144</v>
      </c>
      <c r="H3760" s="141" t="s">
        <v>328</v>
      </c>
      <c r="I3760" s="147">
        <v>12</v>
      </c>
    </row>
    <row r="3761" spans="1:9" ht="16.899999999999999" customHeight="1" x14ac:dyDescent="0.25">
      <c r="A3761" s="131" t="s">
        <v>156</v>
      </c>
      <c r="B3761" s="132" t="s">
        <v>161</v>
      </c>
      <c r="C3761" s="131" t="s">
        <v>156</v>
      </c>
      <c r="D3761" s="98" t="s">
        <v>161</v>
      </c>
      <c r="E3761" s="133">
        <v>4699</v>
      </c>
      <c r="F3761" s="134" t="s">
        <v>51</v>
      </c>
      <c r="G3761" s="135" t="s">
        <v>144</v>
      </c>
      <c r="H3761" s="141" t="s">
        <v>328</v>
      </c>
      <c r="I3761" s="147">
        <v>12</v>
      </c>
    </row>
    <row r="3762" spans="1:9" ht="16.899999999999999" customHeight="1" x14ac:dyDescent="0.25">
      <c r="A3762" s="131" t="s">
        <v>156</v>
      </c>
      <c r="B3762" s="132" t="s">
        <v>161</v>
      </c>
      <c r="C3762" s="131" t="s">
        <v>156</v>
      </c>
      <c r="D3762" s="98" t="s">
        <v>161</v>
      </c>
      <c r="E3762" s="133">
        <v>4700</v>
      </c>
      <c r="F3762" s="134" t="s">
        <v>52</v>
      </c>
      <c r="G3762" s="135" t="s">
        <v>144</v>
      </c>
      <c r="H3762" s="141" t="s">
        <v>328</v>
      </c>
      <c r="I3762" s="147">
        <v>9</v>
      </c>
    </row>
    <row r="3763" spans="1:9" ht="16.899999999999999" customHeight="1" x14ac:dyDescent="0.25">
      <c r="A3763" s="131" t="s">
        <v>156</v>
      </c>
      <c r="B3763" s="132" t="s">
        <v>161</v>
      </c>
      <c r="C3763" s="131" t="s">
        <v>156</v>
      </c>
      <c r="D3763" s="98" t="s">
        <v>161</v>
      </c>
      <c r="E3763" s="133">
        <v>7088</v>
      </c>
      <c r="F3763" s="134" t="s">
        <v>53</v>
      </c>
      <c r="G3763" s="135" t="s">
        <v>144</v>
      </c>
      <c r="H3763" s="141" t="s">
        <v>328</v>
      </c>
      <c r="I3763" s="147">
        <v>6</v>
      </c>
    </row>
    <row r="3764" spans="1:9" ht="16.899999999999999" customHeight="1" x14ac:dyDescent="0.25">
      <c r="A3764" s="131" t="s">
        <v>156</v>
      </c>
      <c r="B3764" s="132" t="s">
        <v>161</v>
      </c>
      <c r="C3764" s="131" t="s">
        <v>156</v>
      </c>
      <c r="D3764" s="98" t="s">
        <v>161</v>
      </c>
      <c r="E3764" s="133">
        <v>10878</v>
      </c>
      <c r="F3764" s="134" t="s">
        <v>54</v>
      </c>
      <c r="G3764" s="135" t="s">
        <v>144</v>
      </c>
      <c r="H3764" s="141" t="s">
        <v>328</v>
      </c>
      <c r="I3764" s="147">
        <v>7</v>
      </c>
    </row>
    <row r="3765" spans="1:9" ht="16.899999999999999" customHeight="1" x14ac:dyDescent="0.25">
      <c r="A3765" s="131" t="s">
        <v>156</v>
      </c>
      <c r="B3765" s="132" t="s">
        <v>162</v>
      </c>
      <c r="C3765" s="131" t="s">
        <v>156</v>
      </c>
      <c r="D3765" s="98" t="s">
        <v>162</v>
      </c>
      <c r="E3765" s="133">
        <v>4759</v>
      </c>
      <c r="F3765" s="134" t="s">
        <v>55</v>
      </c>
      <c r="G3765" s="135" t="s">
        <v>144</v>
      </c>
      <c r="H3765" s="141" t="s">
        <v>328</v>
      </c>
      <c r="I3765" s="147">
        <v>47</v>
      </c>
    </row>
    <row r="3766" spans="1:9" ht="16.899999999999999" customHeight="1" x14ac:dyDescent="0.25">
      <c r="A3766" s="131" t="s">
        <v>156</v>
      </c>
      <c r="B3766" s="132" t="s">
        <v>162</v>
      </c>
      <c r="C3766" s="131" t="s">
        <v>156</v>
      </c>
      <c r="D3766" s="98" t="s">
        <v>162</v>
      </c>
      <c r="E3766" s="133">
        <v>4760</v>
      </c>
      <c r="F3766" s="134" t="s">
        <v>56</v>
      </c>
      <c r="G3766" s="135" t="s">
        <v>144</v>
      </c>
      <c r="H3766" s="141" t="s">
        <v>328</v>
      </c>
      <c r="I3766" s="147">
        <v>18</v>
      </c>
    </row>
    <row r="3767" spans="1:9" ht="16.899999999999999" customHeight="1" x14ac:dyDescent="0.25">
      <c r="A3767" s="131" t="s">
        <v>156</v>
      </c>
      <c r="B3767" s="132" t="s">
        <v>162</v>
      </c>
      <c r="C3767" s="131" t="s">
        <v>156</v>
      </c>
      <c r="D3767" s="98" t="s">
        <v>162</v>
      </c>
      <c r="E3767" s="133">
        <v>4761</v>
      </c>
      <c r="F3767" s="134" t="s">
        <v>57</v>
      </c>
      <c r="G3767" s="135" t="s">
        <v>144</v>
      </c>
      <c r="H3767" s="141" t="s">
        <v>328</v>
      </c>
      <c r="I3767" s="147">
        <v>19</v>
      </c>
    </row>
    <row r="3768" spans="1:9" ht="16.899999999999999" customHeight="1" x14ac:dyDescent="0.25">
      <c r="A3768" s="131" t="s">
        <v>156</v>
      </c>
      <c r="B3768" s="132" t="s">
        <v>162</v>
      </c>
      <c r="C3768" s="131" t="s">
        <v>156</v>
      </c>
      <c r="D3768" s="98" t="s">
        <v>162</v>
      </c>
      <c r="E3768" s="133">
        <v>4762</v>
      </c>
      <c r="F3768" s="134" t="s">
        <v>58</v>
      </c>
      <c r="G3768" s="135" t="s">
        <v>144</v>
      </c>
      <c r="H3768" s="141" t="s">
        <v>328</v>
      </c>
      <c r="I3768" s="147">
        <v>13</v>
      </c>
    </row>
    <row r="3769" spans="1:9" ht="16.899999999999999" customHeight="1" x14ac:dyDescent="0.25">
      <c r="A3769" s="131" t="s">
        <v>156</v>
      </c>
      <c r="B3769" s="132" t="s">
        <v>162</v>
      </c>
      <c r="C3769" s="131" t="s">
        <v>156</v>
      </c>
      <c r="D3769" s="98" t="s">
        <v>162</v>
      </c>
      <c r="E3769" s="133">
        <v>6813</v>
      </c>
      <c r="F3769" s="134" t="s">
        <v>59</v>
      </c>
      <c r="G3769" s="135" t="s">
        <v>144</v>
      </c>
      <c r="H3769" s="141" t="s">
        <v>328</v>
      </c>
      <c r="I3769" s="147">
        <v>8</v>
      </c>
    </row>
    <row r="3770" spans="1:9" ht="16.899999999999999" customHeight="1" x14ac:dyDescent="0.25">
      <c r="A3770" s="131" t="s">
        <v>156</v>
      </c>
      <c r="B3770" s="132" t="s">
        <v>162</v>
      </c>
      <c r="C3770" s="131" t="s">
        <v>156</v>
      </c>
      <c r="D3770" s="98" t="s">
        <v>162</v>
      </c>
      <c r="E3770" s="133">
        <v>6956</v>
      </c>
      <c r="F3770" s="134" t="s">
        <v>60</v>
      </c>
      <c r="G3770" s="135" t="s">
        <v>144</v>
      </c>
      <c r="H3770" s="141" t="s">
        <v>328</v>
      </c>
      <c r="I3770" s="147">
        <v>10</v>
      </c>
    </row>
    <row r="3771" spans="1:9" ht="16.899999999999999" customHeight="1" x14ac:dyDescent="0.25">
      <c r="A3771" s="131" t="s">
        <v>156</v>
      </c>
      <c r="B3771" s="132" t="s">
        <v>162</v>
      </c>
      <c r="C3771" s="131" t="s">
        <v>156</v>
      </c>
      <c r="D3771" s="98" t="s">
        <v>162</v>
      </c>
      <c r="E3771" s="133">
        <v>7087</v>
      </c>
      <c r="F3771" s="134" t="s">
        <v>61</v>
      </c>
      <c r="G3771" s="135" t="s">
        <v>144</v>
      </c>
      <c r="H3771" s="141" t="s">
        <v>328</v>
      </c>
      <c r="I3771" s="147">
        <v>6</v>
      </c>
    </row>
    <row r="3772" spans="1:9" ht="16.899999999999999" customHeight="1" x14ac:dyDescent="0.25">
      <c r="A3772" s="131" t="s">
        <v>156</v>
      </c>
      <c r="B3772" s="132" t="s">
        <v>163</v>
      </c>
      <c r="C3772" s="131" t="s">
        <v>156</v>
      </c>
      <c r="D3772" s="98" t="s">
        <v>163</v>
      </c>
      <c r="E3772" s="133">
        <v>4704</v>
      </c>
      <c r="F3772" s="134" t="s">
        <v>62</v>
      </c>
      <c r="G3772" s="135" t="s">
        <v>144</v>
      </c>
      <c r="H3772" s="141" t="s">
        <v>328</v>
      </c>
      <c r="I3772" s="147">
        <v>55</v>
      </c>
    </row>
    <row r="3773" spans="1:9" ht="16.899999999999999" customHeight="1" x14ac:dyDescent="0.25">
      <c r="A3773" s="131" t="s">
        <v>156</v>
      </c>
      <c r="B3773" s="132" t="s">
        <v>163</v>
      </c>
      <c r="C3773" s="131" t="s">
        <v>156</v>
      </c>
      <c r="D3773" s="98" t="s">
        <v>163</v>
      </c>
      <c r="E3773" s="133">
        <v>4705</v>
      </c>
      <c r="F3773" s="134" t="s">
        <v>63</v>
      </c>
      <c r="G3773" s="135" t="s">
        <v>144</v>
      </c>
      <c r="H3773" s="141" t="s">
        <v>328</v>
      </c>
      <c r="I3773" s="147">
        <v>24</v>
      </c>
    </row>
    <row r="3774" spans="1:9" ht="16.899999999999999" customHeight="1" x14ac:dyDescent="0.25">
      <c r="A3774" s="131" t="s">
        <v>156</v>
      </c>
      <c r="B3774" s="132" t="s">
        <v>163</v>
      </c>
      <c r="C3774" s="131" t="s">
        <v>156</v>
      </c>
      <c r="D3774" s="98" t="s">
        <v>163</v>
      </c>
      <c r="E3774" s="133">
        <v>4706</v>
      </c>
      <c r="F3774" s="134" t="s">
        <v>64</v>
      </c>
      <c r="G3774" s="135" t="s">
        <v>144</v>
      </c>
      <c r="H3774" s="141" t="s">
        <v>328</v>
      </c>
      <c r="I3774" s="147">
        <v>19</v>
      </c>
    </row>
    <row r="3775" spans="1:9" ht="16.899999999999999" customHeight="1" x14ac:dyDescent="0.25">
      <c r="A3775" s="131" t="s">
        <v>156</v>
      </c>
      <c r="B3775" s="132" t="s">
        <v>163</v>
      </c>
      <c r="C3775" s="131" t="s">
        <v>156</v>
      </c>
      <c r="D3775" s="98" t="s">
        <v>163</v>
      </c>
      <c r="E3775" s="133">
        <v>4707</v>
      </c>
      <c r="F3775" s="134" t="s">
        <v>65</v>
      </c>
      <c r="G3775" s="135" t="s">
        <v>144</v>
      </c>
      <c r="H3775" s="141" t="s">
        <v>328</v>
      </c>
      <c r="I3775" s="147">
        <v>8</v>
      </c>
    </row>
    <row r="3776" spans="1:9" ht="16.899999999999999" customHeight="1" x14ac:dyDescent="0.25">
      <c r="A3776" s="131" t="s">
        <v>156</v>
      </c>
      <c r="B3776" s="132" t="s">
        <v>163</v>
      </c>
      <c r="C3776" s="131" t="s">
        <v>156</v>
      </c>
      <c r="D3776" s="98" t="s">
        <v>163</v>
      </c>
      <c r="E3776" s="133">
        <v>4708</v>
      </c>
      <c r="F3776" s="134" t="s">
        <v>66</v>
      </c>
      <c r="G3776" s="135" t="s">
        <v>144</v>
      </c>
      <c r="H3776" s="141" t="s">
        <v>328</v>
      </c>
      <c r="I3776" s="147">
        <v>22</v>
      </c>
    </row>
    <row r="3777" spans="1:9" ht="16.899999999999999" customHeight="1" x14ac:dyDescent="0.25">
      <c r="A3777" s="131" t="s">
        <v>156</v>
      </c>
      <c r="B3777" s="132" t="s">
        <v>163</v>
      </c>
      <c r="C3777" s="131" t="s">
        <v>156</v>
      </c>
      <c r="D3777" s="98" t="s">
        <v>163</v>
      </c>
      <c r="E3777" s="133">
        <v>4709</v>
      </c>
      <c r="F3777" s="134" t="s">
        <v>67</v>
      </c>
      <c r="G3777" s="135" t="s">
        <v>144</v>
      </c>
      <c r="H3777" s="141" t="s">
        <v>328</v>
      </c>
      <c r="I3777" s="147">
        <v>12</v>
      </c>
    </row>
    <row r="3778" spans="1:9" ht="16.899999999999999" customHeight="1" x14ac:dyDescent="0.25">
      <c r="A3778" s="131" t="s">
        <v>156</v>
      </c>
      <c r="B3778" s="132" t="s">
        <v>163</v>
      </c>
      <c r="C3778" s="131" t="s">
        <v>156</v>
      </c>
      <c r="D3778" s="98" t="s">
        <v>163</v>
      </c>
      <c r="E3778" s="133">
        <v>7137</v>
      </c>
      <c r="F3778" s="134" t="s">
        <v>68</v>
      </c>
      <c r="G3778" s="135" t="s">
        <v>144</v>
      </c>
      <c r="H3778" s="141" t="s">
        <v>328</v>
      </c>
      <c r="I3778" s="147">
        <v>12</v>
      </c>
    </row>
    <row r="3779" spans="1:9" ht="16.899999999999999" customHeight="1" x14ac:dyDescent="0.25">
      <c r="A3779" s="131" t="s">
        <v>156</v>
      </c>
      <c r="B3779" s="132" t="s">
        <v>163</v>
      </c>
      <c r="C3779" s="131" t="s">
        <v>156</v>
      </c>
      <c r="D3779" s="98" t="s">
        <v>163</v>
      </c>
      <c r="E3779" s="133">
        <v>11328</v>
      </c>
      <c r="F3779" s="134" t="s">
        <v>69</v>
      </c>
      <c r="G3779" s="135" t="s">
        <v>144</v>
      </c>
      <c r="H3779" s="141" t="s">
        <v>328</v>
      </c>
      <c r="I3779" s="147">
        <v>9</v>
      </c>
    </row>
    <row r="3780" spans="1:9" ht="16.899999999999999" customHeight="1" x14ac:dyDescent="0.25">
      <c r="A3780" s="131" t="s">
        <v>156</v>
      </c>
      <c r="B3780" s="132" t="s">
        <v>163</v>
      </c>
      <c r="C3780" s="131" t="s">
        <v>156</v>
      </c>
      <c r="D3780" s="98" t="s">
        <v>163</v>
      </c>
      <c r="E3780" s="133">
        <v>31638</v>
      </c>
      <c r="F3780" s="134" t="s">
        <v>314</v>
      </c>
      <c r="G3780" s="135" t="s">
        <v>144</v>
      </c>
      <c r="H3780" s="141" t="s">
        <v>328</v>
      </c>
      <c r="I3780" s="147">
        <v>8</v>
      </c>
    </row>
    <row r="3781" spans="1:9" ht="16.899999999999999" customHeight="1" x14ac:dyDescent="0.25">
      <c r="A3781" s="131" t="s">
        <v>156</v>
      </c>
      <c r="B3781" s="132" t="s">
        <v>164</v>
      </c>
      <c r="C3781" s="131" t="s">
        <v>156</v>
      </c>
      <c r="D3781" s="98" t="s">
        <v>164</v>
      </c>
      <c r="E3781" s="133">
        <v>4682</v>
      </c>
      <c r="F3781" s="134" t="s">
        <v>70</v>
      </c>
      <c r="G3781" s="135" t="s">
        <v>144</v>
      </c>
      <c r="H3781" s="141" t="s">
        <v>328</v>
      </c>
      <c r="I3781" s="147">
        <v>102</v>
      </c>
    </row>
    <row r="3782" spans="1:9" ht="16.899999999999999" customHeight="1" x14ac:dyDescent="0.25">
      <c r="A3782" s="131" t="s">
        <v>156</v>
      </c>
      <c r="B3782" s="132" t="s">
        <v>164</v>
      </c>
      <c r="C3782" s="131" t="s">
        <v>156</v>
      </c>
      <c r="D3782" s="98" t="s">
        <v>164</v>
      </c>
      <c r="E3782" s="133">
        <v>4683</v>
      </c>
      <c r="F3782" s="134" t="s">
        <v>276</v>
      </c>
      <c r="G3782" s="135" t="s">
        <v>144</v>
      </c>
      <c r="H3782" s="141" t="s">
        <v>328</v>
      </c>
      <c r="I3782" s="147">
        <v>21</v>
      </c>
    </row>
    <row r="3783" spans="1:9" ht="16.899999999999999" customHeight="1" x14ac:dyDescent="0.25">
      <c r="A3783" s="131" t="s">
        <v>156</v>
      </c>
      <c r="B3783" s="132" t="s">
        <v>164</v>
      </c>
      <c r="C3783" s="131" t="s">
        <v>156</v>
      </c>
      <c r="D3783" s="98" t="s">
        <v>164</v>
      </c>
      <c r="E3783" s="133">
        <v>4684</v>
      </c>
      <c r="F3783" s="134" t="s">
        <v>71</v>
      </c>
      <c r="G3783" s="135" t="s">
        <v>144</v>
      </c>
      <c r="H3783" s="141" t="s">
        <v>328</v>
      </c>
      <c r="I3783" s="147">
        <v>10</v>
      </c>
    </row>
    <row r="3784" spans="1:9" ht="16.899999999999999" customHeight="1" x14ac:dyDescent="0.25">
      <c r="A3784" s="131" t="s">
        <v>156</v>
      </c>
      <c r="B3784" s="132" t="s">
        <v>164</v>
      </c>
      <c r="C3784" s="131" t="s">
        <v>156</v>
      </c>
      <c r="D3784" s="98" t="s">
        <v>164</v>
      </c>
      <c r="E3784" s="133">
        <v>4685</v>
      </c>
      <c r="F3784" s="134" t="s">
        <v>72</v>
      </c>
      <c r="G3784" s="135" t="s">
        <v>144</v>
      </c>
      <c r="H3784" s="141" t="s">
        <v>328</v>
      </c>
      <c r="I3784" s="147">
        <v>7</v>
      </c>
    </row>
    <row r="3785" spans="1:9" ht="16.899999999999999" customHeight="1" x14ac:dyDescent="0.25">
      <c r="A3785" s="131" t="s">
        <v>156</v>
      </c>
      <c r="B3785" s="132" t="s">
        <v>164</v>
      </c>
      <c r="C3785" s="131" t="s">
        <v>156</v>
      </c>
      <c r="D3785" s="98" t="s">
        <v>164</v>
      </c>
      <c r="E3785" s="133">
        <v>4686</v>
      </c>
      <c r="F3785" s="134" t="s">
        <v>73</v>
      </c>
      <c r="G3785" s="135" t="s">
        <v>144</v>
      </c>
      <c r="H3785" s="141" t="s">
        <v>328</v>
      </c>
      <c r="I3785" s="147">
        <v>18</v>
      </c>
    </row>
    <row r="3786" spans="1:9" ht="16.899999999999999" customHeight="1" x14ac:dyDescent="0.25">
      <c r="A3786" s="131" t="s">
        <v>156</v>
      </c>
      <c r="B3786" s="132" t="s">
        <v>164</v>
      </c>
      <c r="C3786" s="131" t="s">
        <v>156</v>
      </c>
      <c r="D3786" s="98" t="s">
        <v>164</v>
      </c>
      <c r="E3786" s="133">
        <v>4687</v>
      </c>
      <c r="F3786" s="134" t="s">
        <v>74</v>
      </c>
      <c r="G3786" s="135" t="s">
        <v>144</v>
      </c>
      <c r="H3786" s="141" t="s">
        <v>328</v>
      </c>
      <c r="I3786" s="147">
        <v>16</v>
      </c>
    </row>
    <row r="3787" spans="1:9" ht="16.899999999999999" customHeight="1" x14ac:dyDescent="0.25">
      <c r="A3787" s="131" t="s">
        <v>156</v>
      </c>
      <c r="B3787" s="132" t="s">
        <v>164</v>
      </c>
      <c r="C3787" s="131" t="s">
        <v>156</v>
      </c>
      <c r="D3787" s="98" t="s">
        <v>164</v>
      </c>
      <c r="E3787" s="133">
        <v>4688</v>
      </c>
      <c r="F3787" s="134" t="s">
        <v>75</v>
      </c>
      <c r="G3787" s="135" t="s">
        <v>144</v>
      </c>
      <c r="H3787" s="141" t="s">
        <v>328</v>
      </c>
      <c r="I3787" s="147">
        <v>15</v>
      </c>
    </row>
    <row r="3788" spans="1:9" ht="16.899999999999999" customHeight="1" x14ac:dyDescent="0.25">
      <c r="A3788" s="131" t="s">
        <v>156</v>
      </c>
      <c r="B3788" s="132" t="s">
        <v>164</v>
      </c>
      <c r="C3788" s="131" t="s">
        <v>156</v>
      </c>
      <c r="D3788" s="98" t="s">
        <v>164</v>
      </c>
      <c r="E3788" s="133">
        <v>4689</v>
      </c>
      <c r="F3788" s="134" t="s">
        <v>76</v>
      </c>
      <c r="G3788" s="135" t="s">
        <v>144</v>
      </c>
      <c r="H3788" s="141" t="s">
        <v>328</v>
      </c>
      <c r="I3788" s="147">
        <v>16</v>
      </c>
    </row>
    <row r="3789" spans="1:9" ht="16.899999999999999" customHeight="1" x14ac:dyDescent="0.25">
      <c r="A3789" s="131" t="s">
        <v>156</v>
      </c>
      <c r="B3789" s="132" t="s">
        <v>164</v>
      </c>
      <c r="C3789" s="131" t="s">
        <v>156</v>
      </c>
      <c r="D3789" s="98" t="s">
        <v>164</v>
      </c>
      <c r="E3789" s="133">
        <v>4690</v>
      </c>
      <c r="F3789" s="134" t="s">
        <v>77</v>
      </c>
      <c r="G3789" s="135" t="s">
        <v>144</v>
      </c>
      <c r="H3789" s="141" t="s">
        <v>328</v>
      </c>
      <c r="I3789" s="147">
        <v>11</v>
      </c>
    </row>
    <row r="3790" spans="1:9" ht="16.899999999999999" customHeight="1" x14ac:dyDescent="0.25">
      <c r="A3790" s="131" t="s">
        <v>156</v>
      </c>
      <c r="B3790" s="132" t="s">
        <v>164</v>
      </c>
      <c r="C3790" s="131" t="s">
        <v>156</v>
      </c>
      <c r="D3790" s="98" t="s">
        <v>164</v>
      </c>
      <c r="E3790" s="133">
        <v>4691</v>
      </c>
      <c r="F3790" s="134" t="s">
        <v>78</v>
      </c>
      <c r="G3790" s="135" t="s">
        <v>144</v>
      </c>
      <c r="H3790" s="141" t="s">
        <v>328</v>
      </c>
      <c r="I3790" s="147">
        <v>6</v>
      </c>
    </row>
    <row r="3791" spans="1:9" ht="16.899999999999999" customHeight="1" x14ac:dyDescent="0.25">
      <c r="A3791" s="131" t="s">
        <v>156</v>
      </c>
      <c r="B3791" s="132" t="s">
        <v>164</v>
      </c>
      <c r="C3791" s="131" t="s">
        <v>156</v>
      </c>
      <c r="D3791" s="98" t="s">
        <v>164</v>
      </c>
      <c r="E3791" s="133">
        <v>6925</v>
      </c>
      <c r="F3791" s="134" t="s">
        <v>79</v>
      </c>
      <c r="G3791" s="135" t="s">
        <v>144</v>
      </c>
      <c r="H3791" s="141" t="s">
        <v>328</v>
      </c>
      <c r="I3791" s="147">
        <v>11</v>
      </c>
    </row>
    <row r="3792" spans="1:9" ht="16.899999999999999" customHeight="1" x14ac:dyDescent="0.25">
      <c r="A3792" s="131" t="s">
        <v>156</v>
      </c>
      <c r="B3792" s="132" t="s">
        <v>164</v>
      </c>
      <c r="C3792" s="131" t="s">
        <v>156</v>
      </c>
      <c r="D3792" s="98" t="s">
        <v>164</v>
      </c>
      <c r="E3792" s="133">
        <v>7086</v>
      </c>
      <c r="F3792" s="134" t="s">
        <v>80</v>
      </c>
      <c r="G3792" s="135" t="s">
        <v>144</v>
      </c>
      <c r="H3792" s="141" t="s">
        <v>328</v>
      </c>
      <c r="I3792" s="147">
        <v>7</v>
      </c>
    </row>
    <row r="3793" spans="1:9" ht="16.899999999999999" customHeight="1" x14ac:dyDescent="0.25">
      <c r="A3793" s="131" t="s">
        <v>156</v>
      </c>
      <c r="B3793" s="132" t="s">
        <v>164</v>
      </c>
      <c r="C3793" s="131" t="s">
        <v>156</v>
      </c>
      <c r="D3793" s="98" t="s">
        <v>164</v>
      </c>
      <c r="E3793" s="133">
        <v>7117</v>
      </c>
      <c r="F3793" s="134" t="s">
        <v>81</v>
      </c>
      <c r="G3793" s="135" t="s">
        <v>144</v>
      </c>
      <c r="H3793" s="141" t="s">
        <v>328</v>
      </c>
      <c r="I3793" s="147">
        <v>8</v>
      </c>
    </row>
    <row r="3794" spans="1:9" ht="16.899999999999999" customHeight="1" x14ac:dyDescent="0.25">
      <c r="A3794" s="131" t="s">
        <v>156</v>
      </c>
      <c r="B3794" s="132" t="s">
        <v>164</v>
      </c>
      <c r="C3794" s="131" t="s">
        <v>156</v>
      </c>
      <c r="D3794" s="98" t="s">
        <v>164</v>
      </c>
      <c r="E3794" s="133">
        <v>9326</v>
      </c>
      <c r="F3794" s="134" t="s">
        <v>82</v>
      </c>
      <c r="G3794" s="135" t="s">
        <v>144</v>
      </c>
      <c r="H3794" s="141" t="s">
        <v>328</v>
      </c>
      <c r="I3794" s="147">
        <v>8</v>
      </c>
    </row>
    <row r="3795" spans="1:9" ht="16.899999999999999" customHeight="1" x14ac:dyDescent="0.25">
      <c r="A3795" s="131" t="s">
        <v>156</v>
      </c>
      <c r="B3795" s="132" t="s">
        <v>164</v>
      </c>
      <c r="C3795" s="131" t="s">
        <v>156</v>
      </c>
      <c r="D3795" s="98" t="s">
        <v>164</v>
      </c>
      <c r="E3795" s="133">
        <v>10992</v>
      </c>
      <c r="F3795" s="134" t="s">
        <v>83</v>
      </c>
      <c r="G3795" s="135" t="s">
        <v>144</v>
      </c>
      <c r="H3795" s="141" t="s">
        <v>328</v>
      </c>
      <c r="I3795" s="147">
        <v>8</v>
      </c>
    </row>
    <row r="3796" spans="1:9" ht="16.899999999999999" customHeight="1" x14ac:dyDescent="0.25">
      <c r="A3796" s="131" t="s">
        <v>156</v>
      </c>
      <c r="B3796" s="132" t="s">
        <v>165</v>
      </c>
      <c r="C3796" s="131" t="s">
        <v>156</v>
      </c>
      <c r="D3796" s="98" t="s">
        <v>165</v>
      </c>
      <c r="E3796" s="133">
        <v>4763</v>
      </c>
      <c r="F3796" s="134" t="s">
        <v>187</v>
      </c>
      <c r="G3796" s="135" t="s">
        <v>144</v>
      </c>
      <c r="H3796" s="141" t="s">
        <v>328</v>
      </c>
      <c r="I3796" s="147">
        <v>57</v>
      </c>
    </row>
    <row r="3797" spans="1:9" ht="16.899999999999999" customHeight="1" x14ac:dyDescent="0.25">
      <c r="A3797" s="131" t="s">
        <v>156</v>
      </c>
      <c r="B3797" s="132" t="s">
        <v>248</v>
      </c>
      <c r="C3797" s="131" t="s">
        <v>156</v>
      </c>
      <c r="D3797" s="98" t="s">
        <v>165</v>
      </c>
      <c r="E3797" s="133">
        <v>4764</v>
      </c>
      <c r="F3797" s="134" t="s">
        <v>188</v>
      </c>
      <c r="G3797" s="135" t="s">
        <v>144</v>
      </c>
      <c r="H3797" s="141" t="s">
        <v>328</v>
      </c>
      <c r="I3797" s="147">
        <v>23</v>
      </c>
    </row>
    <row r="3798" spans="1:9" ht="16.899999999999999" customHeight="1" x14ac:dyDescent="0.25">
      <c r="A3798" s="131" t="s">
        <v>156</v>
      </c>
      <c r="B3798" s="132" t="s">
        <v>165</v>
      </c>
      <c r="C3798" s="131" t="s">
        <v>156</v>
      </c>
      <c r="D3798" s="98" t="s">
        <v>165</v>
      </c>
      <c r="E3798" s="133">
        <v>4765</v>
      </c>
      <c r="F3798" s="134" t="s">
        <v>84</v>
      </c>
      <c r="G3798" s="135" t="s">
        <v>144</v>
      </c>
      <c r="H3798" s="141" t="s">
        <v>328</v>
      </c>
      <c r="I3798" s="147">
        <v>8</v>
      </c>
    </row>
    <row r="3799" spans="1:9" ht="16.899999999999999" customHeight="1" x14ac:dyDescent="0.25">
      <c r="A3799" s="131" t="s">
        <v>156</v>
      </c>
      <c r="B3799" s="132" t="s">
        <v>165</v>
      </c>
      <c r="C3799" s="131" t="s">
        <v>156</v>
      </c>
      <c r="D3799" s="98" t="s">
        <v>165</v>
      </c>
      <c r="E3799" s="133">
        <v>4766</v>
      </c>
      <c r="F3799" s="134" t="s">
        <v>85</v>
      </c>
      <c r="G3799" s="135" t="s">
        <v>144</v>
      </c>
      <c r="H3799" s="141" t="s">
        <v>328</v>
      </c>
      <c r="I3799" s="147">
        <v>10</v>
      </c>
    </row>
    <row r="3800" spans="1:9" ht="16.899999999999999" customHeight="1" x14ac:dyDescent="0.25">
      <c r="A3800" s="131" t="s">
        <v>156</v>
      </c>
      <c r="B3800" s="132" t="s">
        <v>165</v>
      </c>
      <c r="C3800" s="131" t="s">
        <v>156</v>
      </c>
      <c r="D3800" s="98" t="s">
        <v>165</v>
      </c>
      <c r="E3800" s="133">
        <v>4767</v>
      </c>
      <c r="F3800" s="134" t="s">
        <v>86</v>
      </c>
      <c r="G3800" s="135" t="s">
        <v>144</v>
      </c>
      <c r="H3800" s="141" t="s">
        <v>328</v>
      </c>
      <c r="I3800" s="147">
        <v>9</v>
      </c>
    </row>
    <row r="3801" spans="1:9" ht="16.899999999999999" customHeight="1" x14ac:dyDescent="0.25">
      <c r="A3801" s="131" t="s">
        <v>156</v>
      </c>
      <c r="B3801" s="132" t="s">
        <v>248</v>
      </c>
      <c r="C3801" s="131" t="s">
        <v>156</v>
      </c>
      <c r="D3801" s="98" t="s">
        <v>165</v>
      </c>
      <c r="E3801" s="133">
        <v>4768</v>
      </c>
      <c r="F3801" s="134" t="s">
        <v>87</v>
      </c>
      <c r="G3801" s="135" t="s">
        <v>144</v>
      </c>
      <c r="H3801" s="141" t="s">
        <v>328</v>
      </c>
      <c r="I3801" s="147">
        <v>16</v>
      </c>
    </row>
    <row r="3802" spans="1:9" ht="16.899999999999999" customHeight="1" x14ac:dyDescent="0.25">
      <c r="A3802" s="131" t="s">
        <v>156</v>
      </c>
      <c r="B3802" s="132" t="s">
        <v>165</v>
      </c>
      <c r="C3802" s="131" t="s">
        <v>156</v>
      </c>
      <c r="D3802" s="98" t="s">
        <v>165</v>
      </c>
      <c r="E3802" s="133">
        <v>4769</v>
      </c>
      <c r="F3802" s="134" t="s">
        <v>88</v>
      </c>
      <c r="G3802" s="135" t="s">
        <v>144</v>
      </c>
      <c r="H3802" s="141" t="s">
        <v>328</v>
      </c>
      <c r="I3802" s="147">
        <v>6</v>
      </c>
    </row>
    <row r="3803" spans="1:9" ht="16.899999999999999" customHeight="1" x14ac:dyDescent="0.25">
      <c r="A3803" s="131" t="s">
        <v>156</v>
      </c>
      <c r="B3803" s="132" t="s">
        <v>165</v>
      </c>
      <c r="C3803" s="131" t="s">
        <v>156</v>
      </c>
      <c r="D3803" s="98" t="s">
        <v>165</v>
      </c>
      <c r="E3803" s="133">
        <v>4770</v>
      </c>
      <c r="F3803" s="134" t="s">
        <v>89</v>
      </c>
      <c r="G3803" s="135" t="s">
        <v>144</v>
      </c>
      <c r="H3803" s="141" t="s">
        <v>328</v>
      </c>
      <c r="I3803" s="147">
        <v>15</v>
      </c>
    </row>
    <row r="3804" spans="1:9" ht="16.899999999999999" customHeight="1" x14ac:dyDescent="0.25">
      <c r="A3804" s="131" t="s">
        <v>156</v>
      </c>
      <c r="B3804" s="132" t="s">
        <v>248</v>
      </c>
      <c r="C3804" s="131" t="s">
        <v>156</v>
      </c>
      <c r="D3804" s="98" t="s">
        <v>165</v>
      </c>
      <c r="E3804" s="133">
        <v>6673</v>
      </c>
      <c r="F3804" s="134" t="s">
        <v>90</v>
      </c>
      <c r="G3804" s="135" t="s">
        <v>144</v>
      </c>
      <c r="H3804" s="141" t="s">
        <v>328</v>
      </c>
      <c r="I3804" s="147">
        <v>32</v>
      </c>
    </row>
    <row r="3805" spans="1:9" ht="16.899999999999999" customHeight="1" x14ac:dyDescent="0.25">
      <c r="A3805" s="131" t="s">
        <v>156</v>
      </c>
      <c r="B3805" s="132" t="s">
        <v>166</v>
      </c>
      <c r="C3805" s="131" t="s">
        <v>156</v>
      </c>
      <c r="D3805" s="98" t="s">
        <v>172</v>
      </c>
      <c r="E3805" s="133">
        <v>4771</v>
      </c>
      <c r="F3805" s="134" t="s">
        <v>91</v>
      </c>
      <c r="G3805" s="135" t="s">
        <v>144</v>
      </c>
      <c r="H3805" s="141" t="s">
        <v>328</v>
      </c>
      <c r="I3805" s="147">
        <v>34</v>
      </c>
    </row>
    <row r="3806" spans="1:9" ht="16.899999999999999" customHeight="1" x14ac:dyDescent="0.25">
      <c r="A3806" s="131" t="s">
        <v>156</v>
      </c>
      <c r="B3806" s="132" t="s">
        <v>166</v>
      </c>
      <c r="C3806" s="131" t="s">
        <v>156</v>
      </c>
      <c r="D3806" s="98" t="s">
        <v>172</v>
      </c>
      <c r="E3806" s="133">
        <v>4772</v>
      </c>
      <c r="F3806" s="134" t="s">
        <v>92</v>
      </c>
      <c r="G3806" s="135" t="s">
        <v>144</v>
      </c>
      <c r="H3806" s="141" t="s">
        <v>328</v>
      </c>
      <c r="I3806" s="147">
        <v>8</v>
      </c>
    </row>
    <row r="3807" spans="1:9" ht="16.899999999999999" customHeight="1" x14ac:dyDescent="0.25">
      <c r="A3807" s="131" t="s">
        <v>156</v>
      </c>
      <c r="B3807" s="132" t="s">
        <v>166</v>
      </c>
      <c r="C3807" s="131" t="s">
        <v>156</v>
      </c>
      <c r="D3807" s="98" t="s">
        <v>172</v>
      </c>
      <c r="E3807" s="133">
        <v>4773</v>
      </c>
      <c r="F3807" s="134" t="s">
        <v>93</v>
      </c>
      <c r="G3807" s="135" t="s">
        <v>144</v>
      </c>
      <c r="H3807" s="141" t="s">
        <v>328</v>
      </c>
      <c r="I3807" s="147">
        <v>5</v>
      </c>
    </row>
    <row r="3808" spans="1:9" ht="16.899999999999999" customHeight="1" x14ac:dyDescent="0.25">
      <c r="A3808" s="131" t="s">
        <v>156</v>
      </c>
      <c r="B3808" s="132" t="s">
        <v>166</v>
      </c>
      <c r="C3808" s="131" t="s">
        <v>156</v>
      </c>
      <c r="D3808" s="98" t="s">
        <v>172</v>
      </c>
      <c r="E3808" s="133">
        <v>4774</v>
      </c>
      <c r="F3808" s="134" t="s">
        <v>189</v>
      </c>
      <c r="G3808" s="135" t="s">
        <v>144</v>
      </c>
      <c r="H3808" s="141" t="s">
        <v>328</v>
      </c>
      <c r="I3808" s="147">
        <v>9</v>
      </c>
    </row>
    <row r="3809" spans="1:9" ht="16.899999999999999" customHeight="1" x14ac:dyDescent="0.25">
      <c r="A3809" s="131" t="s">
        <v>156</v>
      </c>
      <c r="B3809" s="132" t="s">
        <v>166</v>
      </c>
      <c r="C3809" s="131" t="s">
        <v>156</v>
      </c>
      <c r="D3809" s="98" t="s">
        <v>172</v>
      </c>
      <c r="E3809" s="133">
        <v>6670</v>
      </c>
      <c r="F3809" s="134" t="s">
        <v>94</v>
      </c>
      <c r="G3809" s="135" t="s">
        <v>144</v>
      </c>
      <c r="H3809" s="141" t="s">
        <v>328</v>
      </c>
      <c r="I3809" s="147">
        <v>6</v>
      </c>
    </row>
    <row r="3810" spans="1:9" ht="16.899999999999999" customHeight="1" x14ac:dyDescent="0.25">
      <c r="A3810" s="131" t="s">
        <v>156</v>
      </c>
      <c r="B3810" s="132" t="s">
        <v>166</v>
      </c>
      <c r="C3810" s="131" t="s">
        <v>156</v>
      </c>
      <c r="D3810" s="98" t="s">
        <v>172</v>
      </c>
      <c r="E3810" s="133">
        <v>7119</v>
      </c>
      <c r="F3810" s="134" t="s">
        <v>95</v>
      </c>
      <c r="G3810" s="135" t="s">
        <v>144</v>
      </c>
      <c r="H3810" s="141" t="s">
        <v>328</v>
      </c>
      <c r="I3810" s="147">
        <v>7</v>
      </c>
    </row>
    <row r="3811" spans="1:9" ht="16.899999999999999" customHeight="1" x14ac:dyDescent="0.25">
      <c r="A3811" s="131" t="s">
        <v>156</v>
      </c>
      <c r="B3811" s="132" t="s">
        <v>166</v>
      </c>
      <c r="C3811" s="131" t="s">
        <v>156</v>
      </c>
      <c r="D3811" s="98" t="s">
        <v>172</v>
      </c>
      <c r="E3811" s="133">
        <v>31637</v>
      </c>
      <c r="F3811" s="134" t="s">
        <v>315</v>
      </c>
      <c r="G3811" s="135" t="s">
        <v>144</v>
      </c>
      <c r="H3811" s="141" t="s">
        <v>328</v>
      </c>
      <c r="I3811" s="147">
        <v>4</v>
      </c>
    </row>
    <row r="3812" spans="1:9" ht="16.899999999999999" customHeight="1" x14ac:dyDescent="0.25">
      <c r="A3812" s="131" t="s">
        <v>156</v>
      </c>
      <c r="B3812" s="132" t="s">
        <v>158</v>
      </c>
      <c r="C3812" s="131" t="s">
        <v>156</v>
      </c>
      <c r="D3812" s="98" t="s">
        <v>158</v>
      </c>
      <c r="E3812" s="133">
        <v>4730</v>
      </c>
      <c r="F3812" s="134" t="s">
        <v>96</v>
      </c>
      <c r="G3812" s="135" t="s">
        <v>144</v>
      </c>
      <c r="H3812" s="141" t="s">
        <v>328</v>
      </c>
      <c r="I3812" s="147">
        <v>42</v>
      </c>
    </row>
    <row r="3813" spans="1:9" ht="16.899999999999999" customHeight="1" x14ac:dyDescent="0.25">
      <c r="A3813" s="131" t="s">
        <v>156</v>
      </c>
      <c r="B3813" s="132" t="s">
        <v>158</v>
      </c>
      <c r="C3813" s="131" t="s">
        <v>156</v>
      </c>
      <c r="D3813" s="98" t="s">
        <v>158</v>
      </c>
      <c r="E3813" s="133">
        <v>4731</v>
      </c>
      <c r="F3813" s="134" t="s">
        <v>97</v>
      </c>
      <c r="G3813" s="135" t="s">
        <v>144</v>
      </c>
      <c r="H3813" s="141" t="s">
        <v>328</v>
      </c>
      <c r="I3813" s="147">
        <v>8</v>
      </c>
    </row>
    <row r="3814" spans="1:9" ht="16.899999999999999" customHeight="1" x14ac:dyDescent="0.25">
      <c r="A3814" s="131" t="s">
        <v>156</v>
      </c>
      <c r="B3814" s="132" t="s">
        <v>158</v>
      </c>
      <c r="C3814" s="131" t="s">
        <v>156</v>
      </c>
      <c r="D3814" s="98" t="s">
        <v>158</v>
      </c>
      <c r="E3814" s="133">
        <v>4732</v>
      </c>
      <c r="F3814" s="134" t="s">
        <v>190</v>
      </c>
      <c r="G3814" s="135" t="s">
        <v>144</v>
      </c>
      <c r="H3814" s="141" t="s">
        <v>328</v>
      </c>
      <c r="I3814" s="147">
        <v>13</v>
      </c>
    </row>
    <row r="3815" spans="1:9" ht="16.899999999999999" customHeight="1" x14ac:dyDescent="0.25">
      <c r="A3815" s="131" t="s">
        <v>156</v>
      </c>
      <c r="B3815" s="132" t="s">
        <v>158</v>
      </c>
      <c r="C3815" s="131" t="s">
        <v>156</v>
      </c>
      <c r="D3815" s="98" t="s">
        <v>158</v>
      </c>
      <c r="E3815" s="133">
        <v>4733</v>
      </c>
      <c r="F3815" s="134" t="s">
        <v>98</v>
      </c>
      <c r="G3815" s="135" t="s">
        <v>144</v>
      </c>
      <c r="H3815" s="141" t="s">
        <v>328</v>
      </c>
      <c r="I3815" s="147">
        <v>6</v>
      </c>
    </row>
    <row r="3816" spans="1:9" ht="16.899999999999999" customHeight="1" x14ac:dyDescent="0.25">
      <c r="A3816" s="131" t="s">
        <v>156</v>
      </c>
      <c r="B3816" s="132" t="s">
        <v>158</v>
      </c>
      <c r="C3816" s="131" t="s">
        <v>156</v>
      </c>
      <c r="D3816" s="98" t="s">
        <v>158</v>
      </c>
      <c r="E3816" s="133">
        <v>4734</v>
      </c>
      <c r="F3816" s="134" t="s">
        <v>191</v>
      </c>
      <c r="G3816" s="135" t="s">
        <v>144</v>
      </c>
      <c r="H3816" s="141" t="s">
        <v>328</v>
      </c>
      <c r="I3816" s="147">
        <v>4</v>
      </c>
    </row>
    <row r="3817" spans="1:9" ht="16.899999999999999" customHeight="1" x14ac:dyDescent="0.25">
      <c r="A3817" s="131" t="s">
        <v>156</v>
      </c>
      <c r="B3817" s="132" t="s">
        <v>158</v>
      </c>
      <c r="C3817" s="131" t="s">
        <v>156</v>
      </c>
      <c r="D3817" s="98" t="s">
        <v>158</v>
      </c>
      <c r="E3817" s="133">
        <v>7712</v>
      </c>
      <c r="F3817" s="134" t="s">
        <v>99</v>
      </c>
      <c r="G3817" s="135" t="s">
        <v>144</v>
      </c>
      <c r="H3817" s="141" t="s">
        <v>328</v>
      </c>
      <c r="I3817" s="147">
        <v>8</v>
      </c>
    </row>
    <row r="3818" spans="1:9" ht="16.899999999999999" customHeight="1" x14ac:dyDescent="0.25">
      <c r="A3818" s="131" t="s">
        <v>156</v>
      </c>
      <c r="B3818" s="132" t="s">
        <v>158</v>
      </c>
      <c r="C3818" s="131" t="s">
        <v>156</v>
      </c>
      <c r="D3818" s="98" t="s">
        <v>158</v>
      </c>
      <c r="E3818" s="133">
        <v>9871</v>
      </c>
      <c r="F3818" s="134" t="s">
        <v>100</v>
      </c>
      <c r="G3818" s="135" t="s">
        <v>144</v>
      </c>
      <c r="H3818" s="141" t="s">
        <v>328</v>
      </c>
      <c r="I3818" s="147">
        <v>6</v>
      </c>
    </row>
    <row r="3819" spans="1:9" ht="16.899999999999999" customHeight="1" x14ac:dyDescent="0.25">
      <c r="A3819" s="131" t="s">
        <v>156</v>
      </c>
      <c r="B3819" s="132" t="s">
        <v>158</v>
      </c>
      <c r="C3819" s="131" t="s">
        <v>156</v>
      </c>
      <c r="D3819" s="98" t="s">
        <v>158</v>
      </c>
      <c r="E3819" s="133">
        <v>12166</v>
      </c>
      <c r="F3819" s="134" t="s">
        <v>101</v>
      </c>
      <c r="G3819" s="135" t="s">
        <v>144</v>
      </c>
      <c r="H3819" s="141" t="s">
        <v>328</v>
      </c>
      <c r="I3819" s="147">
        <v>8</v>
      </c>
    </row>
    <row r="3820" spans="1:9" ht="16.899999999999999" customHeight="1" x14ac:dyDescent="0.25">
      <c r="A3820" s="131" t="s">
        <v>156</v>
      </c>
      <c r="B3820" s="132" t="s">
        <v>160</v>
      </c>
      <c r="C3820" s="131" t="s">
        <v>156</v>
      </c>
      <c r="D3820" s="98" t="s">
        <v>173</v>
      </c>
      <c r="E3820" s="133">
        <v>4692</v>
      </c>
      <c r="F3820" s="134" t="s">
        <v>102</v>
      </c>
      <c r="G3820" s="135" t="s">
        <v>144</v>
      </c>
      <c r="H3820" s="141" t="s">
        <v>328</v>
      </c>
      <c r="I3820" s="147">
        <v>13</v>
      </c>
    </row>
    <row r="3821" spans="1:9" ht="16.899999999999999" customHeight="1" x14ac:dyDescent="0.25">
      <c r="A3821" s="131" t="s">
        <v>156</v>
      </c>
      <c r="B3821" s="132" t="s">
        <v>160</v>
      </c>
      <c r="C3821" s="131" t="s">
        <v>156</v>
      </c>
      <c r="D3821" s="98" t="s">
        <v>173</v>
      </c>
      <c r="E3821" s="133">
        <v>4693</v>
      </c>
      <c r="F3821" s="134" t="s">
        <v>103</v>
      </c>
      <c r="G3821" s="135" t="s">
        <v>144</v>
      </c>
      <c r="H3821" s="141" t="s">
        <v>328</v>
      </c>
      <c r="I3821" s="147">
        <v>3</v>
      </c>
    </row>
    <row r="3822" spans="1:9" ht="16.899999999999999" customHeight="1" x14ac:dyDescent="0.25">
      <c r="A3822" s="131" t="s">
        <v>156</v>
      </c>
      <c r="B3822" s="132" t="s">
        <v>160</v>
      </c>
      <c r="C3822" s="131" t="s">
        <v>156</v>
      </c>
      <c r="D3822" s="98" t="s">
        <v>173</v>
      </c>
      <c r="E3822" s="133">
        <v>4694</v>
      </c>
      <c r="F3822" s="134" t="s">
        <v>104</v>
      </c>
      <c r="G3822" s="135" t="s">
        <v>144</v>
      </c>
      <c r="H3822" s="141" t="s">
        <v>328</v>
      </c>
      <c r="I3822" s="147">
        <v>8</v>
      </c>
    </row>
    <row r="3823" spans="1:9" ht="16.899999999999999" customHeight="1" x14ac:dyDescent="0.25">
      <c r="A3823" s="131" t="s">
        <v>156</v>
      </c>
      <c r="B3823" s="132" t="s">
        <v>160</v>
      </c>
      <c r="C3823" s="131" t="s">
        <v>156</v>
      </c>
      <c r="D3823" s="98" t="s">
        <v>173</v>
      </c>
      <c r="E3823" s="133">
        <v>7089</v>
      </c>
      <c r="F3823" s="134" t="s">
        <v>105</v>
      </c>
      <c r="G3823" s="135" t="s">
        <v>144</v>
      </c>
      <c r="H3823" s="141" t="s">
        <v>328</v>
      </c>
      <c r="I3823" s="147">
        <v>6</v>
      </c>
    </row>
    <row r="3824" spans="1:9" ht="16.899999999999999" customHeight="1" x14ac:dyDescent="0.25">
      <c r="A3824" s="131" t="s">
        <v>156</v>
      </c>
      <c r="B3824" s="132" t="s">
        <v>167</v>
      </c>
      <c r="C3824" s="131" t="s">
        <v>156</v>
      </c>
      <c r="D3824" s="98" t="s">
        <v>167</v>
      </c>
      <c r="E3824" s="133">
        <v>4711</v>
      </c>
      <c r="F3824" s="134" t="s">
        <v>106</v>
      </c>
      <c r="G3824" s="135" t="s">
        <v>144</v>
      </c>
      <c r="H3824" s="141" t="s">
        <v>328</v>
      </c>
      <c r="I3824" s="147">
        <v>56</v>
      </c>
    </row>
    <row r="3825" spans="1:9" ht="16.899999999999999" customHeight="1" x14ac:dyDescent="0.25">
      <c r="A3825" s="131" t="s">
        <v>156</v>
      </c>
      <c r="B3825" s="132" t="s">
        <v>167</v>
      </c>
      <c r="C3825" s="131" t="s">
        <v>156</v>
      </c>
      <c r="D3825" s="98" t="s">
        <v>167</v>
      </c>
      <c r="E3825" s="133">
        <v>4712</v>
      </c>
      <c r="F3825" s="134" t="s">
        <v>107</v>
      </c>
      <c r="G3825" s="135" t="s">
        <v>144</v>
      </c>
      <c r="H3825" s="141" t="s">
        <v>328</v>
      </c>
      <c r="I3825" s="147">
        <v>8</v>
      </c>
    </row>
    <row r="3826" spans="1:9" ht="16.899999999999999" customHeight="1" x14ac:dyDescent="0.25">
      <c r="A3826" s="131" t="s">
        <v>156</v>
      </c>
      <c r="B3826" s="132" t="s">
        <v>167</v>
      </c>
      <c r="C3826" s="131" t="s">
        <v>156</v>
      </c>
      <c r="D3826" s="98" t="s">
        <v>167</v>
      </c>
      <c r="E3826" s="133">
        <v>4713</v>
      </c>
      <c r="F3826" s="134" t="s">
        <v>108</v>
      </c>
      <c r="G3826" s="135" t="s">
        <v>144</v>
      </c>
      <c r="H3826" s="141" t="s">
        <v>328</v>
      </c>
      <c r="I3826" s="147">
        <v>10</v>
      </c>
    </row>
    <row r="3827" spans="1:9" ht="16.899999999999999" customHeight="1" x14ac:dyDescent="0.25">
      <c r="A3827" s="131" t="s">
        <v>156</v>
      </c>
      <c r="B3827" s="132" t="s">
        <v>167</v>
      </c>
      <c r="C3827" s="131" t="s">
        <v>156</v>
      </c>
      <c r="D3827" s="98" t="s">
        <v>167</v>
      </c>
      <c r="E3827" s="133">
        <v>4714</v>
      </c>
      <c r="F3827" s="134" t="s">
        <v>109</v>
      </c>
      <c r="G3827" s="135" t="s">
        <v>144</v>
      </c>
      <c r="H3827" s="141" t="s">
        <v>328</v>
      </c>
      <c r="I3827" s="147">
        <v>11</v>
      </c>
    </row>
    <row r="3828" spans="1:9" ht="16.899999999999999" customHeight="1" x14ac:dyDescent="0.25">
      <c r="A3828" s="131" t="s">
        <v>156</v>
      </c>
      <c r="B3828" s="132" t="s">
        <v>167</v>
      </c>
      <c r="C3828" s="131" t="s">
        <v>156</v>
      </c>
      <c r="D3828" s="98" t="s">
        <v>167</v>
      </c>
      <c r="E3828" s="133">
        <v>4715</v>
      </c>
      <c r="F3828" s="134" t="s">
        <v>110</v>
      </c>
      <c r="G3828" s="135" t="s">
        <v>144</v>
      </c>
      <c r="H3828" s="141" t="s">
        <v>328</v>
      </c>
      <c r="I3828" s="147">
        <v>27</v>
      </c>
    </row>
    <row r="3829" spans="1:9" ht="16.899999999999999" customHeight="1" x14ac:dyDescent="0.25">
      <c r="A3829" s="131" t="s">
        <v>156</v>
      </c>
      <c r="B3829" s="132" t="s">
        <v>167</v>
      </c>
      <c r="C3829" s="131" t="s">
        <v>156</v>
      </c>
      <c r="D3829" s="98" t="s">
        <v>167</v>
      </c>
      <c r="E3829" s="133">
        <v>4716</v>
      </c>
      <c r="F3829" s="134" t="s">
        <v>111</v>
      </c>
      <c r="G3829" s="135" t="s">
        <v>144</v>
      </c>
      <c r="H3829" s="141" t="s">
        <v>328</v>
      </c>
      <c r="I3829" s="147">
        <v>27</v>
      </c>
    </row>
    <row r="3830" spans="1:9" ht="16.899999999999999" customHeight="1" x14ac:dyDescent="0.25">
      <c r="A3830" s="131" t="s">
        <v>156</v>
      </c>
      <c r="B3830" s="132" t="s">
        <v>167</v>
      </c>
      <c r="C3830" s="131" t="s">
        <v>156</v>
      </c>
      <c r="D3830" s="98" t="s">
        <v>167</v>
      </c>
      <c r="E3830" s="133">
        <v>4717</v>
      </c>
      <c r="F3830" s="134" t="s">
        <v>112</v>
      </c>
      <c r="G3830" s="135" t="s">
        <v>144</v>
      </c>
      <c r="H3830" s="141" t="s">
        <v>328</v>
      </c>
      <c r="I3830" s="147">
        <v>13</v>
      </c>
    </row>
    <row r="3831" spans="1:9" ht="16.899999999999999" customHeight="1" x14ac:dyDescent="0.25">
      <c r="A3831" s="131" t="s">
        <v>156</v>
      </c>
      <c r="B3831" s="132" t="s">
        <v>167</v>
      </c>
      <c r="C3831" s="131" t="s">
        <v>156</v>
      </c>
      <c r="D3831" s="98" t="s">
        <v>167</v>
      </c>
      <c r="E3831" s="133">
        <v>7711</v>
      </c>
      <c r="F3831" s="134" t="s">
        <v>282</v>
      </c>
      <c r="G3831" s="135" t="s">
        <v>144</v>
      </c>
      <c r="H3831" s="141" t="s">
        <v>328</v>
      </c>
      <c r="I3831" s="147">
        <v>28</v>
      </c>
    </row>
    <row r="3832" spans="1:9" ht="16.899999999999999" customHeight="1" x14ac:dyDescent="0.25">
      <c r="A3832" s="131" t="s">
        <v>156</v>
      </c>
      <c r="B3832" s="132" t="s">
        <v>167</v>
      </c>
      <c r="C3832" s="131" t="s">
        <v>156</v>
      </c>
      <c r="D3832" s="98" t="s">
        <v>167</v>
      </c>
      <c r="E3832" s="133">
        <v>7032</v>
      </c>
      <c r="F3832" s="134" t="s">
        <v>113</v>
      </c>
      <c r="G3832" s="135" t="s">
        <v>144</v>
      </c>
      <c r="H3832" s="141" t="s">
        <v>328</v>
      </c>
      <c r="I3832" s="147">
        <v>10</v>
      </c>
    </row>
    <row r="3833" spans="1:9" ht="16.899999999999999" customHeight="1" x14ac:dyDescent="0.25">
      <c r="A3833" s="131" t="s">
        <v>156</v>
      </c>
      <c r="B3833" s="132" t="s">
        <v>167</v>
      </c>
      <c r="C3833" s="131" t="s">
        <v>156</v>
      </c>
      <c r="D3833" s="98" t="s">
        <v>167</v>
      </c>
      <c r="E3833" s="133">
        <v>11327</v>
      </c>
      <c r="F3833" s="134" t="s">
        <v>114</v>
      </c>
      <c r="G3833" s="135" t="s">
        <v>144</v>
      </c>
      <c r="H3833" s="141" t="s">
        <v>328</v>
      </c>
      <c r="I3833" s="147">
        <v>12</v>
      </c>
    </row>
    <row r="3834" spans="1:9" ht="16.899999999999999" customHeight="1" x14ac:dyDescent="0.25">
      <c r="A3834" s="131" t="s">
        <v>156</v>
      </c>
      <c r="B3834" s="132" t="s">
        <v>166</v>
      </c>
      <c r="C3834" s="131" t="s">
        <v>156</v>
      </c>
      <c r="D3834" s="98" t="s">
        <v>174</v>
      </c>
      <c r="E3834" s="133">
        <v>4780</v>
      </c>
      <c r="F3834" s="134" t="s">
        <v>115</v>
      </c>
      <c r="G3834" s="135" t="s">
        <v>144</v>
      </c>
      <c r="H3834" s="141" t="s">
        <v>328</v>
      </c>
      <c r="I3834" s="147">
        <v>13</v>
      </c>
    </row>
    <row r="3835" spans="1:9" ht="16.899999999999999" customHeight="1" x14ac:dyDescent="0.25">
      <c r="A3835" s="131" t="s">
        <v>156</v>
      </c>
      <c r="B3835" s="132" t="s">
        <v>165</v>
      </c>
      <c r="C3835" s="131" t="s">
        <v>156</v>
      </c>
      <c r="D3835" s="98" t="s">
        <v>174</v>
      </c>
      <c r="E3835" s="133">
        <v>6671</v>
      </c>
      <c r="F3835" s="134" t="s">
        <v>116</v>
      </c>
      <c r="G3835" s="135" t="s">
        <v>144</v>
      </c>
      <c r="H3835" s="141" t="s">
        <v>328</v>
      </c>
      <c r="I3835" s="147">
        <v>5</v>
      </c>
    </row>
    <row r="3836" spans="1:9" ht="16.899999999999999" customHeight="1" x14ac:dyDescent="0.25">
      <c r="A3836" s="131" t="s">
        <v>156</v>
      </c>
      <c r="B3836" s="132" t="s">
        <v>166</v>
      </c>
      <c r="C3836" s="131" t="s">
        <v>156</v>
      </c>
      <c r="D3836" s="98" t="s">
        <v>174</v>
      </c>
      <c r="E3836" s="133">
        <v>6819</v>
      </c>
      <c r="F3836" s="134" t="s">
        <v>117</v>
      </c>
      <c r="G3836" s="135" t="s">
        <v>144</v>
      </c>
      <c r="H3836" s="141" t="s">
        <v>328</v>
      </c>
      <c r="I3836" s="147">
        <v>7</v>
      </c>
    </row>
    <row r="3837" spans="1:9" ht="16.899999999999999" customHeight="1" x14ac:dyDescent="0.25">
      <c r="A3837" s="131" t="s">
        <v>156</v>
      </c>
      <c r="B3837" s="132" t="s">
        <v>157</v>
      </c>
      <c r="C3837" s="131" t="s">
        <v>156</v>
      </c>
      <c r="D3837" s="98" t="s">
        <v>157</v>
      </c>
      <c r="E3837" s="133">
        <v>4742</v>
      </c>
      <c r="F3837" s="134" t="s">
        <v>118</v>
      </c>
      <c r="G3837" s="135" t="s">
        <v>144</v>
      </c>
      <c r="H3837" s="141" t="s">
        <v>328</v>
      </c>
      <c r="I3837" s="147">
        <v>137</v>
      </c>
    </row>
    <row r="3838" spans="1:9" ht="16.899999999999999" customHeight="1" x14ac:dyDescent="0.25">
      <c r="A3838" s="131" t="s">
        <v>156</v>
      </c>
      <c r="B3838" s="132" t="s">
        <v>157</v>
      </c>
      <c r="C3838" s="131" t="s">
        <v>156</v>
      </c>
      <c r="D3838" s="98" t="s">
        <v>157</v>
      </c>
      <c r="E3838" s="133">
        <v>4744</v>
      </c>
      <c r="F3838" s="134" t="s">
        <v>119</v>
      </c>
      <c r="G3838" s="135" t="s">
        <v>144</v>
      </c>
      <c r="H3838" s="141" t="s">
        <v>328</v>
      </c>
      <c r="I3838" s="147">
        <v>13</v>
      </c>
    </row>
    <row r="3839" spans="1:9" ht="16.899999999999999" customHeight="1" x14ac:dyDescent="0.25">
      <c r="A3839" s="131" t="s">
        <v>156</v>
      </c>
      <c r="B3839" s="132" t="s">
        <v>157</v>
      </c>
      <c r="C3839" s="131" t="s">
        <v>156</v>
      </c>
      <c r="D3839" s="98" t="s">
        <v>157</v>
      </c>
      <c r="E3839" s="133">
        <v>4745</v>
      </c>
      <c r="F3839" s="134" t="s">
        <v>120</v>
      </c>
      <c r="G3839" s="135" t="s">
        <v>144</v>
      </c>
      <c r="H3839" s="141" t="s">
        <v>328</v>
      </c>
      <c r="I3839" s="147">
        <v>32</v>
      </c>
    </row>
    <row r="3840" spans="1:9" ht="16.899999999999999" customHeight="1" x14ac:dyDescent="0.25">
      <c r="A3840" s="131" t="s">
        <v>156</v>
      </c>
      <c r="B3840" s="132" t="s">
        <v>157</v>
      </c>
      <c r="C3840" s="131" t="s">
        <v>156</v>
      </c>
      <c r="D3840" s="98" t="s">
        <v>157</v>
      </c>
      <c r="E3840" s="133">
        <v>4746</v>
      </c>
      <c r="F3840" s="134" t="s">
        <v>121</v>
      </c>
      <c r="G3840" s="135" t="s">
        <v>144</v>
      </c>
      <c r="H3840" s="141" t="s">
        <v>328</v>
      </c>
      <c r="I3840" s="147">
        <v>7</v>
      </c>
    </row>
    <row r="3841" spans="1:9" ht="16.899999999999999" customHeight="1" x14ac:dyDescent="0.25">
      <c r="A3841" s="131" t="s">
        <v>156</v>
      </c>
      <c r="B3841" s="132" t="s">
        <v>157</v>
      </c>
      <c r="C3841" s="131" t="s">
        <v>156</v>
      </c>
      <c r="D3841" s="98" t="s">
        <v>157</v>
      </c>
      <c r="E3841" s="133">
        <v>4747</v>
      </c>
      <c r="F3841" s="134" t="s">
        <v>193</v>
      </c>
      <c r="G3841" s="135" t="s">
        <v>144</v>
      </c>
      <c r="H3841" s="141" t="s">
        <v>328</v>
      </c>
      <c r="I3841" s="147">
        <v>12</v>
      </c>
    </row>
    <row r="3842" spans="1:9" ht="16.899999999999999" customHeight="1" x14ac:dyDescent="0.25">
      <c r="A3842" s="131" t="s">
        <v>156</v>
      </c>
      <c r="B3842" s="132" t="s">
        <v>156</v>
      </c>
      <c r="C3842" s="131" t="s">
        <v>156</v>
      </c>
      <c r="D3842" s="98" t="s">
        <v>157</v>
      </c>
      <c r="E3842" s="133">
        <v>4743</v>
      </c>
      <c r="F3842" s="134" t="s">
        <v>122</v>
      </c>
      <c r="G3842" s="135" t="s">
        <v>144</v>
      </c>
      <c r="H3842" s="141" t="s">
        <v>328</v>
      </c>
      <c r="I3842" s="147">
        <v>48</v>
      </c>
    </row>
    <row r="3843" spans="1:9" ht="16.899999999999999" customHeight="1" x14ac:dyDescent="0.25">
      <c r="A3843" s="131" t="s">
        <v>156</v>
      </c>
      <c r="B3843" s="132" t="s">
        <v>156</v>
      </c>
      <c r="C3843" s="131" t="s">
        <v>156</v>
      </c>
      <c r="D3843" s="98" t="s">
        <v>157</v>
      </c>
      <c r="E3843" s="133">
        <v>4748</v>
      </c>
      <c r="F3843" s="134" t="s">
        <v>123</v>
      </c>
      <c r="G3843" s="135" t="s">
        <v>144</v>
      </c>
      <c r="H3843" s="141" t="s">
        <v>328</v>
      </c>
      <c r="I3843" s="147">
        <v>12</v>
      </c>
    </row>
    <row r="3844" spans="1:9" ht="16.899999999999999" customHeight="1" x14ac:dyDescent="0.25">
      <c r="A3844" s="131" t="s">
        <v>156</v>
      </c>
      <c r="B3844" s="132" t="s">
        <v>156</v>
      </c>
      <c r="C3844" s="131" t="s">
        <v>156</v>
      </c>
      <c r="D3844" s="98" t="s">
        <v>157</v>
      </c>
      <c r="E3844" s="138">
        <v>4749</v>
      </c>
      <c r="F3844" s="134" t="s">
        <v>124</v>
      </c>
      <c r="G3844" s="135" t="s">
        <v>144</v>
      </c>
      <c r="H3844" s="141" t="s">
        <v>328</v>
      </c>
      <c r="I3844" s="147">
        <v>10</v>
      </c>
    </row>
    <row r="3845" spans="1:9" ht="16.899999999999999" customHeight="1" x14ac:dyDescent="0.25">
      <c r="A3845" s="131" t="s">
        <v>156</v>
      </c>
      <c r="B3845" s="132" t="s">
        <v>157</v>
      </c>
      <c r="C3845" s="131" t="s">
        <v>156</v>
      </c>
      <c r="D3845" s="98" t="s">
        <v>157</v>
      </c>
      <c r="E3845" s="133">
        <v>6843</v>
      </c>
      <c r="F3845" s="134" t="s">
        <v>126</v>
      </c>
      <c r="G3845" s="135" t="s">
        <v>144</v>
      </c>
      <c r="H3845" s="141" t="s">
        <v>328</v>
      </c>
      <c r="I3845" s="147">
        <v>12</v>
      </c>
    </row>
    <row r="3846" spans="1:9" ht="16.899999999999999" customHeight="1" x14ac:dyDescent="0.25">
      <c r="A3846" s="131" t="s">
        <v>156</v>
      </c>
      <c r="B3846" s="132" t="s">
        <v>157</v>
      </c>
      <c r="C3846" s="131" t="s">
        <v>156</v>
      </c>
      <c r="D3846" s="98" t="s">
        <v>157</v>
      </c>
      <c r="E3846" s="133">
        <v>6812</v>
      </c>
      <c r="F3846" s="134" t="s">
        <v>127</v>
      </c>
      <c r="G3846" s="135" t="s">
        <v>144</v>
      </c>
      <c r="H3846" s="141" t="s">
        <v>328</v>
      </c>
      <c r="I3846" s="147">
        <v>9</v>
      </c>
    </row>
    <row r="3847" spans="1:9" ht="16.899999999999999" customHeight="1" x14ac:dyDescent="0.25">
      <c r="A3847" s="131" t="s">
        <v>156</v>
      </c>
      <c r="B3847" s="132" t="s">
        <v>157</v>
      </c>
      <c r="C3847" s="131" t="s">
        <v>156</v>
      </c>
      <c r="D3847" s="98" t="s">
        <v>157</v>
      </c>
      <c r="E3847" s="133">
        <v>8803</v>
      </c>
      <c r="F3847" s="134" t="s">
        <v>128</v>
      </c>
      <c r="G3847" s="135" t="s">
        <v>144</v>
      </c>
      <c r="H3847" s="141" t="s">
        <v>328</v>
      </c>
      <c r="I3847" s="147">
        <v>8</v>
      </c>
    </row>
    <row r="3848" spans="1:9" ht="16.899999999999999" customHeight="1" x14ac:dyDescent="0.25">
      <c r="A3848" s="131" t="s">
        <v>156</v>
      </c>
      <c r="B3848" s="132" t="s">
        <v>157</v>
      </c>
      <c r="C3848" s="131" t="s">
        <v>156</v>
      </c>
      <c r="D3848" s="98" t="s">
        <v>157</v>
      </c>
      <c r="E3848" s="133">
        <v>10993</v>
      </c>
      <c r="F3848" s="134" t="s">
        <v>194</v>
      </c>
      <c r="G3848" s="135" t="s">
        <v>144</v>
      </c>
      <c r="H3848" s="141" t="s">
        <v>328</v>
      </c>
      <c r="I3848" s="147">
        <v>10</v>
      </c>
    </row>
    <row r="3849" spans="1:9" ht="16.899999999999999" customHeight="1" x14ac:dyDescent="0.25">
      <c r="A3849" s="131" t="s">
        <v>156</v>
      </c>
      <c r="B3849" s="132" t="s">
        <v>157</v>
      </c>
      <c r="C3849" s="131" t="s">
        <v>156</v>
      </c>
      <c r="D3849" s="98" t="s">
        <v>157</v>
      </c>
      <c r="E3849" s="133">
        <v>10879</v>
      </c>
      <c r="F3849" s="134" t="s">
        <v>129</v>
      </c>
      <c r="G3849" s="135" t="s">
        <v>144</v>
      </c>
      <c r="H3849" s="141" t="s">
        <v>328</v>
      </c>
      <c r="I3849" s="147">
        <v>11</v>
      </c>
    </row>
    <row r="3850" spans="1:9" ht="16.899999999999999" customHeight="1" x14ac:dyDescent="0.25">
      <c r="A3850" s="131" t="s">
        <v>156</v>
      </c>
      <c r="B3850" s="132" t="s">
        <v>156</v>
      </c>
      <c r="C3850" s="131" t="s">
        <v>156</v>
      </c>
      <c r="D3850" s="98" t="s">
        <v>157</v>
      </c>
      <c r="E3850" s="133">
        <v>25522</v>
      </c>
      <c r="F3850" s="134" t="s">
        <v>136</v>
      </c>
      <c r="G3850" s="135" t="s">
        <v>144</v>
      </c>
      <c r="H3850" s="141" t="s">
        <v>328</v>
      </c>
      <c r="I3850" s="147">
        <v>6</v>
      </c>
    </row>
    <row r="3851" spans="1:9" ht="16.899999999999999" customHeight="1" x14ac:dyDescent="0.25">
      <c r="A3851" s="131" t="s">
        <v>156</v>
      </c>
      <c r="B3851" s="132" t="s">
        <v>156</v>
      </c>
      <c r="C3851" s="131" t="s">
        <v>156</v>
      </c>
      <c r="D3851" s="98" t="s">
        <v>157</v>
      </c>
      <c r="E3851" s="133">
        <v>25513</v>
      </c>
      <c r="F3851" s="134" t="s">
        <v>224</v>
      </c>
      <c r="G3851" s="135" t="s">
        <v>144</v>
      </c>
      <c r="H3851" s="141" t="s">
        <v>328</v>
      </c>
      <c r="I3851" s="147">
        <v>7</v>
      </c>
    </row>
    <row r="3852" spans="1:9" ht="16.899999999999999" customHeight="1" x14ac:dyDescent="0.25">
      <c r="A3852" s="131" t="s">
        <v>156</v>
      </c>
      <c r="B3852" s="132" t="s">
        <v>156</v>
      </c>
      <c r="C3852" s="131" t="s">
        <v>156</v>
      </c>
      <c r="D3852" s="98" t="s">
        <v>157</v>
      </c>
      <c r="E3852" s="133">
        <v>25508</v>
      </c>
      <c r="F3852" s="134" t="s">
        <v>225</v>
      </c>
      <c r="G3852" s="135" t="s">
        <v>144</v>
      </c>
      <c r="H3852" s="141" t="s">
        <v>328</v>
      </c>
      <c r="I3852" s="147">
        <v>7</v>
      </c>
    </row>
    <row r="3853" spans="1:9" ht="16.899999999999999" customHeight="1" x14ac:dyDescent="0.25">
      <c r="A3853" s="131" t="s">
        <v>156</v>
      </c>
      <c r="B3853" s="132" t="s">
        <v>166</v>
      </c>
      <c r="C3853" s="131" t="s">
        <v>156</v>
      </c>
      <c r="D3853" s="98" t="s">
        <v>166</v>
      </c>
      <c r="E3853" s="133">
        <v>4781</v>
      </c>
      <c r="F3853" s="134" t="s">
        <v>130</v>
      </c>
      <c r="G3853" s="135" t="s">
        <v>144</v>
      </c>
      <c r="H3853" s="141" t="s">
        <v>328</v>
      </c>
      <c r="I3853" s="147">
        <v>17</v>
      </c>
    </row>
    <row r="3854" spans="1:9" ht="16.899999999999999" customHeight="1" x14ac:dyDescent="0.25">
      <c r="A3854" s="131" t="s">
        <v>156</v>
      </c>
      <c r="B3854" s="132" t="s">
        <v>168</v>
      </c>
      <c r="C3854" s="131" t="s">
        <v>156</v>
      </c>
      <c r="D3854" s="98" t="s">
        <v>168</v>
      </c>
      <c r="E3854" s="133">
        <v>4718</v>
      </c>
      <c r="F3854" s="134" t="s">
        <v>131</v>
      </c>
      <c r="G3854" s="135" t="s">
        <v>144</v>
      </c>
      <c r="H3854" s="141" t="s">
        <v>328</v>
      </c>
      <c r="I3854" s="147">
        <v>65</v>
      </c>
    </row>
    <row r="3855" spans="1:9" ht="16.899999999999999" customHeight="1" x14ac:dyDescent="0.25">
      <c r="A3855" s="131" t="s">
        <v>156</v>
      </c>
      <c r="B3855" s="132" t="s">
        <v>168</v>
      </c>
      <c r="C3855" s="131" t="s">
        <v>156</v>
      </c>
      <c r="D3855" s="98" t="s">
        <v>168</v>
      </c>
      <c r="E3855" s="133">
        <v>4720</v>
      </c>
      <c r="F3855" s="134" t="s">
        <v>195</v>
      </c>
      <c r="G3855" s="135" t="s">
        <v>144</v>
      </c>
      <c r="H3855" s="141" t="s">
        <v>328</v>
      </c>
      <c r="I3855" s="147">
        <v>7</v>
      </c>
    </row>
    <row r="3856" spans="1:9" ht="16.899999999999999" customHeight="1" x14ac:dyDescent="0.25">
      <c r="A3856" s="131" t="s">
        <v>156</v>
      </c>
      <c r="B3856" s="132" t="s">
        <v>168</v>
      </c>
      <c r="C3856" s="131" t="s">
        <v>156</v>
      </c>
      <c r="D3856" s="98" t="s">
        <v>168</v>
      </c>
      <c r="E3856" s="133">
        <v>4721</v>
      </c>
      <c r="F3856" s="134" t="s">
        <v>132</v>
      </c>
      <c r="G3856" s="135" t="s">
        <v>144</v>
      </c>
      <c r="H3856" s="141" t="s">
        <v>328</v>
      </c>
      <c r="I3856" s="147">
        <v>13</v>
      </c>
    </row>
    <row r="3857" spans="1:9" ht="16.899999999999999" customHeight="1" x14ac:dyDescent="0.25">
      <c r="A3857" s="131" t="s">
        <v>156</v>
      </c>
      <c r="B3857" s="132" t="s">
        <v>168</v>
      </c>
      <c r="C3857" s="131" t="s">
        <v>156</v>
      </c>
      <c r="D3857" s="98" t="s">
        <v>168</v>
      </c>
      <c r="E3857" s="133">
        <v>4722</v>
      </c>
      <c r="F3857" s="134" t="s">
        <v>133</v>
      </c>
      <c r="G3857" s="135" t="s">
        <v>144</v>
      </c>
      <c r="H3857" s="141" t="s">
        <v>328</v>
      </c>
      <c r="I3857" s="147">
        <v>5</v>
      </c>
    </row>
    <row r="3858" spans="1:9" ht="16.899999999999999" customHeight="1" x14ac:dyDescent="0.25">
      <c r="A3858" s="131" t="s">
        <v>156</v>
      </c>
      <c r="B3858" s="132" t="s">
        <v>168</v>
      </c>
      <c r="C3858" s="131" t="s">
        <v>156</v>
      </c>
      <c r="D3858" s="98" t="s">
        <v>168</v>
      </c>
      <c r="E3858" s="133">
        <v>4723</v>
      </c>
      <c r="F3858" s="134" t="s">
        <v>134</v>
      </c>
      <c r="G3858" s="135" t="s">
        <v>144</v>
      </c>
      <c r="H3858" s="141" t="s">
        <v>328</v>
      </c>
      <c r="I3858" s="147">
        <v>6</v>
      </c>
    </row>
    <row r="3859" spans="1:9" ht="16.899999999999999" customHeight="1" x14ac:dyDescent="0.25">
      <c r="A3859" s="131" t="s">
        <v>156</v>
      </c>
      <c r="B3859" s="132" t="s">
        <v>168</v>
      </c>
      <c r="C3859" s="131" t="s">
        <v>156</v>
      </c>
      <c r="D3859" s="98" t="s">
        <v>168</v>
      </c>
      <c r="E3859" s="133">
        <v>4724</v>
      </c>
      <c r="F3859" s="134" t="s">
        <v>135</v>
      </c>
      <c r="G3859" s="135" t="s">
        <v>144</v>
      </c>
      <c r="H3859" s="141" t="s">
        <v>328</v>
      </c>
      <c r="I3859" s="147">
        <v>7</v>
      </c>
    </row>
    <row r="3860" spans="1:9" ht="16.899999999999999" customHeight="1" x14ac:dyDescent="0.25">
      <c r="A3860" s="131" t="s">
        <v>156</v>
      </c>
      <c r="B3860" s="132" t="s">
        <v>168</v>
      </c>
      <c r="C3860" s="131" t="s">
        <v>156</v>
      </c>
      <c r="D3860" s="98" t="s">
        <v>168</v>
      </c>
      <c r="E3860" s="133">
        <v>4719</v>
      </c>
      <c r="F3860" s="134" t="s">
        <v>136</v>
      </c>
      <c r="G3860" s="135" t="s">
        <v>144</v>
      </c>
      <c r="H3860" s="141" t="s">
        <v>328</v>
      </c>
      <c r="I3860" s="147">
        <v>17</v>
      </c>
    </row>
    <row r="3861" spans="1:9" ht="16.899999999999999" customHeight="1" x14ac:dyDescent="0.25">
      <c r="A3861" s="131" t="s">
        <v>156</v>
      </c>
      <c r="B3861" s="132" t="s">
        <v>168</v>
      </c>
      <c r="C3861" s="131" t="s">
        <v>156</v>
      </c>
      <c r="D3861" s="98" t="s">
        <v>168</v>
      </c>
      <c r="E3861" s="133">
        <v>4725</v>
      </c>
      <c r="F3861" s="134" t="s">
        <v>137</v>
      </c>
      <c r="G3861" s="135" t="s">
        <v>144</v>
      </c>
      <c r="H3861" s="141" t="s">
        <v>328</v>
      </c>
      <c r="I3861" s="147">
        <v>8</v>
      </c>
    </row>
    <row r="3862" spans="1:9" ht="16.899999999999999" customHeight="1" x14ac:dyDescent="0.25">
      <c r="A3862" s="131" t="s">
        <v>156</v>
      </c>
      <c r="B3862" s="132" t="s">
        <v>168</v>
      </c>
      <c r="C3862" s="131" t="s">
        <v>156</v>
      </c>
      <c r="D3862" s="98" t="s">
        <v>168</v>
      </c>
      <c r="E3862" s="133">
        <v>4726</v>
      </c>
      <c r="F3862" s="134" t="s">
        <v>138</v>
      </c>
      <c r="G3862" s="135" t="s">
        <v>144</v>
      </c>
      <c r="H3862" s="141" t="s">
        <v>328</v>
      </c>
      <c r="I3862" s="147">
        <v>8</v>
      </c>
    </row>
    <row r="3863" spans="1:9" ht="16.899999999999999" customHeight="1" x14ac:dyDescent="0.25">
      <c r="A3863" s="131" t="s">
        <v>156</v>
      </c>
      <c r="B3863" s="132" t="s">
        <v>168</v>
      </c>
      <c r="C3863" s="131" t="s">
        <v>156</v>
      </c>
      <c r="D3863" s="98" t="s">
        <v>168</v>
      </c>
      <c r="E3863" s="133">
        <v>4727</v>
      </c>
      <c r="F3863" s="134" t="s">
        <v>139</v>
      </c>
      <c r="G3863" s="135" t="s">
        <v>144</v>
      </c>
      <c r="H3863" s="141" t="s">
        <v>328</v>
      </c>
      <c r="I3863" s="147">
        <v>9</v>
      </c>
    </row>
    <row r="3864" spans="1:9" ht="16.899999999999999" customHeight="1" x14ac:dyDescent="0.25">
      <c r="A3864" s="131" t="s">
        <v>156</v>
      </c>
      <c r="B3864" s="132" t="s">
        <v>168</v>
      </c>
      <c r="C3864" s="131" t="s">
        <v>156</v>
      </c>
      <c r="D3864" s="98" t="s">
        <v>168</v>
      </c>
      <c r="E3864" s="133">
        <v>4728</v>
      </c>
      <c r="F3864" s="134" t="s">
        <v>140</v>
      </c>
      <c r="G3864" s="135" t="s">
        <v>144</v>
      </c>
      <c r="H3864" s="141" t="s">
        <v>328</v>
      </c>
      <c r="I3864" s="147">
        <v>18</v>
      </c>
    </row>
    <row r="3865" spans="1:9" ht="16.899999999999999" customHeight="1" x14ac:dyDescent="0.25">
      <c r="A3865" s="131" t="s">
        <v>156</v>
      </c>
      <c r="B3865" s="132" t="s">
        <v>168</v>
      </c>
      <c r="C3865" s="131" t="s">
        <v>156</v>
      </c>
      <c r="D3865" s="98" t="s">
        <v>168</v>
      </c>
      <c r="E3865" s="133">
        <v>4729</v>
      </c>
      <c r="F3865" s="134" t="s">
        <v>141</v>
      </c>
      <c r="G3865" s="135" t="s">
        <v>144</v>
      </c>
      <c r="H3865" s="141" t="s">
        <v>328</v>
      </c>
      <c r="I3865" s="147">
        <v>10</v>
      </c>
    </row>
    <row r="3866" spans="1:9" ht="16.899999999999999" customHeight="1" x14ac:dyDescent="0.25">
      <c r="A3866" s="131" t="s">
        <v>156</v>
      </c>
      <c r="B3866" s="132" t="s">
        <v>168</v>
      </c>
      <c r="C3866" s="131" t="s">
        <v>156</v>
      </c>
      <c r="D3866" s="98" t="s">
        <v>168</v>
      </c>
      <c r="E3866" s="133">
        <v>6811</v>
      </c>
      <c r="F3866" s="134" t="s">
        <v>142</v>
      </c>
      <c r="G3866" s="135" t="s">
        <v>144</v>
      </c>
      <c r="H3866" s="141" t="s">
        <v>328</v>
      </c>
      <c r="I3866" s="147">
        <v>4</v>
      </c>
    </row>
    <row r="3867" spans="1:9" ht="16.899999999999999" customHeight="1" x14ac:dyDescent="0.25">
      <c r="A3867" s="131" t="s">
        <v>156</v>
      </c>
      <c r="B3867" s="132" t="s">
        <v>168</v>
      </c>
      <c r="C3867" s="131" t="s">
        <v>156</v>
      </c>
      <c r="D3867" s="98" t="s">
        <v>168</v>
      </c>
      <c r="E3867" s="133">
        <v>25511</v>
      </c>
      <c r="F3867" s="134" t="s">
        <v>226</v>
      </c>
      <c r="G3867" s="135" t="s">
        <v>144</v>
      </c>
      <c r="H3867" s="141" t="s">
        <v>328</v>
      </c>
      <c r="I3867" s="147">
        <v>4</v>
      </c>
    </row>
    <row r="3868" spans="1:9" ht="16.899999999999999" customHeight="1" x14ac:dyDescent="0.25">
      <c r="A3868" s="131" t="s">
        <v>342</v>
      </c>
      <c r="B3868" s="132" t="s">
        <v>343</v>
      </c>
      <c r="C3868" s="131" t="s">
        <v>156</v>
      </c>
      <c r="D3868" s="98" t="s">
        <v>156</v>
      </c>
      <c r="E3868" s="133">
        <v>4659</v>
      </c>
      <c r="F3868" s="134" t="s">
        <v>266</v>
      </c>
      <c r="G3868" s="135" t="s">
        <v>143</v>
      </c>
      <c r="H3868" s="141" t="s">
        <v>328</v>
      </c>
      <c r="I3868" s="153">
        <v>137</v>
      </c>
    </row>
    <row r="3869" spans="1:9" ht="16.899999999999999" customHeight="1" x14ac:dyDescent="0.25">
      <c r="A3869" s="131" t="s">
        <v>156</v>
      </c>
      <c r="B3869" s="132" t="s">
        <v>156</v>
      </c>
      <c r="C3869" s="131" t="s">
        <v>156</v>
      </c>
      <c r="D3869" s="98" t="s">
        <v>156</v>
      </c>
      <c r="E3869" s="133">
        <v>4660</v>
      </c>
      <c r="F3869" s="134" t="s">
        <v>3</v>
      </c>
      <c r="G3869" s="135" t="s">
        <v>143</v>
      </c>
      <c r="H3869" s="141" t="s">
        <v>328</v>
      </c>
      <c r="I3869" s="153">
        <v>212</v>
      </c>
    </row>
    <row r="3870" spans="1:9" ht="16.899999999999999" customHeight="1" x14ac:dyDescent="0.25">
      <c r="A3870" s="131" t="s">
        <v>156</v>
      </c>
      <c r="B3870" s="132" t="s">
        <v>156</v>
      </c>
      <c r="C3870" s="131" t="s">
        <v>156</v>
      </c>
      <c r="D3870" s="98" t="s">
        <v>156</v>
      </c>
      <c r="E3870" s="133">
        <v>4661</v>
      </c>
      <c r="F3870" s="134" t="s">
        <v>4</v>
      </c>
      <c r="G3870" s="135" t="s">
        <v>143</v>
      </c>
      <c r="H3870" s="141" t="s">
        <v>328</v>
      </c>
      <c r="I3870" s="153">
        <v>17</v>
      </c>
    </row>
    <row r="3871" spans="1:9" ht="16.899999999999999" customHeight="1" x14ac:dyDescent="0.25">
      <c r="A3871" s="131" t="s">
        <v>156</v>
      </c>
      <c r="B3871" s="132" t="s">
        <v>156</v>
      </c>
      <c r="C3871" s="131" t="s">
        <v>156</v>
      </c>
      <c r="D3871" s="98" t="s">
        <v>156</v>
      </c>
      <c r="E3871" s="133">
        <v>4662</v>
      </c>
      <c r="F3871" s="134" t="s">
        <v>177</v>
      </c>
      <c r="G3871" s="135" t="s">
        <v>143</v>
      </c>
      <c r="H3871" s="141" t="s">
        <v>328</v>
      </c>
      <c r="I3871" s="153">
        <v>11</v>
      </c>
    </row>
    <row r="3872" spans="1:9" ht="16.899999999999999" customHeight="1" x14ac:dyDescent="0.25">
      <c r="A3872" s="131" t="s">
        <v>156</v>
      </c>
      <c r="B3872" s="132" t="s">
        <v>156</v>
      </c>
      <c r="C3872" s="131" t="s">
        <v>156</v>
      </c>
      <c r="D3872" s="98" t="s">
        <v>156</v>
      </c>
      <c r="E3872" s="133">
        <v>4663</v>
      </c>
      <c r="F3872" s="134" t="s">
        <v>5</v>
      </c>
      <c r="G3872" s="135" t="s">
        <v>143</v>
      </c>
      <c r="H3872" s="141" t="s">
        <v>328</v>
      </c>
      <c r="I3872" s="153">
        <v>15</v>
      </c>
    </row>
    <row r="3873" spans="1:9" ht="16.899999999999999" customHeight="1" x14ac:dyDescent="0.25">
      <c r="A3873" s="131" t="s">
        <v>156</v>
      </c>
      <c r="B3873" s="132" t="s">
        <v>156</v>
      </c>
      <c r="C3873" s="131" t="s">
        <v>156</v>
      </c>
      <c r="D3873" s="98" t="s">
        <v>156</v>
      </c>
      <c r="E3873" s="133">
        <v>4664</v>
      </c>
      <c r="F3873" s="134" t="s">
        <v>6</v>
      </c>
      <c r="G3873" s="135" t="s">
        <v>143</v>
      </c>
      <c r="H3873" s="141" t="s">
        <v>328</v>
      </c>
      <c r="I3873" s="153">
        <v>6</v>
      </c>
    </row>
    <row r="3874" spans="1:9" ht="16.899999999999999" customHeight="1" x14ac:dyDescent="0.25">
      <c r="A3874" s="131" t="s">
        <v>156</v>
      </c>
      <c r="B3874" s="132" t="s">
        <v>156</v>
      </c>
      <c r="C3874" s="131" t="s">
        <v>156</v>
      </c>
      <c r="D3874" s="98" t="s">
        <v>156</v>
      </c>
      <c r="E3874" s="133">
        <v>4665</v>
      </c>
      <c r="F3874" s="134" t="s">
        <v>178</v>
      </c>
      <c r="G3874" s="135" t="s">
        <v>143</v>
      </c>
      <c r="H3874" s="141" t="s">
        <v>328</v>
      </c>
      <c r="I3874" s="153">
        <v>15</v>
      </c>
    </row>
    <row r="3875" spans="1:9" ht="16.899999999999999" customHeight="1" x14ac:dyDescent="0.25">
      <c r="A3875" s="131" t="s">
        <v>156</v>
      </c>
      <c r="B3875" s="132" t="s">
        <v>156</v>
      </c>
      <c r="C3875" s="131" t="s">
        <v>156</v>
      </c>
      <c r="D3875" s="98" t="s">
        <v>156</v>
      </c>
      <c r="E3875" s="133">
        <v>4666</v>
      </c>
      <c r="F3875" s="134" t="s">
        <v>179</v>
      </c>
      <c r="G3875" s="135" t="s">
        <v>143</v>
      </c>
      <c r="H3875" s="141" t="s">
        <v>328</v>
      </c>
      <c r="I3875" s="153">
        <v>12</v>
      </c>
    </row>
    <row r="3876" spans="1:9" ht="16.899999999999999" customHeight="1" x14ac:dyDescent="0.25">
      <c r="A3876" s="131" t="s">
        <v>156</v>
      </c>
      <c r="B3876" s="132" t="s">
        <v>156</v>
      </c>
      <c r="C3876" s="131" t="s">
        <v>156</v>
      </c>
      <c r="D3876" s="98" t="s">
        <v>156</v>
      </c>
      <c r="E3876" s="133">
        <v>4667</v>
      </c>
      <c r="F3876" s="134" t="s">
        <v>7</v>
      </c>
      <c r="G3876" s="135" t="s">
        <v>143</v>
      </c>
      <c r="H3876" s="141" t="s">
        <v>328</v>
      </c>
      <c r="I3876" s="153">
        <v>6</v>
      </c>
    </row>
    <row r="3877" spans="1:9" ht="16.899999999999999" customHeight="1" x14ac:dyDescent="0.25">
      <c r="A3877" s="131" t="s">
        <v>156</v>
      </c>
      <c r="B3877" s="132" t="s">
        <v>156</v>
      </c>
      <c r="C3877" s="131" t="s">
        <v>156</v>
      </c>
      <c r="D3877" s="98" t="s">
        <v>156</v>
      </c>
      <c r="E3877" s="133">
        <v>4668</v>
      </c>
      <c r="F3877" s="134" t="s">
        <v>8</v>
      </c>
      <c r="G3877" s="135" t="s">
        <v>143</v>
      </c>
      <c r="H3877" s="141" t="s">
        <v>328</v>
      </c>
      <c r="I3877" s="153">
        <v>19</v>
      </c>
    </row>
    <row r="3878" spans="1:9" ht="16.899999999999999" customHeight="1" x14ac:dyDescent="0.25">
      <c r="A3878" s="131" t="s">
        <v>156</v>
      </c>
      <c r="B3878" s="132" t="s">
        <v>156</v>
      </c>
      <c r="C3878" s="131" t="s">
        <v>156</v>
      </c>
      <c r="D3878" s="98" t="s">
        <v>156</v>
      </c>
      <c r="E3878" s="133">
        <v>4669</v>
      </c>
      <c r="F3878" s="134" t="s">
        <v>180</v>
      </c>
      <c r="G3878" s="135" t="s">
        <v>143</v>
      </c>
      <c r="H3878" s="141" t="s">
        <v>328</v>
      </c>
      <c r="I3878" s="153">
        <v>4</v>
      </c>
    </row>
    <row r="3879" spans="1:9" ht="16.899999999999999" customHeight="1" x14ac:dyDescent="0.25">
      <c r="A3879" s="131" t="s">
        <v>156</v>
      </c>
      <c r="B3879" s="132" t="s">
        <v>156</v>
      </c>
      <c r="C3879" s="131" t="s">
        <v>156</v>
      </c>
      <c r="D3879" s="98" t="s">
        <v>156</v>
      </c>
      <c r="E3879" s="133">
        <v>4670</v>
      </c>
      <c r="F3879" s="134" t="s">
        <v>9</v>
      </c>
      <c r="G3879" s="135" t="s">
        <v>143</v>
      </c>
      <c r="H3879" s="141" t="s">
        <v>328</v>
      </c>
      <c r="I3879" s="153">
        <v>10</v>
      </c>
    </row>
    <row r="3880" spans="1:9" ht="16.899999999999999" customHeight="1" x14ac:dyDescent="0.25">
      <c r="A3880" s="131" t="s">
        <v>156</v>
      </c>
      <c r="B3880" s="132" t="s">
        <v>156</v>
      </c>
      <c r="C3880" s="131" t="s">
        <v>156</v>
      </c>
      <c r="D3880" s="98" t="s">
        <v>156</v>
      </c>
      <c r="E3880" s="133">
        <v>4671</v>
      </c>
      <c r="F3880" s="134" t="s">
        <v>10</v>
      </c>
      <c r="G3880" s="135" t="s">
        <v>143</v>
      </c>
      <c r="H3880" s="141" t="s">
        <v>328</v>
      </c>
      <c r="I3880" s="153">
        <v>10</v>
      </c>
    </row>
    <row r="3881" spans="1:9" ht="16.899999999999999" customHeight="1" x14ac:dyDescent="0.25">
      <c r="A3881" s="131" t="s">
        <v>156</v>
      </c>
      <c r="B3881" s="132" t="s">
        <v>156</v>
      </c>
      <c r="C3881" s="131" t="s">
        <v>156</v>
      </c>
      <c r="D3881" s="98" t="s">
        <v>156</v>
      </c>
      <c r="E3881" s="133">
        <v>4672</v>
      </c>
      <c r="F3881" s="134" t="s">
        <v>11</v>
      </c>
      <c r="G3881" s="135" t="s">
        <v>143</v>
      </c>
      <c r="H3881" s="141" t="s">
        <v>328</v>
      </c>
      <c r="I3881" s="153">
        <v>17</v>
      </c>
    </row>
    <row r="3882" spans="1:9" ht="16.899999999999999" customHeight="1" x14ac:dyDescent="0.25">
      <c r="A3882" s="131" t="s">
        <v>156</v>
      </c>
      <c r="B3882" s="132" t="s">
        <v>156</v>
      </c>
      <c r="C3882" s="131" t="s">
        <v>156</v>
      </c>
      <c r="D3882" s="98" t="s">
        <v>156</v>
      </c>
      <c r="E3882" s="133">
        <v>4673</v>
      </c>
      <c r="F3882" s="134" t="s">
        <v>12</v>
      </c>
      <c r="G3882" s="135" t="s">
        <v>143</v>
      </c>
      <c r="H3882" s="141" t="s">
        <v>328</v>
      </c>
      <c r="I3882" s="153">
        <v>8</v>
      </c>
    </row>
    <row r="3883" spans="1:9" ht="16.899999999999999" customHeight="1" x14ac:dyDescent="0.25">
      <c r="A3883" s="131" t="s">
        <v>156</v>
      </c>
      <c r="B3883" s="132" t="s">
        <v>156</v>
      </c>
      <c r="C3883" s="131" t="s">
        <v>156</v>
      </c>
      <c r="D3883" s="98" t="s">
        <v>156</v>
      </c>
      <c r="E3883" s="133">
        <v>4674</v>
      </c>
      <c r="F3883" s="134" t="s">
        <v>13</v>
      </c>
      <c r="G3883" s="135" t="s">
        <v>143</v>
      </c>
      <c r="H3883" s="141" t="s">
        <v>328</v>
      </c>
      <c r="I3883" s="153">
        <v>5</v>
      </c>
    </row>
    <row r="3884" spans="1:9" ht="16.899999999999999" customHeight="1" x14ac:dyDescent="0.25">
      <c r="A3884" s="131" t="s">
        <v>156</v>
      </c>
      <c r="B3884" s="132" t="s">
        <v>156</v>
      </c>
      <c r="C3884" s="131" t="s">
        <v>156</v>
      </c>
      <c r="D3884" s="98" t="s">
        <v>156</v>
      </c>
      <c r="E3884" s="133">
        <v>4675</v>
      </c>
      <c r="F3884" s="134" t="s">
        <v>181</v>
      </c>
      <c r="G3884" s="135" t="s">
        <v>143</v>
      </c>
      <c r="H3884" s="141" t="s">
        <v>328</v>
      </c>
      <c r="I3884" s="153">
        <v>7</v>
      </c>
    </row>
    <row r="3885" spans="1:9" ht="16.899999999999999" customHeight="1" x14ac:dyDescent="0.25">
      <c r="A3885" s="131" t="s">
        <v>156</v>
      </c>
      <c r="B3885" s="132" t="s">
        <v>156</v>
      </c>
      <c r="C3885" s="131" t="s">
        <v>156</v>
      </c>
      <c r="D3885" s="98" t="s">
        <v>156</v>
      </c>
      <c r="E3885" s="133">
        <v>4676</v>
      </c>
      <c r="F3885" s="134" t="s">
        <v>14</v>
      </c>
      <c r="G3885" s="135" t="s">
        <v>143</v>
      </c>
      <c r="H3885" s="141" t="s">
        <v>328</v>
      </c>
      <c r="I3885" s="153">
        <v>12</v>
      </c>
    </row>
    <row r="3886" spans="1:9" ht="16.899999999999999" customHeight="1" x14ac:dyDescent="0.25">
      <c r="A3886" s="131" t="s">
        <v>156</v>
      </c>
      <c r="B3886" s="132" t="s">
        <v>156</v>
      </c>
      <c r="C3886" s="131" t="s">
        <v>156</v>
      </c>
      <c r="D3886" s="98" t="s">
        <v>156</v>
      </c>
      <c r="E3886" s="133">
        <v>4677</v>
      </c>
      <c r="F3886" s="134" t="s">
        <v>182</v>
      </c>
      <c r="G3886" s="135" t="s">
        <v>143</v>
      </c>
      <c r="H3886" s="141" t="s">
        <v>328</v>
      </c>
      <c r="I3886" s="153">
        <v>8</v>
      </c>
    </row>
    <row r="3887" spans="1:9" ht="16.899999999999999" customHeight="1" x14ac:dyDescent="0.25">
      <c r="A3887" s="131" t="s">
        <v>156</v>
      </c>
      <c r="B3887" s="132" t="s">
        <v>156</v>
      </c>
      <c r="C3887" s="131" t="s">
        <v>156</v>
      </c>
      <c r="D3887" s="98" t="s">
        <v>156</v>
      </c>
      <c r="E3887" s="133">
        <v>4678</v>
      </c>
      <c r="F3887" s="134" t="s">
        <v>15</v>
      </c>
      <c r="G3887" s="135" t="s">
        <v>143</v>
      </c>
      <c r="H3887" s="141" t="s">
        <v>328</v>
      </c>
      <c r="I3887" s="153">
        <v>7</v>
      </c>
    </row>
    <row r="3888" spans="1:9" ht="16.899999999999999" customHeight="1" x14ac:dyDescent="0.25">
      <c r="A3888" s="131" t="s">
        <v>156</v>
      </c>
      <c r="B3888" s="132" t="s">
        <v>156</v>
      </c>
      <c r="C3888" s="131" t="s">
        <v>156</v>
      </c>
      <c r="D3888" s="98" t="s">
        <v>156</v>
      </c>
      <c r="E3888" s="133">
        <v>4679</v>
      </c>
      <c r="F3888" s="134" t="s">
        <v>16</v>
      </c>
      <c r="G3888" s="135" t="s">
        <v>143</v>
      </c>
      <c r="H3888" s="141" t="s">
        <v>328</v>
      </c>
      <c r="I3888" s="153">
        <v>8</v>
      </c>
    </row>
    <row r="3889" spans="1:9" ht="16.899999999999999" customHeight="1" x14ac:dyDescent="0.25">
      <c r="A3889" s="131" t="s">
        <v>156</v>
      </c>
      <c r="B3889" s="132" t="s">
        <v>156</v>
      </c>
      <c r="C3889" s="131" t="s">
        <v>156</v>
      </c>
      <c r="D3889" s="98" t="s">
        <v>156</v>
      </c>
      <c r="E3889" s="133">
        <v>4680</v>
      </c>
      <c r="F3889" s="134" t="s">
        <v>17</v>
      </c>
      <c r="G3889" s="135" t="s">
        <v>143</v>
      </c>
      <c r="H3889" s="141" t="s">
        <v>328</v>
      </c>
      <c r="I3889" s="153">
        <v>14</v>
      </c>
    </row>
    <row r="3890" spans="1:9" ht="16.899999999999999" customHeight="1" x14ac:dyDescent="0.25">
      <c r="A3890" s="131" t="s">
        <v>156</v>
      </c>
      <c r="B3890" s="132" t="s">
        <v>156</v>
      </c>
      <c r="C3890" s="131" t="s">
        <v>156</v>
      </c>
      <c r="D3890" s="98" t="s">
        <v>156</v>
      </c>
      <c r="E3890" s="133">
        <v>7710</v>
      </c>
      <c r="F3890" s="134" t="s">
        <v>18</v>
      </c>
      <c r="G3890" s="135" t="s">
        <v>143</v>
      </c>
      <c r="H3890" s="141" t="s">
        <v>328</v>
      </c>
      <c r="I3890" s="153">
        <v>8</v>
      </c>
    </row>
    <row r="3891" spans="1:9" ht="16.899999999999999" customHeight="1" x14ac:dyDescent="0.25">
      <c r="A3891" s="131" t="s">
        <v>156</v>
      </c>
      <c r="B3891" s="132" t="s">
        <v>156</v>
      </c>
      <c r="C3891" s="131" t="s">
        <v>156</v>
      </c>
      <c r="D3891" s="98" t="s">
        <v>156</v>
      </c>
      <c r="E3891" s="133">
        <v>4681</v>
      </c>
      <c r="F3891" s="134" t="s">
        <v>19</v>
      </c>
      <c r="G3891" s="135" t="s">
        <v>143</v>
      </c>
      <c r="H3891" s="141" t="s">
        <v>328</v>
      </c>
      <c r="I3891" s="153">
        <v>13</v>
      </c>
    </row>
    <row r="3892" spans="1:9" ht="16.899999999999999" customHeight="1" x14ac:dyDescent="0.25">
      <c r="A3892" s="131" t="s">
        <v>156</v>
      </c>
      <c r="B3892" s="132" t="s">
        <v>156</v>
      </c>
      <c r="C3892" s="131" t="s">
        <v>156</v>
      </c>
      <c r="D3892" s="98" t="s">
        <v>156</v>
      </c>
      <c r="E3892" s="133">
        <v>6842</v>
      </c>
      <c r="F3892" s="134" t="s">
        <v>20</v>
      </c>
      <c r="G3892" s="135" t="s">
        <v>143</v>
      </c>
      <c r="H3892" s="141" t="s">
        <v>328</v>
      </c>
      <c r="I3892" s="153">
        <v>6</v>
      </c>
    </row>
    <row r="3893" spans="1:9" ht="16.899999999999999" customHeight="1" x14ac:dyDescent="0.25">
      <c r="A3893" s="131" t="s">
        <v>156</v>
      </c>
      <c r="B3893" s="132" t="s">
        <v>156</v>
      </c>
      <c r="C3893" s="131" t="s">
        <v>156</v>
      </c>
      <c r="D3893" s="98" t="s">
        <v>156</v>
      </c>
      <c r="E3893" s="133">
        <v>6926</v>
      </c>
      <c r="F3893" s="134" t="s">
        <v>21</v>
      </c>
      <c r="G3893" s="135" t="s">
        <v>143</v>
      </c>
      <c r="H3893" s="141" t="s">
        <v>328</v>
      </c>
      <c r="I3893" s="153">
        <v>4</v>
      </c>
    </row>
    <row r="3894" spans="1:9" ht="16.899999999999999" customHeight="1" x14ac:dyDescent="0.25">
      <c r="A3894" s="131" t="s">
        <v>156</v>
      </c>
      <c r="B3894" s="132" t="s">
        <v>156</v>
      </c>
      <c r="C3894" s="131" t="s">
        <v>156</v>
      </c>
      <c r="D3894" s="98" t="s">
        <v>156</v>
      </c>
      <c r="E3894" s="133">
        <v>6928</v>
      </c>
      <c r="F3894" s="134" t="s">
        <v>183</v>
      </c>
      <c r="G3894" s="135" t="s">
        <v>143</v>
      </c>
      <c r="H3894" s="141" t="s">
        <v>328</v>
      </c>
      <c r="I3894" s="153">
        <v>5</v>
      </c>
    </row>
    <row r="3895" spans="1:9" ht="16.899999999999999" customHeight="1" x14ac:dyDescent="0.25">
      <c r="A3895" s="131" t="s">
        <v>156</v>
      </c>
      <c r="B3895" s="132" t="s">
        <v>156</v>
      </c>
      <c r="C3895" s="131" t="s">
        <v>156</v>
      </c>
      <c r="D3895" s="98" t="s">
        <v>156</v>
      </c>
      <c r="E3895" s="133">
        <v>6955</v>
      </c>
      <c r="F3895" s="134" t="s">
        <v>22</v>
      </c>
      <c r="G3895" s="135" t="s">
        <v>143</v>
      </c>
      <c r="H3895" s="141" t="s">
        <v>328</v>
      </c>
      <c r="I3895" s="153">
        <v>6</v>
      </c>
    </row>
    <row r="3896" spans="1:9" ht="16.899999999999999" customHeight="1" x14ac:dyDescent="0.25">
      <c r="A3896" s="131" t="s">
        <v>156</v>
      </c>
      <c r="B3896" s="132" t="s">
        <v>156</v>
      </c>
      <c r="C3896" s="131" t="s">
        <v>156</v>
      </c>
      <c r="D3896" s="98" t="s">
        <v>156</v>
      </c>
      <c r="E3896" s="133">
        <v>6957</v>
      </c>
      <c r="F3896" s="134" t="s">
        <v>23</v>
      </c>
      <c r="G3896" s="135" t="s">
        <v>143</v>
      </c>
      <c r="H3896" s="141" t="s">
        <v>328</v>
      </c>
      <c r="I3896" s="153">
        <v>12</v>
      </c>
    </row>
    <row r="3897" spans="1:9" ht="16.899999999999999" customHeight="1" x14ac:dyDescent="0.25">
      <c r="A3897" s="131" t="s">
        <v>156</v>
      </c>
      <c r="B3897" s="132" t="s">
        <v>156</v>
      </c>
      <c r="C3897" s="131" t="s">
        <v>156</v>
      </c>
      <c r="D3897" s="98" t="s">
        <v>156</v>
      </c>
      <c r="E3897" s="133">
        <v>10880</v>
      </c>
      <c r="F3897" s="134" t="s">
        <v>24</v>
      </c>
      <c r="G3897" s="135" t="s">
        <v>143</v>
      </c>
      <c r="H3897" s="141" t="s">
        <v>328</v>
      </c>
      <c r="I3897" s="153">
        <v>4</v>
      </c>
    </row>
    <row r="3898" spans="1:9" ht="16.899999999999999" customHeight="1" x14ac:dyDescent="0.25">
      <c r="A3898" s="131" t="s">
        <v>156</v>
      </c>
      <c r="B3898" s="132" t="s">
        <v>156</v>
      </c>
      <c r="C3898" s="131" t="s">
        <v>156</v>
      </c>
      <c r="D3898" s="98" t="s">
        <v>156</v>
      </c>
      <c r="E3898" s="133">
        <v>10991</v>
      </c>
      <c r="F3898" s="134" t="s">
        <v>25</v>
      </c>
      <c r="G3898" s="135" t="s">
        <v>143</v>
      </c>
      <c r="H3898" s="141" t="s">
        <v>328</v>
      </c>
      <c r="I3898" s="153">
        <v>8</v>
      </c>
    </row>
    <row r="3899" spans="1:9" ht="16.899999999999999" customHeight="1" x14ac:dyDescent="0.25">
      <c r="A3899" s="131" t="s">
        <v>342</v>
      </c>
      <c r="B3899" s="132" t="s">
        <v>343</v>
      </c>
      <c r="C3899" s="131" t="s">
        <v>156</v>
      </c>
      <c r="D3899" s="98" t="s">
        <v>156</v>
      </c>
      <c r="E3899" s="133">
        <v>10929</v>
      </c>
      <c r="F3899" s="134" t="s">
        <v>353</v>
      </c>
      <c r="G3899" s="135" t="s">
        <v>143</v>
      </c>
      <c r="H3899" s="141" t="s">
        <v>328</v>
      </c>
      <c r="I3899" s="153">
        <v>20</v>
      </c>
    </row>
    <row r="3900" spans="1:9" ht="16.899999999999999" customHeight="1" x14ac:dyDescent="0.25">
      <c r="A3900" s="131" t="s">
        <v>342</v>
      </c>
      <c r="B3900" s="132" t="s">
        <v>343</v>
      </c>
      <c r="C3900" s="131" t="s">
        <v>156</v>
      </c>
      <c r="D3900" s="98" t="s">
        <v>156</v>
      </c>
      <c r="E3900" s="133">
        <v>32601</v>
      </c>
      <c r="F3900" s="134" t="s">
        <v>26</v>
      </c>
      <c r="G3900" s="135" t="s">
        <v>143</v>
      </c>
      <c r="H3900" s="141" t="s">
        <v>328</v>
      </c>
      <c r="I3900" s="153">
        <v>409</v>
      </c>
    </row>
    <row r="3901" spans="1:9" ht="16.899999999999999" customHeight="1" x14ac:dyDescent="0.25">
      <c r="A3901" s="131" t="s">
        <v>156</v>
      </c>
      <c r="B3901" s="132" t="s">
        <v>157</v>
      </c>
      <c r="C3901" s="131" t="s">
        <v>156</v>
      </c>
      <c r="D3901" s="98" t="s">
        <v>170</v>
      </c>
      <c r="E3901" s="133">
        <v>4750</v>
      </c>
      <c r="F3901" s="134" t="s">
        <v>27</v>
      </c>
      <c r="G3901" s="135" t="s">
        <v>143</v>
      </c>
      <c r="H3901" s="141" t="s">
        <v>328</v>
      </c>
      <c r="I3901" s="153">
        <v>19</v>
      </c>
    </row>
    <row r="3902" spans="1:9" ht="16.899999999999999" customHeight="1" x14ac:dyDescent="0.25">
      <c r="A3902" s="131" t="s">
        <v>156</v>
      </c>
      <c r="B3902" s="132" t="s">
        <v>157</v>
      </c>
      <c r="C3902" s="131" t="s">
        <v>156</v>
      </c>
      <c r="D3902" s="98" t="s">
        <v>170</v>
      </c>
      <c r="E3902" s="133">
        <v>4751</v>
      </c>
      <c r="F3902" s="134" t="s">
        <v>28</v>
      </c>
      <c r="G3902" s="135" t="s">
        <v>143</v>
      </c>
      <c r="H3902" s="141" t="s">
        <v>328</v>
      </c>
      <c r="I3902" s="153">
        <v>13</v>
      </c>
    </row>
    <row r="3903" spans="1:9" ht="16.899999999999999" customHeight="1" x14ac:dyDescent="0.25">
      <c r="A3903" s="131" t="s">
        <v>156</v>
      </c>
      <c r="B3903" s="132" t="s">
        <v>157</v>
      </c>
      <c r="C3903" s="131" t="s">
        <v>156</v>
      </c>
      <c r="D3903" s="98" t="s">
        <v>170</v>
      </c>
      <c r="E3903" s="133">
        <v>4752</v>
      </c>
      <c r="F3903" s="134" t="s">
        <v>29</v>
      </c>
      <c r="G3903" s="135" t="s">
        <v>143</v>
      </c>
      <c r="H3903" s="141" t="s">
        <v>328</v>
      </c>
      <c r="I3903" s="153">
        <v>11</v>
      </c>
    </row>
    <row r="3904" spans="1:9" ht="16.899999999999999" customHeight="1" x14ac:dyDescent="0.25">
      <c r="A3904" s="131" t="s">
        <v>156</v>
      </c>
      <c r="B3904" s="132" t="s">
        <v>157</v>
      </c>
      <c r="C3904" s="131" t="s">
        <v>156</v>
      </c>
      <c r="D3904" s="98" t="s">
        <v>170</v>
      </c>
      <c r="E3904" s="133">
        <v>4753</v>
      </c>
      <c r="F3904" s="134" t="s">
        <v>30</v>
      </c>
      <c r="G3904" s="135" t="s">
        <v>143</v>
      </c>
      <c r="H3904" s="141" t="s">
        <v>328</v>
      </c>
      <c r="I3904" s="153">
        <v>5</v>
      </c>
    </row>
    <row r="3905" spans="1:9" ht="16.899999999999999" customHeight="1" x14ac:dyDescent="0.25">
      <c r="A3905" s="131" t="s">
        <v>156</v>
      </c>
      <c r="B3905" s="132" t="s">
        <v>157</v>
      </c>
      <c r="C3905" s="131" t="s">
        <v>156</v>
      </c>
      <c r="D3905" s="98" t="s">
        <v>170</v>
      </c>
      <c r="E3905" s="133">
        <v>4754</v>
      </c>
      <c r="F3905" s="134" t="s">
        <v>125</v>
      </c>
      <c r="G3905" s="135" t="s">
        <v>143</v>
      </c>
      <c r="H3905" s="141" t="s">
        <v>328</v>
      </c>
      <c r="I3905" s="153">
        <v>6</v>
      </c>
    </row>
    <row r="3906" spans="1:9" ht="16.899999999999999" customHeight="1" x14ac:dyDescent="0.25">
      <c r="A3906" s="131" t="s">
        <v>156</v>
      </c>
      <c r="B3906" s="132" t="s">
        <v>158</v>
      </c>
      <c r="C3906" s="131" t="s">
        <v>156</v>
      </c>
      <c r="D3906" s="98" t="s">
        <v>171</v>
      </c>
      <c r="E3906" s="133">
        <v>4735</v>
      </c>
      <c r="F3906" s="134" t="s">
        <v>344</v>
      </c>
      <c r="G3906" s="135" t="s">
        <v>143</v>
      </c>
      <c r="H3906" s="141" t="s">
        <v>328</v>
      </c>
      <c r="I3906" s="153">
        <v>27</v>
      </c>
    </row>
    <row r="3907" spans="1:9" ht="16.899999999999999" customHeight="1" x14ac:dyDescent="0.25">
      <c r="A3907" s="131" t="s">
        <v>156</v>
      </c>
      <c r="B3907" s="132" t="s">
        <v>158</v>
      </c>
      <c r="C3907" s="131" t="s">
        <v>156</v>
      </c>
      <c r="D3907" s="98" t="s">
        <v>171</v>
      </c>
      <c r="E3907" s="133">
        <v>4736</v>
      </c>
      <c r="F3907" s="134" t="s">
        <v>31</v>
      </c>
      <c r="G3907" s="135" t="s">
        <v>143</v>
      </c>
      <c r="H3907" s="141" t="s">
        <v>328</v>
      </c>
      <c r="I3907" s="153">
        <v>13</v>
      </c>
    </row>
    <row r="3908" spans="1:9" ht="16.899999999999999" customHeight="1" x14ac:dyDescent="0.25">
      <c r="A3908" s="131" t="s">
        <v>156</v>
      </c>
      <c r="B3908" s="132" t="s">
        <v>158</v>
      </c>
      <c r="C3908" s="131" t="s">
        <v>156</v>
      </c>
      <c r="D3908" s="98" t="s">
        <v>171</v>
      </c>
      <c r="E3908" s="133">
        <v>4737</v>
      </c>
      <c r="F3908" s="134" t="s">
        <v>32</v>
      </c>
      <c r="G3908" s="135" t="s">
        <v>143</v>
      </c>
      <c r="H3908" s="141" t="s">
        <v>328</v>
      </c>
      <c r="I3908" s="153">
        <v>7</v>
      </c>
    </row>
    <row r="3909" spans="1:9" ht="16.899999999999999" customHeight="1" x14ac:dyDescent="0.25">
      <c r="A3909" s="131" t="s">
        <v>156</v>
      </c>
      <c r="B3909" s="132" t="s">
        <v>158</v>
      </c>
      <c r="C3909" s="131" t="s">
        <v>156</v>
      </c>
      <c r="D3909" s="98" t="s">
        <v>171</v>
      </c>
      <c r="E3909" s="133">
        <v>4738</v>
      </c>
      <c r="F3909" s="134" t="s">
        <v>33</v>
      </c>
      <c r="G3909" s="135" t="s">
        <v>143</v>
      </c>
      <c r="H3909" s="141" t="s">
        <v>328</v>
      </c>
      <c r="I3909" s="153">
        <v>7</v>
      </c>
    </row>
    <row r="3910" spans="1:9" ht="16.899999999999999" customHeight="1" x14ac:dyDescent="0.25">
      <c r="A3910" s="131" t="s">
        <v>156</v>
      </c>
      <c r="B3910" s="132" t="s">
        <v>158</v>
      </c>
      <c r="C3910" s="131" t="s">
        <v>156</v>
      </c>
      <c r="D3910" s="98" t="s">
        <v>171</v>
      </c>
      <c r="E3910" s="133">
        <v>12266</v>
      </c>
      <c r="F3910" s="134" t="s">
        <v>34</v>
      </c>
      <c r="G3910" s="135" t="s">
        <v>143</v>
      </c>
      <c r="H3910" s="141" t="s">
        <v>328</v>
      </c>
      <c r="I3910" s="153">
        <v>5</v>
      </c>
    </row>
    <row r="3911" spans="1:9" ht="16.899999999999999" customHeight="1" x14ac:dyDescent="0.25">
      <c r="A3911" s="131" t="s">
        <v>156</v>
      </c>
      <c r="B3911" s="132" t="s">
        <v>159</v>
      </c>
      <c r="C3911" s="131" t="s">
        <v>156</v>
      </c>
      <c r="D3911" s="98" t="s">
        <v>159</v>
      </c>
      <c r="E3911" s="133">
        <v>4755</v>
      </c>
      <c r="F3911" s="134" t="s">
        <v>35</v>
      </c>
      <c r="G3911" s="135" t="s">
        <v>143</v>
      </c>
      <c r="H3911" s="141" t="s">
        <v>328</v>
      </c>
      <c r="I3911" s="153">
        <v>33</v>
      </c>
    </row>
    <row r="3912" spans="1:9" ht="16.899999999999999" customHeight="1" x14ac:dyDescent="0.25">
      <c r="A3912" s="131" t="s">
        <v>156</v>
      </c>
      <c r="B3912" s="132" t="s">
        <v>159</v>
      </c>
      <c r="C3912" s="131" t="s">
        <v>156</v>
      </c>
      <c r="D3912" s="98" t="s">
        <v>159</v>
      </c>
      <c r="E3912" s="133">
        <v>4756</v>
      </c>
      <c r="F3912" s="134" t="s">
        <v>36</v>
      </c>
      <c r="G3912" s="135" t="s">
        <v>143</v>
      </c>
      <c r="H3912" s="141" t="s">
        <v>328</v>
      </c>
      <c r="I3912" s="153">
        <v>9</v>
      </c>
    </row>
    <row r="3913" spans="1:9" ht="16.899999999999999" customHeight="1" x14ac:dyDescent="0.25">
      <c r="A3913" s="131" t="s">
        <v>156</v>
      </c>
      <c r="B3913" s="132" t="s">
        <v>159</v>
      </c>
      <c r="C3913" s="131" t="s">
        <v>156</v>
      </c>
      <c r="D3913" s="98" t="s">
        <v>159</v>
      </c>
      <c r="E3913" s="133">
        <v>4757</v>
      </c>
      <c r="F3913" s="134" t="s">
        <v>37</v>
      </c>
      <c r="G3913" s="135" t="s">
        <v>143</v>
      </c>
      <c r="H3913" s="141" t="s">
        <v>328</v>
      </c>
      <c r="I3913" s="153">
        <v>8</v>
      </c>
    </row>
    <row r="3914" spans="1:9" ht="16.899999999999999" customHeight="1" x14ac:dyDescent="0.25">
      <c r="A3914" s="131" t="s">
        <v>156</v>
      </c>
      <c r="B3914" s="132" t="s">
        <v>159</v>
      </c>
      <c r="C3914" s="131" t="s">
        <v>156</v>
      </c>
      <c r="D3914" s="98" t="s">
        <v>159</v>
      </c>
      <c r="E3914" s="133">
        <v>4758</v>
      </c>
      <c r="F3914" s="134" t="s">
        <v>38</v>
      </c>
      <c r="G3914" s="135" t="s">
        <v>143</v>
      </c>
      <c r="H3914" s="141" t="s">
        <v>328</v>
      </c>
      <c r="I3914" s="153">
        <v>17</v>
      </c>
    </row>
    <row r="3915" spans="1:9" ht="16.899999999999999" customHeight="1" x14ac:dyDescent="0.25">
      <c r="A3915" s="131" t="s">
        <v>156</v>
      </c>
      <c r="B3915" s="132" t="s">
        <v>159</v>
      </c>
      <c r="C3915" s="131" t="s">
        <v>156</v>
      </c>
      <c r="D3915" s="98" t="s">
        <v>159</v>
      </c>
      <c r="E3915" s="133">
        <v>7033</v>
      </c>
      <c r="F3915" s="134" t="s">
        <v>39</v>
      </c>
      <c r="G3915" s="135" t="s">
        <v>143</v>
      </c>
      <c r="H3915" s="141" t="s">
        <v>328</v>
      </c>
      <c r="I3915" s="153">
        <v>7</v>
      </c>
    </row>
    <row r="3916" spans="1:9" ht="16.899999999999999" customHeight="1" x14ac:dyDescent="0.25">
      <c r="A3916" s="131" t="s">
        <v>156</v>
      </c>
      <c r="B3916" s="132" t="s">
        <v>159</v>
      </c>
      <c r="C3916" s="131" t="s">
        <v>156</v>
      </c>
      <c r="D3916" s="98" t="s">
        <v>159</v>
      </c>
      <c r="E3916" s="133">
        <v>7118</v>
      </c>
      <c r="F3916" s="134" t="s">
        <v>40</v>
      </c>
      <c r="G3916" s="135" t="s">
        <v>143</v>
      </c>
      <c r="H3916" s="141" t="s">
        <v>328</v>
      </c>
      <c r="I3916" s="153">
        <v>5</v>
      </c>
    </row>
    <row r="3917" spans="1:9" ht="16.899999999999999" customHeight="1" x14ac:dyDescent="0.25">
      <c r="A3917" s="131" t="s">
        <v>156</v>
      </c>
      <c r="B3917" s="132" t="s">
        <v>160</v>
      </c>
      <c r="C3917" s="131" t="s">
        <v>156</v>
      </c>
      <c r="D3917" s="98" t="s">
        <v>160</v>
      </c>
      <c r="E3917" s="133">
        <v>4701</v>
      </c>
      <c r="F3917" s="134" t="s">
        <v>184</v>
      </c>
      <c r="G3917" s="135" t="s">
        <v>143</v>
      </c>
      <c r="H3917" s="141" t="s">
        <v>328</v>
      </c>
      <c r="I3917" s="153">
        <v>16</v>
      </c>
    </row>
    <row r="3918" spans="1:9" ht="16.899999999999999" customHeight="1" x14ac:dyDescent="0.25">
      <c r="A3918" s="131" t="s">
        <v>156</v>
      </c>
      <c r="B3918" s="132" t="s">
        <v>160</v>
      </c>
      <c r="C3918" s="131" t="s">
        <v>156</v>
      </c>
      <c r="D3918" s="98" t="s">
        <v>160</v>
      </c>
      <c r="E3918" s="133">
        <v>4702</v>
      </c>
      <c r="F3918" s="134" t="s">
        <v>185</v>
      </c>
      <c r="G3918" s="135" t="s">
        <v>143</v>
      </c>
      <c r="H3918" s="141" t="s">
        <v>328</v>
      </c>
      <c r="I3918" s="153">
        <v>7</v>
      </c>
    </row>
    <row r="3919" spans="1:9" ht="16.899999999999999" customHeight="1" x14ac:dyDescent="0.25">
      <c r="A3919" s="131" t="s">
        <v>156</v>
      </c>
      <c r="B3919" s="132" t="s">
        <v>160</v>
      </c>
      <c r="C3919" s="131" t="s">
        <v>156</v>
      </c>
      <c r="D3919" s="98" t="s">
        <v>160</v>
      </c>
      <c r="E3919" s="133">
        <v>4703</v>
      </c>
      <c r="F3919" s="134" t="s">
        <v>41</v>
      </c>
      <c r="G3919" s="135" t="s">
        <v>143</v>
      </c>
      <c r="H3919" s="141" t="s">
        <v>328</v>
      </c>
      <c r="I3919" s="153">
        <v>6</v>
      </c>
    </row>
    <row r="3920" spans="1:9" ht="16.899999999999999" customHeight="1" x14ac:dyDescent="0.25">
      <c r="A3920" s="131" t="s">
        <v>156</v>
      </c>
      <c r="B3920" s="132" t="s">
        <v>160</v>
      </c>
      <c r="C3920" s="131" t="s">
        <v>156</v>
      </c>
      <c r="D3920" s="98" t="s">
        <v>160</v>
      </c>
      <c r="E3920" s="133">
        <v>7091</v>
      </c>
      <c r="F3920" s="134" t="s">
        <v>42</v>
      </c>
      <c r="G3920" s="135" t="s">
        <v>143</v>
      </c>
      <c r="H3920" s="141" t="s">
        <v>328</v>
      </c>
      <c r="I3920" s="153">
        <v>2</v>
      </c>
    </row>
    <row r="3921" spans="1:9" ht="16.899999999999999" customHeight="1" x14ac:dyDescent="0.25">
      <c r="A3921" s="131" t="s">
        <v>156</v>
      </c>
      <c r="B3921" s="132" t="s">
        <v>158</v>
      </c>
      <c r="C3921" s="131" t="s">
        <v>156</v>
      </c>
      <c r="D3921" s="98" t="s">
        <v>158</v>
      </c>
      <c r="E3921" s="133">
        <v>4739</v>
      </c>
      <c r="F3921" s="134" t="s">
        <v>43</v>
      </c>
      <c r="G3921" s="135" t="s">
        <v>143</v>
      </c>
      <c r="H3921" s="141" t="s">
        <v>328</v>
      </c>
      <c r="I3921" s="153">
        <v>30</v>
      </c>
    </row>
    <row r="3922" spans="1:9" ht="16.899999999999999" customHeight="1" x14ac:dyDescent="0.25">
      <c r="A3922" s="131" t="s">
        <v>156</v>
      </c>
      <c r="B3922" s="132" t="s">
        <v>158</v>
      </c>
      <c r="C3922" s="131" t="s">
        <v>156</v>
      </c>
      <c r="D3922" s="98" t="s">
        <v>158</v>
      </c>
      <c r="E3922" s="133">
        <v>4740</v>
      </c>
      <c r="F3922" s="134" t="s">
        <v>44</v>
      </c>
      <c r="G3922" s="135" t="s">
        <v>143</v>
      </c>
      <c r="H3922" s="141" t="s">
        <v>328</v>
      </c>
      <c r="I3922" s="153">
        <v>7</v>
      </c>
    </row>
    <row r="3923" spans="1:9" ht="16.899999999999999" customHeight="1" x14ac:dyDescent="0.25">
      <c r="A3923" s="131" t="s">
        <v>156</v>
      </c>
      <c r="B3923" s="132" t="s">
        <v>158</v>
      </c>
      <c r="C3923" s="131" t="s">
        <v>156</v>
      </c>
      <c r="D3923" s="98" t="s">
        <v>158</v>
      </c>
      <c r="E3923" s="133">
        <v>4741</v>
      </c>
      <c r="F3923" s="134" t="s">
        <v>45</v>
      </c>
      <c r="G3923" s="135" t="s">
        <v>143</v>
      </c>
      <c r="H3923" s="141" t="s">
        <v>328</v>
      </c>
      <c r="I3923" s="153">
        <v>15</v>
      </c>
    </row>
    <row r="3924" spans="1:9" ht="16.899999999999999" customHeight="1" x14ac:dyDescent="0.25">
      <c r="A3924" s="131" t="s">
        <v>156</v>
      </c>
      <c r="B3924" s="132" t="s">
        <v>158</v>
      </c>
      <c r="C3924" s="131" t="s">
        <v>156</v>
      </c>
      <c r="D3924" s="98" t="s">
        <v>158</v>
      </c>
      <c r="E3924" s="133">
        <v>7123</v>
      </c>
      <c r="F3924" s="134" t="s">
        <v>46</v>
      </c>
      <c r="G3924" s="135" t="s">
        <v>143</v>
      </c>
      <c r="H3924" s="141" t="s">
        <v>328</v>
      </c>
      <c r="I3924" s="153">
        <v>3</v>
      </c>
    </row>
    <row r="3925" spans="1:9" ht="16.899999999999999" customHeight="1" x14ac:dyDescent="0.25">
      <c r="A3925" s="131" t="s">
        <v>156</v>
      </c>
      <c r="B3925" s="132" t="s">
        <v>161</v>
      </c>
      <c r="C3925" s="131" t="s">
        <v>156</v>
      </c>
      <c r="D3925" s="98" t="s">
        <v>161</v>
      </c>
      <c r="E3925" s="133">
        <v>4695</v>
      </c>
      <c r="F3925" s="134" t="s">
        <v>47</v>
      </c>
      <c r="G3925" s="135" t="s">
        <v>143</v>
      </c>
      <c r="H3925" s="141" t="s">
        <v>328</v>
      </c>
      <c r="I3925" s="153">
        <v>68</v>
      </c>
    </row>
    <row r="3926" spans="1:9" ht="16.899999999999999" customHeight="1" x14ac:dyDescent="0.25">
      <c r="A3926" s="131" t="s">
        <v>156</v>
      </c>
      <c r="B3926" s="132" t="s">
        <v>161</v>
      </c>
      <c r="C3926" s="131" t="s">
        <v>156</v>
      </c>
      <c r="D3926" s="98" t="s">
        <v>161</v>
      </c>
      <c r="E3926" s="133">
        <v>4696</v>
      </c>
      <c r="F3926" s="134" t="s">
        <v>48</v>
      </c>
      <c r="G3926" s="135" t="s">
        <v>143</v>
      </c>
      <c r="H3926" s="141" t="s">
        <v>328</v>
      </c>
      <c r="I3926" s="153">
        <v>6</v>
      </c>
    </row>
    <row r="3927" spans="1:9" ht="16.899999999999999" customHeight="1" x14ac:dyDescent="0.25">
      <c r="A3927" s="131" t="s">
        <v>156</v>
      </c>
      <c r="B3927" s="132" t="s">
        <v>161</v>
      </c>
      <c r="C3927" s="131" t="s">
        <v>156</v>
      </c>
      <c r="D3927" s="98" t="s">
        <v>161</v>
      </c>
      <c r="E3927" s="133">
        <v>4697</v>
      </c>
      <c r="F3927" s="134" t="s">
        <v>49</v>
      </c>
      <c r="G3927" s="135" t="s">
        <v>143</v>
      </c>
      <c r="H3927" s="141" t="s">
        <v>328</v>
      </c>
      <c r="I3927" s="153">
        <v>8</v>
      </c>
    </row>
    <row r="3928" spans="1:9" ht="16.899999999999999" customHeight="1" x14ac:dyDescent="0.25">
      <c r="A3928" s="131" t="s">
        <v>156</v>
      </c>
      <c r="B3928" s="132" t="s">
        <v>161</v>
      </c>
      <c r="C3928" s="131" t="s">
        <v>156</v>
      </c>
      <c r="D3928" s="98" t="s">
        <v>161</v>
      </c>
      <c r="E3928" s="133">
        <v>4698</v>
      </c>
      <c r="F3928" s="134" t="s">
        <v>50</v>
      </c>
      <c r="G3928" s="135" t="s">
        <v>143</v>
      </c>
      <c r="H3928" s="141" t="s">
        <v>328</v>
      </c>
      <c r="I3928" s="153">
        <v>11</v>
      </c>
    </row>
    <row r="3929" spans="1:9" ht="16.899999999999999" customHeight="1" x14ac:dyDescent="0.25">
      <c r="A3929" s="131" t="s">
        <v>156</v>
      </c>
      <c r="B3929" s="132" t="s">
        <v>161</v>
      </c>
      <c r="C3929" s="131" t="s">
        <v>156</v>
      </c>
      <c r="D3929" s="98" t="s">
        <v>161</v>
      </c>
      <c r="E3929" s="133">
        <v>4699</v>
      </c>
      <c r="F3929" s="134" t="s">
        <v>51</v>
      </c>
      <c r="G3929" s="135" t="s">
        <v>143</v>
      </c>
      <c r="H3929" s="141" t="s">
        <v>328</v>
      </c>
      <c r="I3929" s="153">
        <v>12</v>
      </c>
    </row>
    <row r="3930" spans="1:9" ht="16.899999999999999" customHeight="1" x14ac:dyDescent="0.25">
      <c r="A3930" s="131" t="s">
        <v>156</v>
      </c>
      <c r="B3930" s="132" t="s">
        <v>161</v>
      </c>
      <c r="C3930" s="131" t="s">
        <v>156</v>
      </c>
      <c r="D3930" s="98" t="s">
        <v>161</v>
      </c>
      <c r="E3930" s="133">
        <v>4700</v>
      </c>
      <c r="F3930" s="134" t="s">
        <v>52</v>
      </c>
      <c r="G3930" s="135" t="s">
        <v>143</v>
      </c>
      <c r="H3930" s="141" t="s">
        <v>328</v>
      </c>
      <c r="I3930" s="153">
        <v>8</v>
      </c>
    </row>
    <row r="3931" spans="1:9" ht="16.899999999999999" customHeight="1" x14ac:dyDescent="0.25">
      <c r="A3931" s="131" t="s">
        <v>156</v>
      </c>
      <c r="B3931" s="132" t="s">
        <v>161</v>
      </c>
      <c r="C3931" s="131" t="s">
        <v>156</v>
      </c>
      <c r="D3931" s="98" t="s">
        <v>161</v>
      </c>
      <c r="E3931" s="133">
        <v>7088</v>
      </c>
      <c r="F3931" s="134" t="s">
        <v>53</v>
      </c>
      <c r="G3931" s="135" t="s">
        <v>143</v>
      </c>
      <c r="H3931" s="141" t="s">
        <v>328</v>
      </c>
      <c r="I3931" s="153">
        <v>6</v>
      </c>
    </row>
    <row r="3932" spans="1:9" ht="16.899999999999999" customHeight="1" x14ac:dyDescent="0.25">
      <c r="A3932" s="131" t="s">
        <v>156</v>
      </c>
      <c r="B3932" s="132" t="s">
        <v>161</v>
      </c>
      <c r="C3932" s="131" t="s">
        <v>156</v>
      </c>
      <c r="D3932" s="98" t="s">
        <v>161</v>
      </c>
      <c r="E3932" s="133">
        <v>10878</v>
      </c>
      <c r="F3932" s="134" t="s">
        <v>54</v>
      </c>
      <c r="G3932" s="135" t="s">
        <v>143</v>
      </c>
      <c r="H3932" s="141" t="s">
        <v>328</v>
      </c>
      <c r="I3932" s="153">
        <v>7</v>
      </c>
    </row>
    <row r="3933" spans="1:9" ht="16.899999999999999" customHeight="1" x14ac:dyDescent="0.25">
      <c r="A3933" s="131" t="s">
        <v>156</v>
      </c>
      <c r="B3933" s="132" t="s">
        <v>162</v>
      </c>
      <c r="C3933" s="131" t="s">
        <v>156</v>
      </c>
      <c r="D3933" s="98" t="s">
        <v>162</v>
      </c>
      <c r="E3933" s="133">
        <v>4759</v>
      </c>
      <c r="F3933" s="134" t="s">
        <v>55</v>
      </c>
      <c r="G3933" s="135" t="s">
        <v>143</v>
      </c>
      <c r="H3933" s="141" t="s">
        <v>328</v>
      </c>
      <c r="I3933" s="153">
        <v>42</v>
      </c>
    </row>
    <row r="3934" spans="1:9" ht="16.899999999999999" customHeight="1" x14ac:dyDescent="0.25">
      <c r="A3934" s="131" t="s">
        <v>156</v>
      </c>
      <c r="B3934" s="132" t="s">
        <v>162</v>
      </c>
      <c r="C3934" s="131" t="s">
        <v>156</v>
      </c>
      <c r="D3934" s="98" t="s">
        <v>162</v>
      </c>
      <c r="E3934" s="133">
        <v>4760</v>
      </c>
      <c r="F3934" s="134" t="s">
        <v>56</v>
      </c>
      <c r="G3934" s="135" t="s">
        <v>143</v>
      </c>
      <c r="H3934" s="141" t="s">
        <v>328</v>
      </c>
      <c r="I3934" s="153">
        <v>16</v>
      </c>
    </row>
    <row r="3935" spans="1:9" ht="16.899999999999999" customHeight="1" x14ac:dyDescent="0.25">
      <c r="A3935" s="131" t="s">
        <v>156</v>
      </c>
      <c r="B3935" s="132" t="s">
        <v>162</v>
      </c>
      <c r="C3935" s="131" t="s">
        <v>156</v>
      </c>
      <c r="D3935" s="98" t="s">
        <v>162</v>
      </c>
      <c r="E3935" s="133">
        <v>4761</v>
      </c>
      <c r="F3935" s="134" t="s">
        <v>57</v>
      </c>
      <c r="G3935" s="135" t="s">
        <v>143</v>
      </c>
      <c r="H3935" s="141" t="s">
        <v>328</v>
      </c>
      <c r="I3935" s="153">
        <v>19</v>
      </c>
    </row>
    <row r="3936" spans="1:9" ht="16.899999999999999" customHeight="1" x14ac:dyDescent="0.25">
      <c r="A3936" s="131" t="s">
        <v>156</v>
      </c>
      <c r="B3936" s="132" t="s">
        <v>162</v>
      </c>
      <c r="C3936" s="131" t="s">
        <v>156</v>
      </c>
      <c r="D3936" s="98" t="s">
        <v>162</v>
      </c>
      <c r="E3936" s="133">
        <v>4762</v>
      </c>
      <c r="F3936" s="134" t="s">
        <v>58</v>
      </c>
      <c r="G3936" s="135" t="s">
        <v>143</v>
      </c>
      <c r="H3936" s="141" t="s">
        <v>328</v>
      </c>
      <c r="I3936" s="153">
        <v>12</v>
      </c>
    </row>
    <row r="3937" spans="1:9" ht="16.899999999999999" customHeight="1" x14ac:dyDescent="0.25">
      <c r="A3937" s="131" t="s">
        <v>156</v>
      </c>
      <c r="B3937" s="132" t="s">
        <v>162</v>
      </c>
      <c r="C3937" s="131" t="s">
        <v>156</v>
      </c>
      <c r="D3937" s="98" t="s">
        <v>162</v>
      </c>
      <c r="E3937" s="133">
        <v>6813</v>
      </c>
      <c r="F3937" s="134" t="s">
        <v>59</v>
      </c>
      <c r="G3937" s="135" t="s">
        <v>143</v>
      </c>
      <c r="H3937" s="141" t="s">
        <v>328</v>
      </c>
      <c r="I3937" s="153">
        <v>8</v>
      </c>
    </row>
    <row r="3938" spans="1:9" ht="16.899999999999999" customHeight="1" x14ac:dyDescent="0.25">
      <c r="A3938" s="131" t="s">
        <v>156</v>
      </c>
      <c r="B3938" s="132" t="s">
        <v>162</v>
      </c>
      <c r="C3938" s="131" t="s">
        <v>156</v>
      </c>
      <c r="D3938" s="98" t="s">
        <v>162</v>
      </c>
      <c r="E3938" s="133">
        <v>6956</v>
      </c>
      <c r="F3938" s="134" t="s">
        <v>60</v>
      </c>
      <c r="G3938" s="135" t="s">
        <v>143</v>
      </c>
      <c r="H3938" s="141" t="s">
        <v>328</v>
      </c>
      <c r="I3938" s="153">
        <v>9</v>
      </c>
    </row>
    <row r="3939" spans="1:9" ht="16.899999999999999" customHeight="1" x14ac:dyDescent="0.25">
      <c r="A3939" s="131" t="s">
        <v>156</v>
      </c>
      <c r="B3939" s="132" t="s">
        <v>162</v>
      </c>
      <c r="C3939" s="131" t="s">
        <v>156</v>
      </c>
      <c r="D3939" s="98" t="s">
        <v>162</v>
      </c>
      <c r="E3939" s="133">
        <v>7087</v>
      </c>
      <c r="F3939" s="134" t="s">
        <v>61</v>
      </c>
      <c r="G3939" s="135" t="s">
        <v>143</v>
      </c>
      <c r="H3939" s="141" t="s">
        <v>328</v>
      </c>
      <c r="I3939" s="153">
        <v>7</v>
      </c>
    </row>
    <row r="3940" spans="1:9" ht="16.899999999999999" customHeight="1" x14ac:dyDescent="0.25">
      <c r="A3940" s="131" t="s">
        <v>156</v>
      </c>
      <c r="B3940" s="132" t="s">
        <v>163</v>
      </c>
      <c r="C3940" s="131" t="s">
        <v>156</v>
      </c>
      <c r="D3940" s="98" t="s">
        <v>163</v>
      </c>
      <c r="E3940" s="133">
        <v>4704</v>
      </c>
      <c r="F3940" s="134" t="s">
        <v>62</v>
      </c>
      <c r="G3940" s="135" t="s">
        <v>143</v>
      </c>
      <c r="H3940" s="141" t="s">
        <v>328</v>
      </c>
      <c r="I3940" s="153">
        <v>61</v>
      </c>
    </row>
    <row r="3941" spans="1:9" ht="16.899999999999999" customHeight="1" x14ac:dyDescent="0.25">
      <c r="A3941" s="131" t="s">
        <v>156</v>
      </c>
      <c r="B3941" s="132" t="s">
        <v>163</v>
      </c>
      <c r="C3941" s="131" t="s">
        <v>156</v>
      </c>
      <c r="D3941" s="98" t="s">
        <v>163</v>
      </c>
      <c r="E3941" s="133">
        <v>4705</v>
      </c>
      <c r="F3941" s="134" t="s">
        <v>63</v>
      </c>
      <c r="G3941" s="135" t="s">
        <v>143</v>
      </c>
      <c r="H3941" s="141" t="s">
        <v>328</v>
      </c>
      <c r="I3941" s="153">
        <v>25</v>
      </c>
    </row>
    <row r="3942" spans="1:9" ht="16.899999999999999" customHeight="1" x14ac:dyDescent="0.25">
      <c r="A3942" s="131" t="s">
        <v>156</v>
      </c>
      <c r="B3942" s="132" t="s">
        <v>163</v>
      </c>
      <c r="C3942" s="131" t="s">
        <v>156</v>
      </c>
      <c r="D3942" s="98" t="s">
        <v>163</v>
      </c>
      <c r="E3942" s="133">
        <v>4706</v>
      </c>
      <c r="F3942" s="134" t="s">
        <v>64</v>
      </c>
      <c r="G3942" s="135" t="s">
        <v>143</v>
      </c>
      <c r="H3942" s="141" t="s">
        <v>328</v>
      </c>
      <c r="I3942" s="153">
        <v>20</v>
      </c>
    </row>
    <row r="3943" spans="1:9" ht="16.899999999999999" customHeight="1" x14ac:dyDescent="0.25">
      <c r="A3943" s="131" t="s">
        <v>156</v>
      </c>
      <c r="B3943" s="132" t="s">
        <v>163</v>
      </c>
      <c r="C3943" s="131" t="s">
        <v>156</v>
      </c>
      <c r="D3943" s="98" t="s">
        <v>163</v>
      </c>
      <c r="E3943" s="133">
        <v>4707</v>
      </c>
      <c r="F3943" s="134" t="s">
        <v>65</v>
      </c>
      <c r="G3943" s="135" t="s">
        <v>143</v>
      </c>
      <c r="H3943" s="141" t="s">
        <v>328</v>
      </c>
      <c r="I3943" s="153">
        <v>8</v>
      </c>
    </row>
    <row r="3944" spans="1:9" ht="16.899999999999999" customHeight="1" x14ac:dyDescent="0.25">
      <c r="A3944" s="131" t="s">
        <v>156</v>
      </c>
      <c r="B3944" s="132" t="s">
        <v>163</v>
      </c>
      <c r="C3944" s="131" t="s">
        <v>156</v>
      </c>
      <c r="D3944" s="98" t="s">
        <v>163</v>
      </c>
      <c r="E3944" s="133">
        <v>4708</v>
      </c>
      <c r="F3944" s="134" t="s">
        <v>66</v>
      </c>
      <c r="G3944" s="135" t="s">
        <v>143</v>
      </c>
      <c r="H3944" s="141" t="s">
        <v>328</v>
      </c>
      <c r="I3944" s="153">
        <v>23</v>
      </c>
    </row>
    <row r="3945" spans="1:9" ht="16.899999999999999" customHeight="1" x14ac:dyDescent="0.25">
      <c r="A3945" s="131" t="s">
        <v>156</v>
      </c>
      <c r="B3945" s="132" t="s">
        <v>163</v>
      </c>
      <c r="C3945" s="131" t="s">
        <v>156</v>
      </c>
      <c r="D3945" s="98" t="s">
        <v>163</v>
      </c>
      <c r="E3945" s="133">
        <v>4709</v>
      </c>
      <c r="F3945" s="134" t="s">
        <v>67</v>
      </c>
      <c r="G3945" s="135" t="s">
        <v>143</v>
      </c>
      <c r="H3945" s="141" t="s">
        <v>328</v>
      </c>
      <c r="I3945" s="153">
        <v>13</v>
      </c>
    </row>
    <row r="3946" spans="1:9" ht="16.899999999999999" customHeight="1" x14ac:dyDescent="0.25">
      <c r="A3946" s="131" t="s">
        <v>156</v>
      </c>
      <c r="B3946" s="132" t="s">
        <v>163</v>
      </c>
      <c r="C3946" s="131" t="s">
        <v>156</v>
      </c>
      <c r="D3946" s="98" t="s">
        <v>163</v>
      </c>
      <c r="E3946" s="133">
        <v>7137</v>
      </c>
      <c r="F3946" s="134" t="s">
        <v>68</v>
      </c>
      <c r="G3946" s="135" t="s">
        <v>143</v>
      </c>
      <c r="H3946" s="141" t="s">
        <v>328</v>
      </c>
      <c r="I3946" s="153">
        <v>12</v>
      </c>
    </row>
    <row r="3947" spans="1:9" ht="16.899999999999999" customHeight="1" x14ac:dyDescent="0.25">
      <c r="A3947" s="131" t="s">
        <v>156</v>
      </c>
      <c r="B3947" s="132" t="s">
        <v>163</v>
      </c>
      <c r="C3947" s="131" t="s">
        <v>156</v>
      </c>
      <c r="D3947" s="98" t="s">
        <v>163</v>
      </c>
      <c r="E3947" s="133">
        <v>11328</v>
      </c>
      <c r="F3947" s="134" t="s">
        <v>69</v>
      </c>
      <c r="G3947" s="135" t="s">
        <v>143</v>
      </c>
      <c r="H3947" s="141" t="s">
        <v>328</v>
      </c>
      <c r="I3947" s="153">
        <v>10</v>
      </c>
    </row>
    <row r="3948" spans="1:9" ht="16.899999999999999" customHeight="1" x14ac:dyDescent="0.25">
      <c r="A3948" s="131" t="s">
        <v>156</v>
      </c>
      <c r="B3948" s="132" t="s">
        <v>163</v>
      </c>
      <c r="C3948" s="131" t="s">
        <v>156</v>
      </c>
      <c r="D3948" s="98" t="s">
        <v>163</v>
      </c>
      <c r="E3948" s="133">
        <v>31638</v>
      </c>
      <c r="F3948" s="134" t="s">
        <v>314</v>
      </c>
      <c r="G3948" s="135" t="s">
        <v>143</v>
      </c>
      <c r="H3948" s="141" t="s">
        <v>328</v>
      </c>
      <c r="I3948" s="153">
        <v>8</v>
      </c>
    </row>
    <row r="3949" spans="1:9" ht="16.899999999999999" customHeight="1" x14ac:dyDescent="0.25">
      <c r="A3949" s="131" t="s">
        <v>156</v>
      </c>
      <c r="B3949" s="132" t="s">
        <v>164</v>
      </c>
      <c r="C3949" s="131" t="s">
        <v>156</v>
      </c>
      <c r="D3949" s="98" t="s">
        <v>164</v>
      </c>
      <c r="E3949" s="133">
        <v>4682</v>
      </c>
      <c r="F3949" s="134" t="s">
        <v>70</v>
      </c>
      <c r="G3949" s="135" t="s">
        <v>143</v>
      </c>
      <c r="H3949" s="141" t="s">
        <v>328</v>
      </c>
      <c r="I3949" s="153">
        <v>101</v>
      </c>
    </row>
    <row r="3950" spans="1:9" ht="16.899999999999999" customHeight="1" x14ac:dyDescent="0.25">
      <c r="A3950" s="131" t="s">
        <v>156</v>
      </c>
      <c r="B3950" s="132" t="s">
        <v>164</v>
      </c>
      <c r="C3950" s="131" t="s">
        <v>156</v>
      </c>
      <c r="D3950" s="98" t="s">
        <v>164</v>
      </c>
      <c r="E3950" s="133">
        <v>4683</v>
      </c>
      <c r="F3950" s="134" t="s">
        <v>276</v>
      </c>
      <c r="G3950" s="135" t="s">
        <v>143</v>
      </c>
      <c r="H3950" s="141" t="s">
        <v>328</v>
      </c>
      <c r="I3950" s="153">
        <v>20</v>
      </c>
    </row>
    <row r="3951" spans="1:9" ht="16.899999999999999" customHeight="1" x14ac:dyDescent="0.25">
      <c r="A3951" s="131" t="s">
        <v>156</v>
      </c>
      <c r="B3951" s="132" t="s">
        <v>164</v>
      </c>
      <c r="C3951" s="131" t="s">
        <v>156</v>
      </c>
      <c r="D3951" s="98" t="s">
        <v>164</v>
      </c>
      <c r="E3951" s="133">
        <v>4684</v>
      </c>
      <c r="F3951" s="134" t="s">
        <v>71</v>
      </c>
      <c r="G3951" s="135" t="s">
        <v>143</v>
      </c>
      <c r="H3951" s="141" t="s">
        <v>328</v>
      </c>
      <c r="I3951" s="153">
        <v>10</v>
      </c>
    </row>
    <row r="3952" spans="1:9" ht="16.899999999999999" customHeight="1" x14ac:dyDescent="0.25">
      <c r="A3952" s="131" t="s">
        <v>156</v>
      </c>
      <c r="B3952" s="132" t="s">
        <v>164</v>
      </c>
      <c r="C3952" s="131" t="s">
        <v>156</v>
      </c>
      <c r="D3952" s="98" t="s">
        <v>164</v>
      </c>
      <c r="E3952" s="133">
        <v>4685</v>
      </c>
      <c r="F3952" s="134" t="s">
        <v>72</v>
      </c>
      <c r="G3952" s="135" t="s">
        <v>143</v>
      </c>
      <c r="H3952" s="141" t="s">
        <v>328</v>
      </c>
      <c r="I3952" s="153">
        <v>7</v>
      </c>
    </row>
    <row r="3953" spans="1:9" ht="16.899999999999999" customHeight="1" x14ac:dyDescent="0.25">
      <c r="A3953" s="131" t="s">
        <v>156</v>
      </c>
      <c r="B3953" s="132" t="s">
        <v>164</v>
      </c>
      <c r="C3953" s="131" t="s">
        <v>156</v>
      </c>
      <c r="D3953" s="98" t="s">
        <v>164</v>
      </c>
      <c r="E3953" s="133">
        <v>4686</v>
      </c>
      <c r="F3953" s="134" t="s">
        <v>73</v>
      </c>
      <c r="G3953" s="135" t="s">
        <v>143</v>
      </c>
      <c r="H3953" s="141" t="s">
        <v>328</v>
      </c>
      <c r="I3953" s="153">
        <v>18</v>
      </c>
    </row>
    <row r="3954" spans="1:9" ht="16.899999999999999" customHeight="1" x14ac:dyDescent="0.25">
      <c r="A3954" s="131" t="s">
        <v>156</v>
      </c>
      <c r="B3954" s="132" t="s">
        <v>164</v>
      </c>
      <c r="C3954" s="131" t="s">
        <v>156</v>
      </c>
      <c r="D3954" s="98" t="s">
        <v>164</v>
      </c>
      <c r="E3954" s="133">
        <v>4687</v>
      </c>
      <c r="F3954" s="134" t="s">
        <v>74</v>
      </c>
      <c r="G3954" s="135" t="s">
        <v>143</v>
      </c>
      <c r="H3954" s="141" t="s">
        <v>328</v>
      </c>
      <c r="I3954" s="153">
        <v>17</v>
      </c>
    </row>
    <row r="3955" spans="1:9" ht="16.899999999999999" customHeight="1" x14ac:dyDescent="0.25">
      <c r="A3955" s="131" t="s">
        <v>156</v>
      </c>
      <c r="B3955" s="132" t="s">
        <v>164</v>
      </c>
      <c r="C3955" s="131" t="s">
        <v>156</v>
      </c>
      <c r="D3955" s="98" t="s">
        <v>164</v>
      </c>
      <c r="E3955" s="133">
        <v>4688</v>
      </c>
      <c r="F3955" s="134" t="s">
        <v>75</v>
      </c>
      <c r="G3955" s="135" t="s">
        <v>143</v>
      </c>
      <c r="H3955" s="141" t="s">
        <v>328</v>
      </c>
      <c r="I3955" s="153">
        <v>15</v>
      </c>
    </row>
    <row r="3956" spans="1:9" ht="16.899999999999999" customHeight="1" x14ac:dyDescent="0.25">
      <c r="A3956" s="131" t="s">
        <v>156</v>
      </c>
      <c r="B3956" s="132" t="s">
        <v>164</v>
      </c>
      <c r="C3956" s="131" t="s">
        <v>156</v>
      </c>
      <c r="D3956" s="98" t="s">
        <v>164</v>
      </c>
      <c r="E3956" s="133">
        <v>4689</v>
      </c>
      <c r="F3956" s="134" t="s">
        <v>76</v>
      </c>
      <c r="G3956" s="135" t="s">
        <v>143</v>
      </c>
      <c r="H3956" s="141" t="s">
        <v>328</v>
      </c>
      <c r="I3956" s="153">
        <v>16</v>
      </c>
    </row>
    <row r="3957" spans="1:9" ht="16.899999999999999" customHeight="1" x14ac:dyDescent="0.25">
      <c r="A3957" s="131" t="s">
        <v>156</v>
      </c>
      <c r="B3957" s="132" t="s">
        <v>164</v>
      </c>
      <c r="C3957" s="131" t="s">
        <v>156</v>
      </c>
      <c r="D3957" s="98" t="s">
        <v>164</v>
      </c>
      <c r="E3957" s="133">
        <v>4690</v>
      </c>
      <c r="F3957" s="134" t="s">
        <v>77</v>
      </c>
      <c r="G3957" s="135" t="s">
        <v>143</v>
      </c>
      <c r="H3957" s="141" t="s">
        <v>328</v>
      </c>
      <c r="I3957" s="153">
        <v>12</v>
      </c>
    </row>
    <row r="3958" spans="1:9" ht="16.899999999999999" customHeight="1" x14ac:dyDescent="0.25">
      <c r="A3958" s="131" t="s">
        <v>156</v>
      </c>
      <c r="B3958" s="132" t="s">
        <v>164</v>
      </c>
      <c r="C3958" s="131" t="s">
        <v>156</v>
      </c>
      <c r="D3958" s="98" t="s">
        <v>164</v>
      </c>
      <c r="E3958" s="133">
        <v>4691</v>
      </c>
      <c r="F3958" s="134" t="s">
        <v>78</v>
      </c>
      <c r="G3958" s="135" t="s">
        <v>143</v>
      </c>
      <c r="H3958" s="141" t="s">
        <v>328</v>
      </c>
      <c r="I3958" s="153">
        <v>6</v>
      </c>
    </row>
    <row r="3959" spans="1:9" ht="16.899999999999999" customHeight="1" x14ac:dyDescent="0.25">
      <c r="A3959" s="131" t="s">
        <v>156</v>
      </c>
      <c r="B3959" s="132" t="s">
        <v>164</v>
      </c>
      <c r="C3959" s="131" t="s">
        <v>156</v>
      </c>
      <c r="D3959" s="98" t="s">
        <v>164</v>
      </c>
      <c r="E3959" s="133">
        <v>6925</v>
      </c>
      <c r="F3959" s="134" t="s">
        <v>79</v>
      </c>
      <c r="G3959" s="135" t="s">
        <v>143</v>
      </c>
      <c r="H3959" s="141" t="s">
        <v>328</v>
      </c>
      <c r="I3959" s="153">
        <v>12</v>
      </c>
    </row>
    <row r="3960" spans="1:9" ht="16.899999999999999" customHeight="1" x14ac:dyDescent="0.25">
      <c r="A3960" s="131" t="s">
        <v>156</v>
      </c>
      <c r="B3960" s="132" t="s">
        <v>164</v>
      </c>
      <c r="C3960" s="131" t="s">
        <v>156</v>
      </c>
      <c r="D3960" s="98" t="s">
        <v>164</v>
      </c>
      <c r="E3960" s="133">
        <v>7086</v>
      </c>
      <c r="F3960" s="134" t="s">
        <v>80</v>
      </c>
      <c r="G3960" s="135" t="s">
        <v>143</v>
      </c>
      <c r="H3960" s="141" t="s">
        <v>328</v>
      </c>
      <c r="I3960" s="153">
        <v>7</v>
      </c>
    </row>
    <row r="3961" spans="1:9" ht="16.899999999999999" customHeight="1" x14ac:dyDescent="0.25">
      <c r="A3961" s="131" t="s">
        <v>156</v>
      </c>
      <c r="B3961" s="132" t="s">
        <v>164</v>
      </c>
      <c r="C3961" s="131" t="s">
        <v>156</v>
      </c>
      <c r="D3961" s="98" t="s">
        <v>164</v>
      </c>
      <c r="E3961" s="133">
        <v>7117</v>
      </c>
      <c r="F3961" s="134" t="s">
        <v>81</v>
      </c>
      <c r="G3961" s="135" t="s">
        <v>143</v>
      </c>
      <c r="H3961" s="141" t="s">
        <v>328</v>
      </c>
      <c r="I3961" s="153">
        <v>7</v>
      </c>
    </row>
    <row r="3962" spans="1:9" ht="16.899999999999999" customHeight="1" x14ac:dyDescent="0.25">
      <c r="A3962" s="131" t="s">
        <v>156</v>
      </c>
      <c r="B3962" s="132" t="s">
        <v>164</v>
      </c>
      <c r="C3962" s="131" t="s">
        <v>156</v>
      </c>
      <c r="D3962" s="98" t="s">
        <v>164</v>
      </c>
      <c r="E3962" s="133">
        <v>9326</v>
      </c>
      <c r="F3962" s="134" t="s">
        <v>82</v>
      </c>
      <c r="G3962" s="135" t="s">
        <v>143</v>
      </c>
      <c r="H3962" s="141" t="s">
        <v>328</v>
      </c>
      <c r="I3962" s="153">
        <v>8</v>
      </c>
    </row>
    <row r="3963" spans="1:9" ht="16.899999999999999" customHeight="1" x14ac:dyDescent="0.25">
      <c r="A3963" s="131" t="s">
        <v>156</v>
      </c>
      <c r="B3963" s="132" t="s">
        <v>164</v>
      </c>
      <c r="C3963" s="131" t="s">
        <v>156</v>
      </c>
      <c r="D3963" s="98" t="s">
        <v>164</v>
      </c>
      <c r="E3963" s="133">
        <v>10992</v>
      </c>
      <c r="F3963" s="134" t="s">
        <v>83</v>
      </c>
      <c r="G3963" s="135" t="s">
        <v>143</v>
      </c>
      <c r="H3963" s="141" t="s">
        <v>328</v>
      </c>
      <c r="I3963" s="153">
        <v>8</v>
      </c>
    </row>
    <row r="3964" spans="1:9" ht="16.899999999999999" customHeight="1" x14ac:dyDescent="0.25">
      <c r="A3964" s="131" t="s">
        <v>156</v>
      </c>
      <c r="B3964" s="132" t="s">
        <v>165</v>
      </c>
      <c r="C3964" s="131" t="s">
        <v>156</v>
      </c>
      <c r="D3964" s="98" t="s">
        <v>165</v>
      </c>
      <c r="E3964" s="133">
        <v>4763</v>
      </c>
      <c r="F3964" s="134" t="s">
        <v>187</v>
      </c>
      <c r="G3964" s="135" t="s">
        <v>143</v>
      </c>
      <c r="H3964" s="141" t="s">
        <v>328</v>
      </c>
      <c r="I3964" s="153">
        <v>64</v>
      </c>
    </row>
    <row r="3965" spans="1:9" ht="16.899999999999999" customHeight="1" x14ac:dyDescent="0.25">
      <c r="A3965" s="131" t="s">
        <v>156</v>
      </c>
      <c r="B3965" s="132" t="s">
        <v>248</v>
      </c>
      <c r="C3965" s="131" t="s">
        <v>156</v>
      </c>
      <c r="D3965" s="98" t="s">
        <v>165</v>
      </c>
      <c r="E3965" s="133">
        <v>4764</v>
      </c>
      <c r="F3965" s="134" t="s">
        <v>188</v>
      </c>
      <c r="G3965" s="135" t="s">
        <v>143</v>
      </c>
      <c r="H3965" s="141" t="s">
        <v>328</v>
      </c>
      <c r="I3965" s="153">
        <v>26</v>
      </c>
    </row>
    <row r="3966" spans="1:9" ht="16.899999999999999" customHeight="1" x14ac:dyDescent="0.25">
      <c r="A3966" s="131" t="s">
        <v>156</v>
      </c>
      <c r="B3966" s="132" t="s">
        <v>165</v>
      </c>
      <c r="C3966" s="131" t="s">
        <v>156</v>
      </c>
      <c r="D3966" s="98" t="s">
        <v>165</v>
      </c>
      <c r="E3966" s="133">
        <v>4765</v>
      </c>
      <c r="F3966" s="134" t="s">
        <v>84</v>
      </c>
      <c r="G3966" s="135" t="s">
        <v>143</v>
      </c>
      <c r="H3966" s="141" t="s">
        <v>328</v>
      </c>
      <c r="I3966" s="153">
        <v>10</v>
      </c>
    </row>
    <row r="3967" spans="1:9" ht="16.899999999999999" customHeight="1" x14ac:dyDescent="0.25">
      <c r="A3967" s="131" t="s">
        <v>156</v>
      </c>
      <c r="B3967" s="132" t="s">
        <v>165</v>
      </c>
      <c r="C3967" s="131" t="s">
        <v>156</v>
      </c>
      <c r="D3967" s="98" t="s">
        <v>165</v>
      </c>
      <c r="E3967" s="133">
        <v>4766</v>
      </c>
      <c r="F3967" s="134" t="s">
        <v>85</v>
      </c>
      <c r="G3967" s="135" t="s">
        <v>143</v>
      </c>
      <c r="H3967" s="141" t="s">
        <v>328</v>
      </c>
      <c r="I3967" s="153">
        <v>13</v>
      </c>
    </row>
    <row r="3968" spans="1:9" ht="16.899999999999999" customHeight="1" x14ac:dyDescent="0.25">
      <c r="A3968" s="131" t="s">
        <v>156</v>
      </c>
      <c r="B3968" s="132" t="s">
        <v>165</v>
      </c>
      <c r="C3968" s="131" t="s">
        <v>156</v>
      </c>
      <c r="D3968" s="98" t="s">
        <v>165</v>
      </c>
      <c r="E3968" s="133">
        <v>4767</v>
      </c>
      <c r="F3968" s="134" t="s">
        <v>86</v>
      </c>
      <c r="G3968" s="135" t="s">
        <v>143</v>
      </c>
      <c r="H3968" s="141" t="s">
        <v>328</v>
      </c>
      <c r="I3968" s="153">
        <v>11</v>
      </c>
    </row>
    <row r="3969" spans="1:9" ht="16.899999999999999" customHeight="1" x14ac:dyDescent="0.25">
      <c r="A3969" s="131" t="s">
        <v>156</v>
      </c>
      <c r="B3969" s="132" t="s">
        <v>248</v>
      </c>
      <c r="C3969" s="131" t="s">
        <v>156</v>
      </c>
      <c r="D3969" s="98" t="s">
        <v>165</v>
      </c>
      <c r="E3969" s="133">
        <v>4768</v>
      </c>
      <c r="F3969" s="134" t="s">
        <v>87</v>
      </c>
      <c r="G3969" s="135" t="s">
        <v>143</v>
      </c>
      <c r="H3969" s="141" t="s">
        <v>328</v>
      </c>
      <c r="I3969" s="153">
        <v>17</v>
      </c>
    </row>
    <row r="3970" spans="1:9" ht="16.899999999999999" customHeight="1" x14ac:dyDescent="0.25">
      <c r="A3970" s="131" t="s">
        <v>156</v>
      </c>
      <c r="B3970" s="132" t="s">
        <v>165</v>
      </c>
      <c r="C3970" s="131" t="s">
        <v>156</v>
      </c>
      <c r="D3970" s="98" t="s">
        <v>165</v>
      </c>
      <c r="E3970" s="133">
        <v>4769</v>
      </c>
      <c r="F3970" s="134" t="s">
        <v>88</v>
      </c>
      <c r="G3970" s="135" t="s">
        <v>143</v>
      </c>
      <c r="H3970" s="141" t="s">
        <v>328</v>
      </c>
      <c r="I3970" s="153">
        <v>8</v>
      </c>
    </row>
    <row r="3971" spans="1:9" ht="16.899999999999999" customHeight="1" x14ac:dyDescent="0.25">
      <c r="A3971" s="131" t="s">
        <v>156</v>
      </c>
      <c r="B3971" s="132" t="s">
        <v>165</v>
      </c>
      <c r="C3971" s="131" t="s">
        <v>156</v>
      </c>
      <c r="D3971" s="98" t="s">
        <v>165</v>
      </c>
      <c r="E3971" s="133">
        <v>4770</v>
      </c>
      <c r="F3971" s="134" t="s">
        <v>89</v>
      </c>
      <c r="G3971" s="135" t="s">
        <v>143</v>
      </c>
      <c r="H3971" s="141" t="s">
        <v>328</v>
      </c>
      <c r="I3971" s="153">
        <v>17</v>
      </c>
    </row>
    <row r="3972" spans="1:9" ht="16.899999999999999" customHeight="1" x14ac:dyDescent="0.25">
      <c r="A3972" s="131" t="s">
        <v>156</v>
      </c>
      <c r="B3972" s="132" t="s">
        <v>248</v>
      </c>
      <c r="C3972" s="131" t="s">
        <v>156</v>
      </c>
      <c r="D3972" s="98" t="s">
        <v>165</v>
      </c>
      <c r="E3972" s="133">
        <v>6673</v>
      </c>
      <c r="F3972" s="134" t="s">
        <v>90</v>
      </c>
      <c r="G3972" s="135" t="s">
        <v>143</v>
      </c>
      <c r="H3972" s="141" t="s">
        <v>328</v>
      </c>
      <c r="I3972" s="153">
        <v>37</v>
      </c>
    </row>
    <row r="3973" spans="1:9" ht="16.899999999999999" customHeight="1" x14ac:dyDescent="0.25">
      <c r="A3973" s="131" t="s">
        <v>156</v>
      </c>
      <c r="B3973" s="132" t="s">
        <v>166</v>
      </c>
      <c r="C3973" s="131" t="s">
        <v>156</v>
      </c>
      <c r="D3973" s="98" t="s">
        <v>172</v>
      </c>
      <c r="E3973" s="133">
        <v>4771</v>
      </c>
      <c r="F3973" s="134" t="s">
        <v>91</v>
      </c>
      <c r="G3973" s="135" t="s">
        <v>143</v>
      </c>
      <c r="H3973" s="141" t="s">
        <v>328</v>
      </c>
      <c r="I3973" s="153">
        <v>23</v>
      </c>
    </row>
    <row r="3974" spans="1:9" ht="16.899999999999999" customHeight="1" x14ac:dyDescent="0.25">
      <c r="A3974" s="131" t="s">
        <v>156</v>
      </c>
      <c r="B3974" s="132" t="s">
        <v>166</v>
      </c>
      <c r="C3974" s="131" t="s">
        <v>156</v>
      </c>
      <c r="D3974" s="98" t="s">
        <v>172</v>
      </c>
      <c r="E3974" s="133">
        <v>4772</v>
      </c>
      <c r="F3974" s="134" t="s">
        <v>92</v>
      </c>
      <c r="G3974" s="135" t="s">
        <v>143</v>
      </c>
      <c r="H3974" s="141" t="s">
        <v>328</v>
      </c>
      <c r="I3974" s="153">
        <v>7</v>
      </c>
    </row>
    <row r="3975" spans="1:9" ht="16.899999999999999" customHeight="1" x14ac:dyDescent="0.25">
      <c r="A3975" s="131" t="s">
        <v>156</v>
      </c>
      <c r="B3975" s="132" t="s">
        <v>166</v>
      </c>
      <c r="C3975" s="131" t="s">
        <v>156</v>
      </c>
      <c r="D3975" s="98" t="s">
        <v>172</v>
      </c>
      <c r="E3975" s="133">
        <v>4773</v>
      </c>
      <c r="F3975" s="134" t="s">
        <v>93</v>
      </c>
      <c r="G3975" s="135" t="s">
        <v>143</v>
      </c>
      <c r="H3975" s="141" t="s">
        <v>328</v>
      </c>
      <c r="I3975" s="153">
        <v>5</v>
      </c>
    </row>
    <row r="3976" spans="1:9" ht="16.899999999999999" customHeight="1" x14ac:dyDescent="0.25">
      <c r="A3976" s="131" t="s">
        <v>156</v>
      </c>
      <c r="B3976" s="132" t="s">
        <v>166</v>
      </c>
      <c r="C3976" s="131" t="s">
        <v>156</v>
      </c>
      <c r="D3976" s="98" t="s">
        <v>172</v>
      </c>
      <c r="E3976" s="133">
        <v>4774</v>
      </c>
      <c r="F3976" s="134" t="s">
        <v>189</v>
      </c>
      <c r="G3976" s="135" t="s">
        <v>143</v>
      </c>
      <c r="H3976" s="141" t="s">
        <v>328</v>
      </c>
      <c r="I3976" s="153">
        <v>8</v>
      </c>
    </row>
    <row r="3977" spans="1:9" ht="16.899999999999999" customHeight="1" x14ac:dyDescent="0.25">
      <c r="A3977" s="131" t="s">
        <v>156</v>
      </c>
      <c r="B3977" s="132" t="s">
        <v>166</v>
      </c>
      <c r="C3977" s="131" t="s">
        <v>156</v>
      </c>
      <c r="D3977" s="98" t="s">
        <v>172</v>
      </c>
      <c r="E3977" s="133">
        <v>6670</v>
      </c>
      <c r="F3977" s="134" t="s">
        <v>94</v>
      </c>
      <c r="G3977" s="135" t="s">
        <v>143</v>
      </c>
      <c r="H3977" s="141" t="s">
        <v>328</v>
      </c>
      <c r="I3977" s="153">
        <v>5</v>
      </c>
    </row>
    <row r="3978" spans="1:9" ht="16.899999999999999" customHeight="1" x14ac:dyDescent="0.25">
      <c r="A3978" s="131" t="s">
        <v>156</v>
      </c>
      <c r="B3978" s="132" t="s">
        <v>166</v>
      </c>
      <c r="C3978" s="131" t="s">
        <v>156</v>
      </c>
      <c r="D3978" s="98" t="s">
        <v>172</v>
      </c>
      <c r="E3978" s="133">
        <v>7119</v>
      </c>
      <c r="F3978" s="134" t="s">
        <v>95</v>
      </c>
      <c r="G3978" s="135" t="s">
        <v>143</v>
      </c>
      <c r="H3978" s="141" t="s">
        <v>328</v>
      </c>
      <c r="I3978" s="153">
        <v>6</v>
      </c>
    </row>
    <row r="3979" spans="1:9" ht="16.899999999999999" customHeight="1" x14ac:dyDescent="0.25">
      <c r="A3979" s="131" t="s">
        <v>156</v>
      </c>
      <c r="B3979" s="132" t="s">
        <v>166</v>
      </c>
      <c r="C3979" s="131" t="s">
        <v>156</v>
      </c>
      <c r="D3979" s="98" t="s">
        <v>172</v>
      </c>
      <c r="E3979" s="133">
        <v>31637</v>
      </c>
      <c r="F3979" s="134" t="s">
        <v>315</v>
      </c>
      <c r="G3979" s="135" t="s">
        <v>143</v>
      </c>
      <c r="H3979" s="141" t="s">
        <v>328</v>
      </c>
      <c r="I3979" s="153">
        <v>4</v>
      </c>
    </row>
    <row r="3980" spans="1:9" ht="16.899999999999999" customHeight="1" x14ac:dyDescent="0.25">
      <c r="A3980" s="131" t="s">
        <v>156</v>
      </c>
      <c r="B3980" s="132" t="s">
        <v>158</v>
      </c>
      <c r="C3980" s="131" t="s">
        <v>156</v>
      </c>
      <c r="D3980" s="98" t="s">
        <v>158</v>
      </c>
      <c r="E3980" s="133">
        <v>4730</v>
      </c>
      <c r="F3980" s="134" t="s">
        <v>96</v>
      </c>
      <c r="G3980" s="135" t="s">
        <v>143</v>
      </c>
      <c r="H3980" s="141" t="s">
        <v>328</v>
      </c>
      <c r="I3980" s="153">
        <v>31</v>
      </c>
    </row>
    <row r="3981" spans="1:9" ht="16.899999999999999" customHeight="1" x14ac:dyDescent="0.25">
      <c r="A3981" s="131" t="s">
        <v>156</v>
      </c>
      <c r="B3981" s="132" t="s">
        <v>158</v>
      </c>
      <c r="C3981" s="131" t="s">
        <v>156</v>
      </c>
      <c r="D3981" s="98" t="s">
        <v>158</v>
      </c>
      <c r="E3981" s="133">
        <v>4731</v>
      </c>
      <c r="F3981" s="134" t="s">
        <v>97</v>
      </c>
      <c r="G3981" s="135" t="s">
        <v>143</v>
      </c>
      <c r="H3981" s="141" t="s">
        <v>328</v>
      </c>
      <c r="I3981" s="153">
        <v>6</v>
      </c>
    </row>
    <row r="3982" spans="1:9" ht="16.899999999999999" customHeight="1" x14ac:dyDescent="0.25">
      <c r="A3982" s="131" t="s">
        <v>156</v>
      </c>
      <c r="B3982" s="132" t="s">
        <v>158</v>
      </c>
      <c r="C3982" s="131" t="s">
        <v>156</v>
      </c>
      <c r="D3982" s="98" t="s">
        <v>158</v>
      </c>
      <c r="E3982" s="133">
        <v>4732</v>
      </c>
      <c r="F3982" s="134" t="s">
        <v>190</v>
      </c>
      <c r="G3982" s="135" t="s">
        <v>143</v>
      </c>
      <c r="H3982" s="141" t="s">
        <v>328</v>
      </c>
      <c r="I3982" s="153">
        <v>9</v>
      </c>
    </row>
    <row r="3983" spans="1:9" ht="16.899999999999999" customHeight="1" x14ac:dyDescent="0.25">
      <c r="A3983" s="131" t="s">
        <v>156</v>
      </c>
      <c r="B3983" s="132" t="s">
        <v>158</v>
      </c>
      <c r="C3983" s="131" t="s">
        <v>156</v>
      </c>
      <c r="D3983" s="98" t="s">
        <v>158</v>
      </c>
      <c r="E3983" s="133">
        <v>4733</v>
      </c>
      <c r="F3983" s="134" t="s">
        <v>98</v>
      </c>
      <c r="G3983" s="135" t="s">
        <v>143</v>
      </c>
      <c r="H3983" s="141" t="s">
        <v>328</v>
      </c>
      <c r="I3983" s="153">
        <v>4</v>
      </c>
    </row>
    <row r="3984" spans="1:9" ht="16.899999999999999" customHeight="1" x14ac:dyDescent="0.25">
      <c r="A3984" s="131" t="s">
        <v>156</v>
      </c>
      <c r="B3984" s="132" t="s">
        <v>158</v>
      </c>
      <c r="C3984" s="131" t="s">
        <v>156</v>
      </c>
      <c r="D3984" s="98" t="s">
        <v>158</v>
      </c>
      <c r="E3984" s="133">
        <v>4734</v>
      </c>
      <c r="F3984" s="134" t="s">
        <v>191</v>
      </c>
      <c r="G3984" s="135" t="s">
        <v>143</v>
      </c>
      <c r="H3984" s="141" t="s">
        <v>328</v>
      </c>
      <c r="I3984" s="153">
        <v>4</v>
      </c>
    </row>
    <row r="3985" spans="1:9" ht="16.899999999999999" customHeight="1" x14ac:dyDescent="0.25">
      <c r="A3985" s="131" t="s">
        <v>156</v>
      </c>
      <c r="B3985" s="132" t="s">
        <v>158</v>
      </c>
      <c r="C3985" s="131" t="s">
        <v>156</v>
      </c>
      <c r="D3985" s="98" t="s">
        <v>158</v>
      </c>
      <c r="E3985" s="133">
        <v>7712</v>
      </c>
      <c r="F3985" s="134" t="s">
        <v>99</v>
      </c>
      <c r="G3985" s="135" t="s">
        <v>143</v>
      </c>
      <c r="H3985" s="141" t="s">
        <v>328</v>
      </c>
      <c r="I3985" s="153">
        <v>7</v>
      </c>
    </row>
    <row r="3986" spans="1:9" ht="16.899999999999999" customHeight="1" x14ac:dyDescent="0.25">
      <c r="A3986" s="131" t="s">
        <v>156</v>
      </c>
      <c r="B3986" s="132" t="s">
        <v>158</v>
      </c>
      <c r="C3986" s="131" t="s">
        <v>156</v>
      </c>
      <c r="D3986" s="98" t="s">
        <v>158</v>
      </c>
      <c r="E3986" s="133">
        <v>9871</v>
      </c>
      <c r="F3986" s="134" t="s">
        <v>100</v>
      </c>
      <c r="G3986" s="135" t="s">
        <v>143</v>
      </c>
      <c r="H3986" s="141" t="s">
        <v>328</v>
      </c>
      <c r="I3986" s="153">
        <v>4</v>
      </c>
    </row>
    <row r="3987" spans="1:9" ht="16.899999999999999" customHeight="1" x14ac:dyDescent="0.25">
      <c r="A3987" s="131" t="s">
        <v>156</v>
      </c>
      <c r="B3987" s="132" t="s">
        <v>158</v>
      </c>
      <c r="C3987" s="131" t="s">
        <v>156</v>
      </c>
      <c r="D3987" s="98" t="s">
        <v>158</v>
      </c>
      <c r="E3987" s="133">
        <v>12166</v>
      </c>
      <c r="F3987" s="134" t="s">
        <v>101</v>
      </c>
      <c r="G3987" s="135" t="s">
        <v>143</v>
      </c>
      <c r="H3987" s="141" t="s">
        <v>328</v>
      </c>
      <c r="I3987" s="153">
        <v>7</v>
      </c>
    </row>
    <row r="3988" spans="1:9" ht="16.899999999999999" customHeight="1" x14ac:dyDescent="0.25">
      <c r="A3988" s="131" t="s">
        <v>156</v>
      </c>
      <c r="B3988" s="132" t="s">
        <v>160</v>
      </c>
      <c r="C3988" s="131" t="s">
        <v>156</v>
      </c>
      <c r="D3988" s="98" t="s">
        <v>173</v>
      </c>
      <c r="E3988" s="133">
        <v>4692</v>
      </c>
      <c r="F3988" s="134" t="s">
        <v>102</v>
      </c>
      <c r="G3988" s="135" t="s">
        <v>143</v>
      </c>
      <c r="H3988" s="141" t="s">
        <v>328</v>
      </c>
      <c r="I3988" s="153">
        <v>9</v>
      </c>
    </row>
    <row r="3989" spans="1:9" ht="16.899999999999999" customHeight="1" x14ac:dyDescent="0.25">
      <c r="A3989" s="131" t="s">
        <v>156</v>
      </c>
      <c r="B3989" s="132" t="s">
        <v>160</v>
      </c>
      <c r="C3989" s="131" t="s">
        <v>156</v>
      </c>
      <c r="D3989" s="98" t="s">
        <v>173</v>
      </c>
      <c r="E3989" s="133">
        <v>4693</v>
      </c>
      <c r="F3989" s="134" t="s">
        <v>103</v>
      </c>
      <c r="G3989" s="135" t="s">
        <v>143</v>
      </c>
      <c r="H3989" s="141" t="s">
        <v>328</v>
      </c>
      <c r="I3989" s="153">
        <v>2</v>
      </c>
    </row>
    <row r="3990" spans="1:9" ht="16.899999999999999" customHeight="1" x14ac:dyDescent="0.25">
      <c r="A3990" s="131" t="s">
        <v>156</v>
      </c>
      <c r="B3990" s="132" t="s">
        <v>160</v>
      </c>
      <c r="C3990" s="131" t="s">
        <v>156</v>
      </c>
      <c r="D3990" s="98" t="s">
        <v>173</v>
      </c>
      <c r="E3990" s="133">
        <v>4694</v>
      </c>
      <c r="F3990" s="134" t="s">
        <v>104</v>
      </c>
      <c r="G3990" s="135" t="s">
        <v>143</v>
      </c>
      <c r="H3990" s="141" t="s">
        <v>328</v>
      </c>
      <c r="I3990" s="153">
        <v>5</v>
      </c>
    </row>
    <row r="3991" spans="1:9" ht="16.899999999999999" customHeight="1" x14ac:dyDescent="0.25">
      <c r="A3991" s="131" t="s">
        <v>156</v>
      </c>
      <c r="B3991" s="132" t="s">
        <v>160</v>
      </c>
      <c r="C3991" s="131" t="s">
        <v>156</v>
      </c>
      <c r="D3991" s="98" t="s">
        <v>173</v>
      </c>
      <c r="E3991" s="133">
        <v>7089</v>
      </c>
      <c r="F3991" s="134" t="s">
        <v>105</v>
      </c>
      <c r="G3991" s="135" t="s">
        <v>143</v>
      </c>
      <c r="H3991" s="141" t="s">
        <v>328</v>
      </c>
      <c r="I3991" s="153">
        <v>4</v>
      </c>
    </row>
    <row r="3992" spans="1:9" ht="16.899999999999999" customHeight="1" x14ac:dyDescent="0.25">
      <c r="A3992" s="131" t="s">
        <v>156</v>
      </c>
      <c r="B3992" s="132" t="s">
        <v>167</v>
      </c>
      <c r="C3992" s="131" t="s">
        <v>156</v>
      </c>
      <c r="D3992" s="98" t="s">
        <v>167</v>
      </c>
      <c r="E3992" s="133">
        <v>4711</v>
      </c>
      <c r="F3992" s="134" t="s">
        <v>106</v>
      </c>
      <c r="G3992" s="135" t="s">
        <v>143</v>
      </c>
      <c r="H3992" s="141" t="s">
        <v>328</v>
      </c>
      <c r="I3992" s="153">
        <v>58</v>
      </c>
    </row>
    <row r="3993" spans="1:9" ht="16.899999999999999" customHeight="1" x14ac:dyDescent="0.25">
      <c r="A3993" s="131" t="s">
        <v>156</v>
      </c>
      <c r="B3993" s="132" t="s">
        <v>167</v>
      </c>
      <c r="C3993" s="131" t="s">
        <v>156</v>
      </c>
      <c r="D3993" s="98" t="s">
        <v>167</v>
      </c>
      <c r="E3993" s="133">
        <v>4712</v>
      </c>
      <c r="F3993" s="134" t="s">
        <v>107</v>
      </c>
      <c r="G3993" s="135" t="s">
        <v>143</v>
      </c>
      <c r="H3993" s="141" t="s">
        <v>328</v>
      </c>
      <c r="I3993" s="153">
        <v>9</v>
      </c>
    </row>
    <row r="3994" spans="1:9" ht="16.899999999999999" customHeight="1" x14ac:dyDescent="0.25">
      <c r="A3994" s="131" t="s">
        <v>156</v>
      </c>
      <c r="B3994" s="132" t="s">
        <v>167</v>
      </c>
      <c r="C3994" s="131" t="s">
        <v>156</v>
      </c>
      <c r="D3994" s="98" t="s">
        <v>167</v>
      </c>
      <c r="E3994" s="133">
        <v>4713</v>
      </c>
      <c r="F3994" s="134" t="s">
        <v>108</v>
      </c>
      <c r="G3994" s="135" t="s">
        <v>143</v>
      </c>
      <c r="H3994" s="141" t="s">
        <v>328</v>
      </c>
      <c r="I3994" s="153">
        <v>10</v>
      </c>
    </row>
    <row r="3995" spans="1:9" ht="16.899999999999999" customHeight="1" x14ac:dyDescent="0.25">
      <c r="A3995" s="131" t="s">
        <v>156</v>
      </c>
      <c r="B3995" s="132" t="s">
        <v>167</v>
      </c>
      <c r="C3995" s="131" t="s">
        <v>156</v>
      </c>
      <c r="D3995" s="98" t="s">
        <v>167</v>
      </c>
      <c r="E3995" s="133">
        <v>4714</v>
      </c>
      <c r="F3995" s="134" t="s">
        <v>109</v>
      </c>
      <c r="G3995" s="135" t="s">
        <v>143</v>
      </c>
      <c r="H3995" s="141" t="s">
        <v>328</v>
      </c>
      <c r="I3995" s="153">
        <v>12</v>
      </c>
    </row>
    <row r="3996" spans="1:9" ht="16.899999999999999" customHeight="1" x14ac:dyDescent="0.25">
      <c r="A3996" s="131" t="s">
        <v>156</v>
      </c>
      <c r="B3996" s="132" t="s">
        <v>167</v>
      </c>
      <c r="C3996" s="131" t="s">
        <v>156</v>
      </c>
      <c r="D3996" s="98" t="s">
        <v>167</v>
      </c>
      <c r="E3996" s="133">
        <v>4715</v>
      </c>
      <c r="F3996" s="134" t="s">
        <v>110</v>
      </c>
      <c r="G3996" s="135" t="s">
        <v>143</v>
      </c>
      <c r="H3996" s="141" t="s">
        <v>328</v>
      </c>
      <c r="I3996" s="153">
        <v>27</v>
      </c>
    </row>
    <row r="3997" spans="1:9" ht="16.899999999999999" customHeight="1" x14ac:dyDescent="0.25">
      <c r="A3997" s="131" t="s">
        <v>156</v>
      </c>
      <c r="B3997" s="132" t="s">
        <v>167</v>
      </c>
      <c r="C3997" s="131" t="s">
        <v>156</v>
      </c>
      <c r="D3997" s="98" t="s">
        <v>167</v>
      </c>
      <c r="E3997" s="133">
        <v>4716</v>
      </c>
      <c r="F3997" s="134" t="s">
        <v>111</v>
      </c>
      <c r="G3997" s="135" t="s">
        <v>143</v>
      </c>
      <c r="H3997" s="141" t="s">
        <v>328</v>
      </c>
      <c r="I3997" s="153">
        <v>27</v>
      </c>
    </row>
    <row r="3998" spans="1:9" ht="16.899999999999999" customHeight="1" x14ac:dyDescent="0.25">
      <c r="A3998" s="131" t="s">
        <v>156</v>
      </c>
      <c r="B3998" s="132" t="s">
        <v>167</v>
      </c>
      <c r="C3998" s="131" t="s">
        <v>156</v>
      </c>
      <c r="D3998" s="98" t="s">
        <v>167</v>
      </c>
      <c r="E3998" s="133">
        <v>4717</v>
      </c>
      <c r="F3998" s="134" t="s">
        <v>112</v>
      </c>
      <c r="G3998" s="135" t="s">
        <v>143</v>
      </c>
      <c r="H3998" s="141" t="s">
        <v>328</v>
      </c>
      <c r="I3998" s="153">
        <v>14</v>
      </c>
    </row>
    <row r="3999" spans="1:9" ht="16.899999999999999" customHeight="1" x14ac:dyDescent="0.25">
      <c r="A3999" s="131" t="s">
        <v>156</v>
      </c>
      <c r="B3999" s="132" t="s">
        <v>167</v>
      </c>
      <c r="C3999" s="131" t="s">
        <v>156</v>
      </c>
      <c r="D3999" s="98" t="s">
        <v>167</v>
      </c>
      <c r="E3999" s="133">
        <v>7711</v>
      </c>
      <c r="F3999" s="134" t="s">
        <v>282</v>
      </c>
      <c r="G3999" s="135" t="s">
        <v>143</v>
      </c>
      <c r="H3999" s="141" t="s">
        <v>328</v>
      </c>
      <c r="I3999" s="153">
        <v>30</v>
      </c>
    </row>
    <row r="4000" spans="1:9" ht="16.899999999999999" customHeight="1" x14ac:dyDescent="0.25">
      <c r="A4000" s="131" t="s">
        <v>156</v>
      </c>
      <c r="B4000" s="132" t="s">
        <v>167</v>
      </c>
      <c r="C4000" s="131" t="s">
        <v>156</v>
      </c>
      <c r="D4000" s="98" t="s">
        <v>167</v>
      </c>
      <c r="E4000" s="133">
        <v>7032</v>
      </c>
      <c r="F4000" s="134" t="s">
        <v>113</v>
      </c>
      <c r="G4000" s="135" t="s">
        <v>143</v>
      </c>
      <c r="H4000" s="141" t="s">
        <v>328</v>
      </c>
      <c r="I4000" s="153">
        <v>11</v>
      </c>
    </row>
    <row r="4001" spans="1:9" ht="16.899999999999999" customHeight="1" x14ac:dyDescent="0.25">
      <c r="A4001" s="131" t="s">
        <v>156</v>
      </c>
      <c r="B4001" s="132" t="s">
        <v>167</v>
      </c>
      <c r="C4001" s="131" t="s">
        <v>156</v>
      </c>
      <c r="D4001" s="98" t="s">
        <v>167</v>
      </c>
      <c r="E4001" s="133">
        <v>11327</v>
      </c>
      <c r="F4001" s="134" t="s">
        <v>114</v>
      </c>
      <c r="G4001" s="135" t="s">
        <v>143</v>
      </c>
      <c r="H4001" s="141" t="s">
        <v>328</v>
      </c>
      <c r="I4001" s="153">
        <v>14</v>
      </c>
    </row>
    <row r="4002" spans="1:9" ht="16.899999999999999" customHeight="1" x14ac:dyDescent="0.25">
      <c r="A4002" s="131" t="s">
        <v>156</v>
      </c>
      <c r="B4002" s="132" t="s">
        <v>166</v>
      </c>
      <c r="C4002" s="131" t="s">
        <v>156</v>
      </c>
      <c r="D4002" s="98" t="s">
        <v>174</v>
      </c>
      <c r="E4002" s="133">
        <v>4780</v>
      </c>
      <c r="F4002" s="134" t="s">
        <v>115</v>
      </c>
      <c r="G4002" s="135" t="s">
        <v>143</v>
      </c>
      <c r="H4002" s="141" t="s">
        <v>328</v>
      </c>
      <c r="I4002" s="153">
        <v>14</v>
      </c>
    </row>
    <row r="4003" spans="1:9" ht="16.899999999999999" customHeight="1" x14ac:dyDescent="0.25">
      <c r="A4003" s="131" t="s">
        <v>156</v>
      </c>
      <c r="B4003" s="132" t="s">
        <v>165</v>
      </c>
      <c r="C4003" s="131" t="s">
        <v>156</v>
      </c>
      <c r="D4003" s="98" t="s">
        <v>174</v>
      </c>
      <c r="E4003" s="133">
        <v>6671</v>
      </c>
      <c r="F4003" s="134" t="s">
        <v>116</v>
      </c>
      <c r="G4003" s="135" t="s">
        <v>143</v>
      </c>
      <c r="H4003" s="141" t="s">
        <v>328</v>
      </c>
      <c r="I4003" s="153">
        <v>4</v>
      </c>
    </row>
    <row r="4004" spans="1:9" ht="16.899999999999999" customHeight="1" x14ac:dyDescent="0.25">
      <c r="A4004" s="131" t="s">
        <v>156</v>
      </c>
      <c r="B4004" s="132" t="s">
        <v>166</v>
      </c>
      <c r="C4004" s="131" t="s">
        <v>156</v>
      </c>
      <c r="D4004" s="98" t="s">
        <v>174</v>
      </c>
      <c r="E4004" s="133">
        <v>6819</v>
      </c>
      <c r="F4004" s="134" t="s">
        <v>117</v>
      </c>
      <c r="G4004" s="135" t="s">
        <v>143</v>
      </c>
      <c r="H4004" s="141" t="s">
        <v>328</v>
      </c>
      <c r="I4004" s="153">
        <v>8</v>
      </c>
    </row>
    <row r="4005" spans="1:9" ht="16.899999999999999" customHeight="1" x14ac:dyDescent="0.25">
      <c r="A4005" s="131" t="s">
        <v>156</v>
      </c>
      <c r="B4005" s="132" t="s">
        <v>157</v>
      </c>
      <c r="C4005" s="131" t="s">
        <v>156</v>
      </c>
      <c r="D4005" s="98" t="s">
        <v>157</v>
      </c>
      <c r="E4005" s="133">
        <v>4742</v>
      </c>
      <c r="F4005" s="134" t="s">
        <v>118</v>
      </c>
      <c r="G4005" s="135" t="s">
        <v>143</v>
      </c>
      <c r="H4005" s="141" t="s">
        <v>328</v>
      </c>
      <c r="I4005" s="153">
        <v>131</v>
      </c>
    </row>
    <row r="4006" spans="1:9" ht="16.899999999999999" customHeight="1" x14ac:dyDescent="0.25">
      <c r="A4006" s="131" t="s">
        <v>156</v>
      </c>
      <c r="B4006" s="132" t="s">
        <v>157</v>
      </c>
      <c r="C4006" s="131" t="s">
        <v>156</v>
      </c>
      <c r="D4006" s="98" t="s">
        <v>157</v>
      </c>
      <c r="E4006" s="133">
        <v>4744</v>
      </c>
      <c r="F4006" s="134" t="s">
        <v>119</v>
      </c>
      <c r="G4006" s="135" t="s">
        <v>143</v>
      </c>
      <c r="H4006" s="141" t="s">
        <v>328</v>
      </c>
      <c r="I4006" s="153">
        <v>13</v>
      </c>
    </row>
    <row r="4007" spans="1:9" ht="16.899999999999999" customHeight="1" x14ac:dyDescent="0.25">
      <c r="A4007" s="131" t="s">
        <v>156</v>
      </c>
      <c r="B4007" s="132" t="s">
        <v>157</v>
      </c>
      <c r="C4007" s="131" t="s">
        <v>156</v>
      </c>
      <c r="D4007" s="98" t="s">
        <v>157</v>
      </c>
      <c r="E4007" s="133">
        <v>4745</v>
      </c>
      <c r="F4007" s="134" t="s">
        <v>120</v>
      </c>
      <c r="G4007" s="135" t="s">
        <v>143</v>
      </c>
      <c r="H4007" s="141" t="s">
        <v>328</v>
      </c>
      <c r="I4007" s="153">
        <v>31</v>
      </c>
    </row>
    <row r="4008" spans="1:9" ht="16.899999999999999" customHeight="1" x14ac:dyDescent="0.25">
      <c r="A4008" s="131" t="s">
        <v>156</v>
      </c>
      <c r="B4008" s="132" t="s">
        <v>157</v>
      </c>
      <c r="C4008" s="131" t="s">
        <v>156</v>
      </c>
      <c r="D4008" s="98" t="s">
        <v>157</v>
      </c>
      <c r="E4008" s="133">
        <v>4746</v>
      </c>
      <c r="F4008" s="134" t="s">
        <v>121</v>
      </c>
      <c r="G4008" s="135" t="s">
        <v>143</v>
      </c>
      <c r="H4008" s="141" t="s">
        <v>328</v>
      </c>
      <c r="I4008" s="153">
        <v>7</v>
      </c>
    </row>
    <row r="4009" spans="1:9" ht="16.899999999999999" customHeight="1" x14ac:dyDescent="0.25">
      <c r="A4009" s="131" t="s">
        <v>156</v>
      </c>
      <c r="B4009" s="132" t="s">
        <v>157</v>
      </c>
      <c r="C4009" s="131" t="s">
        <v>156</v>
      </c>
      <c r="D4009" s="98" t="s">
        <v>157</v>
      </c>
      <c r="E4009" s="133">
        <v>4747</v>
      </c>
      <c r="F4009" s="134" t="s">
        <v>193</v>
      </c>
      <c r="G4009" s="135" t="s">
        <v>143</v>
      </c>
      <c r="H4009" s="141" t="s">
        <v>328</v>
      </c>
      <c r="I4009" s="153">
        <v>12</v>
      </c>
    </row>
    <row r="4010" spans="1:9" ht="16.899999999999999" customHeight="1" x14ac:dyDescent="0.25">
      <c r="A4010" s="131" t="s">
        <v>156</v>
      </c>
      <c r="B4010" s="132" t="s">
        <v>156</v>
      </c>
      <c r="C4010" s="131" t="s">
        <v>156</v>
      </c>
      <c r="D4010" s="98" t="s">
        <v>157</v>
      </c>
      <c r="E4010" s="133">
        <v>4743</v>
      </c>
      <c r="F4010" s="134" t="s">
        <v>122</v>
      </c>
      <c r="G4010" s="135" t="s">
        <v>143</v>
      </c>
      <c r="H4010" s="141" t="s">
        <v>328</v>
      </c>
      <c r="I4010" s="153">
        <v>46</v>
      </c>
    </row>
    <row r="4011" spans="1:9" ht="16.899999999999999" customHeight="1" x14ac:dyDescent="0.25">
      <c r="A4011" s="131" t="s">
        <v>156</v>
      </c>
      <c r="B4011" s="132" t="s">
        <v>156</v>
      </c>
      <c r="C4011" s="131" t="s">
        <v>156</v>
      </c>
      <c r="D4011" s="98" t="s">
        <v>157</v>
      </c>
      <c r="E4011" s="138">
        <v>4748</v>
      </c>
      <c r="F4011" s="134" t="s">
        <v>123</v>
      </c>
      <c r="G4011" s="135" t="s">
        <v>143</v>
      </c>
      <c r="H4011" s="141" t="s">
        <v>328</v>
      </c>
      <c r="I4011" s="153">
        <v>11</v>
      </c>
    </row>
    <row r="4012" spans="1:9" ht="16.899999999999999" customHeight="1" x14ac:dyDescent="0.25">
      <c r="A4012" s="131" t="s">
        <v>156</v>
      </c>
      <c r="B4012" s="132" t="s">
        <v>156</v>
      </c>
      <c r="C4012" s="131" t="s">
        <v>156</v>
      </c>
      <c r="D4012" s="98" t="s">
        <v>157</v>
      </c>
      <c r="E4012" s="133">
        <v>4749</v>
      </c>
      <c r="F4012" s="134" t="s">
        <v>124</v>
      </c>
      <c r="G4012" s="135" t="s">
        <v>143</v>
      </c>
      <c r="H4012" s="141" t="s">
        <v>328</v>
      </c>
      <c r="I4012" s="153">
        <v>9</v>
      </c>
    </row>
    <row r="4013" spans="1:9" ht="16.899999999999999" customHeight="1" x14ac:dyDescent="0.25">
      <c r="A4013" s="131" t="s">
        <v>156</v>
      </c>
      <c r="B4013" s="132" t="s">
        <v>157</v>
      </c>
      <c r="C4013" s="131" t="s">
        <v>156</v>
      </c>
      <c r="D4013" s="98" t="s">
        <v>157</v>
      </c>
      <c r="E4013" s="133">
        <v>6843</v>
      </c>
      <c r="F4013" s="134" t="s">
        <v>126</v>
      </c>
      <c r="G4013" s="135" t="s">
        <v>143</v>
      </c>
      <c r="H4013" s="141" t="s">
        <v>328</v>
      </c>
      <c r="I4013" s="153">
        <v>11</v>
      </c>
    </row>
    <row r="4014" spans="1:9" ht="16.899999999999999" customHeight="1" x14ac:dyDescent="0.25">
      <c r="A4014" s="131" t="s">
        <v>156</v>
      </c>
      <c r="B4014" s="132" t="s">
        <v>157</v>
      </c>
      <c r="C4014" s="131" t="s">
        <v>156</v>
      </c>
      <c r="D4014" s="98" t="s">
        <v>157</v>
      </c>
      <c r="E4014" s="133">
        <v>6812</v>
      </c>
      <c r="F4014" s="134" t="s">
        <v>127</v>
      </c>
      <c r="G4014" s="135" t="s">
        <v>143</v>
      </c>
      <c r="H4014" s="141" t="s">
        <v>328</v>
      </c>
      <c r="I4014" s="153">
        <v>9</v>
      </c>
    </row>
    <row r="4015" spans="1:9" ht="16.899999999999999" customHeight="1" x14ac:dyDescent="0.25">
      <c r="A4015" s="131" t="s">
        <v>156</v>
      </c>
      <c r="B4015" s="132" t="s">
        <v>157</v>
      </c>
      <c r="C4015" s="131" t="s">
        <v>156</v>
      </c>
      <c r="D4015" s="98" t="s">
        <v>157</v>
      </c>
      <c r="E4015" s="133">
        <v>8803</v>
      </c>
      <c r="F4015" s="134" t="s">
        <v>128</v>
      </c>
      <c r="G4015" s="135" t="s">
        <v>143</v>
      </c>
      <c r="H4015" s="141" t="s">
        <v>328</v>
      </c>
      <c r="I4015" s="153">
        <v>7</v>
      </c>
    </row>
    <row r="4016" spans="1:9" ht="16.899999999999999" customHeight="1" x14ac:dyDescent="0.25">
      <c r="A4016" s="131" t="s">
        <v>156</v>
      </c>
      <c r="B4016" s="132" t="s">
        <v>157</v>
      </c>
      <c r="C4016" s="131" t="s">
        <v>156</v>
      </c>
      <c r="D4016" s="98" t="s">
        <v>157</v>
      </c>
      <c r="E4016" s="133">
        <v>10993</v>
      </c>
      <c r="F4016" s="134" t="s">
        <v>194</v>
      </c>
      <c r="G4016" s="135" t="s">
        <v>143</v>
      </c>
      <c r="H4016" s="141" t="s">
        <v>328</v>
      </c>
      <c r="I4016" s="153">
        <v>9</v>
      </c>
    </row>
    <row r="4017" spans="1:9" ht="16.899999999999999" customHeight="1" x14ac:dyDescent="0.25">
      <c r="A4017" s="131" t="s">
        <v>156</v>
      </c>
      <c r="B4017" s="132" t="s">
        <v>157</v>
      </c>
      <c r="C4017" s="131" t="s">
        <v>156</v>
      </c>
      <c r="D4017" s="98" t="s">
        <v>157</v>
      </c>
      <c r="E4017" s="133">
        <v>10879</v>
      </c>
      <c r="F4017" s="134" t="s">
        <v>129</v>
      </c>
      <c r="G4017" s="135" t="s">
        <v>143</v>
      </c>
      <c r="H4017" s="141" t="s">
        <v>328</v>
      </c>
      <c r="I4017" s="153">
        <v>11</v>
      </c>
    </row>
    <row r="4018" spans="1:9" ht="16.899999999999999" customHeight="1" x14ac:dyDescent="0.25">
      <c r="A4018" s="131" t="s">
        <v>156</v>
      </c>
      <c r="B4018" s="132" t="s">
        <v>156</v>
      </c>
      <c r="C4018" s="131" t="s">
        <v>156</v>
      </c>
      <c r="D4018" s="98" t="s">
        <v>157</v>
      </c>
      <c r="E4018" s="133">
        <v>25522</v>
      </c>
      <c r="F4018" s="134" t="s">
        <v>136</v>
      </c>
      <c r="G4018" s="135" t="s">
        <v>143</v>
      </c>
      <c r="H4018" s="141" t="s">
        <v>328</v>
      </c>
      <c r="I4018" s="153">
        <v>6</v>
      </c>
    </row>
    <row r="4019" spans="1:9" ht="16.899999999999999" customHeight="1" x14ac:dyDescent="0.25">
      <c r="A4019" s="131" t="s">
        <v>156</v>
      </c>
      <c r="B4019" s="132" t="s">
        <v>156</v>
      </c>
      <c r="C4019" s="131" t="s">
        <v>156</v>
      </c>
      <c r="D4019" s="98" t="s">
        <v>157</v>
      </c>
      <c r="E4019" s="133">
        <v>25513</v>
      </c>
      <c r="F4019" s="134" t="s">
        <v>224</v>
      </c>
      <c r="G4019" s="135" t="s">
        <v>143</v>
      </c>
      <c r="H4019" s="141" t="s">
        <v>328</v>
      </c>
      <c r="I4019" s="153">
        <v>6</v>
      </c>
    </row>
    <row r="4020" spans="1:9" ht="16.899999999999999" customHeight="1" x14ac:dyDescent="0.25">
      <c r="A4020" s="131" t="s">
        <v>156</v>
      </c>
      <c r="B4020" s="132" t="s">
        <v>156</v>
      </c>
      <c r="C4020" s="131" t="s">
        <v>156</v>
      </c>
      <c r="D4020" s="98" t="s">
        <v>157</v>
      </c>
      <c r="E4020" s="133">
        <v>25508</v>
      </c>
      <c r="F4020" s="134" t="s">
        <v>225</v>
      </c>
      <c r="G4020" s="135" t="s">
        <v>143</v>
      </c>
      <c r="H4020" s="141" t="s">
        <v>328</v>
      </c>
      <c r="I4020" s="153">
        <v>6</v>
      </c>
    </row>
    <row r="4021" spans="1:9" ht="16.899999999999999" customHeight="1" x14ac:dyDescent="0.25">
      <c r="A4021" s="131" t="s">
        <v>156</v>
      </c>
      <c r="B4021" s="132" t="s">
        <v>166</v>
      </c>
      <c r="C4021" s="131" t="s">
        <v>156</v>
      </c>
      <c r="D4021" s="98" t="s">
        <v>166</v>
      </c>
      <c r="E4021" s="133">
        <v>4781</v>
      </c>
      <c r="F4021" s="134" t="s">
        <v>130</v>
      </c>
      <c r="G4021" s="135" t="s">
        <v>143</v>
      </c>
      <c r="H4021" s="141" t="s">
        <v>328</v>
      </c>
      <c r="I4021" s="153">
        <v>26</v>
      </c>
    </row>
    <row r="4022" spans="1:9" ht="16.899999999999999" customHeight="1" x14ac:dyDescent="0.25">
      <c r="A4022" s="131" t="s">
        <v>156</v>
      </c>
      <c r="B4022" s="132" t="s">
        <v>168</v>
      </c>
      <c r="C4022" s="131" t="s">
        <v>156</v>
      </c>
      <c r="D4022" s="98" t="s">
        <v>168</v>
      </c>
      <c r="E4022" s="133">
        <v>4718</v>
      </c>
      <c r="F4022" s="134" t="s">
        <v>131</v>
      </c>
      <c r="G4022" s="135" t="s">
        <v>143</v>
      </c>
      <c r="H4022" s="141" t="s">
        <v>328</v>
      </c>
      <c r="I4022" s="153">
        <v>57</v>
      </c>
    </row>
    <row r="4023" spans="1:9" ht="16.899999999999999" customHeight="1" x14ac:dyDescent="0.25">
      <c r="A4023" s="131" t="s">
        <v>156</v>
      </c>
      <c r="B4023" s="132" t="s">
        <v>168</v>
      </c>
      <c r="C4023" s="131" t="s">
        <v>156</v>
      </c>
      <c r="D4023" s="98" t="s">
        <v>168</v>
      </c>
      <c r="E4023" s="133">
        <v>4720</v>
      </c>
      <c r="F4023" s="134" t="s">
        <v>195</v>
      </c>
      <c r="G4023" s="135" t="s">
        <v>143</v>
      </c>
      <c r="H4023" s="141" t="s">
        <v>328</v>
      </c>
      <c r="I4023" s="153">
        <v>7</v>
      </c>
    </row>
    <row r="4024" spans="1:9" ht="16.899999999999999" customHeight="1" x14ac:dyDescent="0.25">
      <c r="A4024" s="131" t="s">
        <v>156</v>
      </c>
      <c r="B4024" s="132" t="s">
        <v>168</v>
      </c>
      <c r="C4024" s="131" t="s">
        <v>156</v>
      </c>
      <c r="D4024" s="98" t="s">
        <v>168</v>
      </c>
      <c r="E4024" s="133">
        <v>4721</v>
      </c>
      <c r="F4024" s="134" t="s">
        <v>132</v>
      </c>
      <c r="G4024" s="135" t="s">
        <v>143</v>
      </c>
      <c r="H4024" s="141" t="s">
        <v>328</v>
      </c>
      <c r="I4024" s="153">
        <v>12</v>
      </c>
    </row>
    <row r="4025" spans="1:9" ht="16.899999999999999" customHeight="1" x14ac:dyDescent="0.25">
      <c r="A4025" s="131" t="s">
        <v>156</v>
      </c>
      <c r="B4025" s="132" t="s">
        <v>168</v>
      </c>
      <c r="C4025" s="131" t="s">
        <v>156</v>
      </c>
      <c r="D4025" s="98" t="s">
        <v>168</v>
      </c>
      <c r="E4025" s="133">
        <v>4722</v>
      </c>
      <c r="F4025" s="134" t="s">
        <v>133</v>
      </c>
      <c r="G4025" s="135" t="s">
        <v>143</v>
      </c>
      <c r="H4025" s="141" t="s">
        <v>328</v>
      </c>
      <c r="I4025" s="153">
        <v>4</v>
      </c>
    </row>
    <row r="4026" spans="1:9" ht="16.899999999999999" customHeight="1" x14ac:dyDescent="0.25">
      <c r="A4026" s="131" t="s">
        <v>156</v>
      </c>
      <c r="B4026" s="132" t="s">
        <v>168</v>
      </c>
      <c r="C4026" s="131" t="s">
        <v>156</v>
      </c>
      <c r="D4026" s="98" t="s">
        <v>168</v>
      </c>
      <c r="E4026" s="133">
        <v>4723</v>
      </c>
      <c r="F4026" s="134" t="s">
        <v>134</v>
      </c>
      <c r="G4026" s="135" t="s">
        <v>143</v>
      </c>
      <c r="H4026" s="141" t="s">
        <v>328</v>
      </c>
      <c r="I4026" s="153">
        <v>5</v>
      </c>
    </row>
    <row r="4027" spans="1:9" ht="16.899999999999999" customHeight="1" x14ac:dyDescent="0.25">
      <c r="A4027" s="131" t="s">
        <v>156</v>
      </c>
      <c r="B4027" s="132" t="s">
        <v>168</v>
      </c>
      <c r="C4027" s="131" t="s">
        <v>156</v>
      </c>
      <c r="D4027" s="98" t="s">
        <v>168</v>
      </c>
      <c r="E4027" s="133">
        <v>4724</v>
      </c>
      <c r="F4027" s="134" t="s">
        <v>135</v>
      </c>
      <c r="G4027" s="135" t="s">
        <v>143</v>
      </c>
      <c r="H4027" s="141" t="s">
        <v>328</v>
      </c>
      <c r="I4027" s="153">
        <v>6</v>
      </c>
    </row>
    <row r="4028" spans="1:9" ht="16.899999999999999" customHeight="1" x14ac:dyDescent="0.25">
      <c r="A4028" s="131" t="s">
        <v>156</v>
      </c>
      <c r="B4028" s="132" t="s">
        <v>168</v>
      </c>
      <c r="C4028" s="131" t="s">
        <v>156</v>
      </c>
      <c r="D4028" s="98" t="s">
        <v>168</v>
      </c>
      <c r="E4028" s="133">
        <v>4719</v>
      </c>
      <c r="F4028" s="134" t="s">
        <v>136</v>
      </c>
      <c r="G4028" s="135" t="s">
        <v>143</v>
      </c>
      <c r="H4028" s="141" t="s">
        <v>328</v>
      </c>
      <c r="I4028" s="153">
        <v>15</v>
      </c>
    </row>
    <row r="4029" spans="1:9" ht="16.899999999999999" customHeight="1" x14ac:dyDescent="0.25">
      <c r="A4029" s="131" t="s">
        <v>156</v>
      </c>
      <c r="B4029" s="132" t="s">
        <v>168</v>
      </c>
      <c r="C4029" s="131" t="s">
        <v>156</v>
      </c>
      <c r="D4029" s="98" t="s">
        <v>168</v>
      </c>
      <c r="E4029" s="133">
        <v>4725</v>
      </c>
      <c r="F4029" s="134" t="s">
        <v>137</v>
      </c>
      <c r="G4029" s="135" t="s">
        <v>143</v>
      </c>
      <c r="H4029" s="141" t="s">
        <v>328</v>
      </c>
      <c r="I4029" s="153">
        <v>6</v>
      </c>
    </row>
    <row r="4030" spans="1:9" ht="16.899999999999999" customHeight="1" x14ac:dyDescent="0.25">
      <c r="A4030" s="131" t="s">
        <v>156</v>
      </c>
      <c r="B4030" s="132" t="s">
        <v>168</v>
      </c>
      <c r="C4030" s="131" t="s">
        <v>156</v>
      </c>
      <c r="D4030" s="98" t="s">
        <v>168</v>
      </c>
      <c r="E4030" s="133">
        <v>4726</v>
      </c>
      <c r="F4030" s="134" t="s">
        <v>138</v>
      </c>
      <c r="G4030" s="135" t="s">
        <v>143</v>
      </c>
      <c r="H4030" s="141" t="s">
        <v>328</v>
      </c>
      <c r="I4030" s="153">
        <v>7</v>
      </c>
    </row>
    <row r="4031" spans="1:9" ht="16.899999999999999" customHeight="1" x14ac:dyDescent="0.25">
      <c r="A4031" s="131" t="s">
        <v>156</v>
      </c>
      <c r="B4031" s="132" t="s">
        <v>168</v>
      </c>
      <c r="C4031" s="131" t="s">
        <v>156</v>
      </c>
      <c r="D4031" s="98" t="s">
        <v>168</v>
      </c>
      <c r="E4031" s="133">
        <v>4727</v>
      </c>
      <c r="F4031" s="134" t="s">
        <v>139</v>
      </c>
      <c r="G4031" s="135" t="s">
        <v>143</v>
      </c>
      <c r="H4031" s="141" t="s">
        <v>328</v>
      </c>
      <c r="I4031" s="153">
        <v>8</v>
      </c>
    </row>
    <row r="4032" spans="1:9" ht="16.899999999999999" customHeight="1" x14ac:dyDescent="0.25">
      <c r="A4032" s="131" t="s">
        <v>156</v>
      </c>
      <c r="B4032" s="132" t="s">
        <v>168</v>
      </c>
      <c r="C4032" s="131" t="s">
        <v>156</v>
      </c>
      <c r="D4032" s="98" t="s">
        <v>168</v>
      </c>
      <c r="E4032" s="133">
        <v>4728</v>
      </c>
      <c r="F4032" s="134" t="s">
        <v>140</v>
      </c>
      <c r="G4032" s="135" t="s">
        <v>143</v>
      </c>
      <c r="H4032" s="141" t="s">
        <v>328</v>
      </c>
      <c r="I4032" s="153">
        <v>16</v>
      </c>
    </row>
    <row r="4033" spans="1:9" ht="16.899999999999999" customHeight="1" x14ac:dyDescent="0.25">
      <c r="A4033" s="131" t="s">
        <v>156</v>
      </c>
      <c r="B4033" s="132" t="s">
        <v>168</v>
      </c>
      <c r="C4033" s="131" t="s">
        <v>156</v>
      </c>
      <c r="D4033" s="98" t="s">
        <v>168</v>
      </c>
      <c r="E4033" s="133">
        <v>4729</v>
      </c>
      <c r="F4033" s="134" t="s">
        <v>141</v>
      </c>
      <c r="G4033" s="135" t="s">
        <v>143</v>
      </c>
      <c r="H4033" s="141" t="s">
        <v>328</v>
      </c>
      <c r="I4033" s="153">
        <v>9</v>
      </c>
    </row>
    <row r="4034" spans="1:9" ht="16.899999999999999" customHeight="1" x14ac:dyDescent="0.25">
      <c r="A4034" s="131" t="s">
        <v>156</v>
      </c>
      <c r="B4034" s="132" t="s">
        <v>168</v>
      </c>
      <c r="C4034" s="131" t="s">
        <v>156</v>
      </c>
      <c r="D4034" s="98" t="s">
        <v>168</v>
      </c>
      <c r="E4034" s="133">
        <v>6811</v>
      </c>
      <c r="F4034" s="134" t="s">
        <v>142</v>
      </c>
      <c r="G4034" s="135" t="s">
        <v>143</v>
      </c>
      <c r="H4034" s="141" t="s">
        <v>328</v>
      </c>
      <c r="I4034" s="153">
        <v>3</v>
      </c>
    </row>
    <row r="4035" spans="1:9" ht="16.899999999999999" customHeight="1" x14ac:dyDescent="0.25">
      <c r="A4035" s="131" t="s">
        <v>156</v>
      </c>
      <c r="B4035" s="132" t="s">
        <v>168</v>
      </c>
      <c r="C4035" s="131" t="s">
        <v>156</v>
      </c>
      <c r="D4035" s="98" t="s">
        <v>168</v>
      </c>
      <c r="E4035" s="133">
        <v>25511</v>
      </c>
      <c r="F4035" s="134" t="s">
        <v>226</v>
      </c>
      <c r="G4035" s="135" t="s">
        <v>143</v>
      </c>
      <c r="H4035" s="141" t="s">
        <v>328</v>
      </c>
      <c r="I4035" s="153">
        <v>3</v>
      </c>
    </row>
    <row r="4036" spans="1:9" ht="16.899999999999999" customHeight="1" x14ac:dyDescent="0.25">
      <c r="A4036" s="131" t="s">
        <v>342</v>
      </c>
      <c r="B4036" s="132" t="s">
        <v>343</v>
      </c>
      <c r="C4036" s="131" t="s">
        <v>156</v>
      </c>
      <c r="D4036" s="98" t="s">
        <v>156</v>
      </c>
      <c r="E4036" s="133">
        <v>4659</v>
      </c>
      <c r="F4036" s="134" t="s">
        <v>266</v>
      </c>
      <c r="G4036" s="135" t="s">
        <v>144</v>
      </c>
      <c r="H4036" s="141" t="s">
        <v>329</v>
      </c>
      <c r="I4036" s="147">
        <v>145</v>
      </c>
    </row>
    <row r="4037" spans="1:9" ht="16.899999999999999" customHeight="1" x14ac:dyDescent="0.25">
      <c r="A4037" s="131" t="s">
        <v>156</v>
      </c>
      <c r="B4037" s="132" t="s">
        <v>156</v>
      </c>
      <c r="C4037" s="131" t="s">
        <v>156</v>
      </c>
      <c r="D4037" s="98" t="s">
        <v>156</v>
      </c>
      <c r="E4037" s="133">
        <v>4660</v>
      </c>
      <c r="F4037" s="134" t="s">
        <v>3</v>
      </c>
      <c r="G4037" s="135" t="s">
        <v>144</v>
      </c>
      <c r="H4037" s="141" t="s">
        <v>329</v>
      </c>
      <c r="I4037" s="147">
        <v>173</v>
      </c>
    </row>
    <row r="4038" spans="1:9" ht="16.899999999999999" customHeight="1" x14ac:dyDescent="0.25">
      <c r="A4038" s="131" t="s">
        <v>156</v>
      </c>
      <c r="B4038" s="132" t="s">
        <v>156</v>
      </c>
      <c r="C4038" s="131" t="s">
        <v>156</v>
      </c>
      <c r="D4038" s="98" t="s">
        <v>156</v>
      </c>
      <c r="E4038" s="133">
        <v>4661</v>
      </c>
      <c r="F4038" s="134" t="s">
        <v>4</v>
      </c>
      <c r="G4038" s="135" t="s">
        <v>144</v>
      </c>
      <c r="H4038" s="141" t="s">
        <v>329</v>
      </c>
      <c r="I4038" s="147">
        <v>21</v>
      </c>
    </row>
    <row r="4039" spans="1:9" ht="16.899999999999999" customHeight="1" x14ac:dyDescent="0.25">
      <c r="A4039" s="131" t="s">
        <v>156</v>
      </c>
      <c r="B4039" s="132" t="s">
        <v>156</v>
      </c>
      <c r="C4039" s="131" t="s">
        <v>156</v>
      </c>
      <c r="D4039" s="98" t="s">
        <v>156</v>
      </c>
      <c r="E4039" s="133">
        <v>4662</v>
      </c>
      <c r="F4039" s="134" t="s">
        <v>177</v>
      </c>
      <c r="G4039" s="135" t="s">
        <v>144</v>
      </c>
      <c r="H4039" s="141" t="s">
        <v>329</v>
      </c>
      <c r="I4039" s="147">
        <v>14</v>
      </c>
    </row>
    <row r="4040" spans="1:9" ht="16.899999999999999" customHeight="1" x14ac:dyDescent="0.25">
      <c r="A4040" s="131" t="s">
        <v>156</v>
      </c>
      <c r="B4040" s="132" t="s">
        <v>156</v>
      </c>
      <c r="C4040" s="131" t="s">
        <v>156</v>
      </c>
      <c r="D4040" s="98" t="s">
        <v>156</v>
      </c>
      <c r="E4040" s="133">
        <v>4663</v>
      </c>
      <c r="F4040" s="134" t="s">
        <v>5</v>
      </c>
      <c r="G4040" s="135" t="s">
        <v>144</v>
      </c>
      <c r="H4040" s="141" t="s">
        <v>329</v>
      </c>
      <c r="I4040" s="147">
        <v>17</v>
      </c>
    </row>
    <row r="4041" spans="1:9" ht="16.899999999999999" customHeight="1" x14ac:dyDescent="0.25">
      <c r="A4041" s="131" t="s">
        <v>156</v>
      </c>
      <c r="B4041" s="132" t="s">
        <v>156</v>
      </c>
      <c r="C4041" s="131" t="s">
        <v>156</v>
      </c>
      <c r="D4041" s="98" t="s">
        <v>156</v>
      </c>
      <c r="E4041" s="133">
        <v>4664</v>
      </c>
      <c r="F4041" s="134" t="s">
        <v>6</v>
      </c>
      <c r="G4041" s="135" t="s">
        <v>144</v>
      </c>
      <c r="H4041" s="141" t="s">
        <v>329</v>
      </c>
      <c r="I4041" s="147">
        <v>9</v>
      </c>
    </row>
    <row r="4042" spans="1:9" ht="16.899999999999999" customHeight="1" x14ac:dyDescent="0.25">
      <c r="A4042" s="131" t="s">
        <v>156</v>
      </c>
      <c r="B4042" s="132" t="s">
        <v>156</v>
      </c>
      <c r="C4042" s="131" t="s">
        <v>156</v>
      </c>
      <c r="D4042" s="98" t="s">
        <v>156</v>
      </c>
      <c r="E4042" s="133">
        <v>4665</v>
      </c>
      <c r="F4042" s="134" t="s">
        <v>178</v>
      </c>
      <c r="G4042" s="135" t="s">
        <v>144</v>
      </c>
      <c r="H4042" s="141" t="s">
        <v>329</v>
      </c>
      <c r="I4042" s="147">
        <v>23</v>
      </c>
    </row>
    <row r="4043" spans="1:9" ht="16.899999999999999" customHeight="1" x14ac:dyDescent="0.25">
      <c r="A4043" s="131" t="s">
        <v>156</v>
      </c>
      <c r="B4043" s="132" t="s">
        <v>156</v>
      </c>
      <c r="C4043" s="131" t="s">
        <v>156</v>
      </c>
      <c r="D4043" s="98" t="s">
        <v>156</v>
      </c>
      <c r="E4043" s="133">
        <v>4666</v>
      </c>
      <c r="F4043" s="134" t="s">
        <v>179</v>
      </c>
      <c r="G4043" s="135" t="s">
        <v>144</v>
      </c>
      <c r="H4043" s="141" t="s">
        <v>329</v>
      </c>
      <c r="I4043" s="147">
        <v>14</v>
      </c>
    </row>
    <row r="4044" spans="1:9" ht="16.899999999999999" customHeight="1" x14ac:dyDescent="0.25">
      <c r="A4044" s="131" t="s">
        <v>156</v>
      </c>
      <c r="B4044" s="132" t="s">
        <v>156</v>
      </c>
      <c r="C4044" s="131" t="s">
        <v>156</v>
      </c>
      <c r="D4044" s="98" t="s">
        <v>156</v>
      </c>
      <c r="E4044" s="133">
        <v>4667</v>
      </c>
      <c r="F4044" s="134" t="s">
        <v>7</v>
      </c>
      <c r="G4044" s="135" t="s">
        <v>144</v>
      </c>
      <c r="H4044" s="141" t="s">
        <v>329</v>
      </c>
      <c r="I4044" s="147">
        <v>5</v>
      </c>
    </row>
    <row r="4045" spans="1:9" ht="16.899999999999999" customHeight="1" x14ac:dyDescent="0.25">
      <c r="A4045" s="131" t="s">
        <v>156</v>
      </c>
      <c r="B4045" s="132" t="s">
        <v>156</v>
      </c>
      <c r="C4045" s="131" t="s">
        <v>156</v>
      </c>
      <c r="D4045" s="98" t="s">
        <v>156</v>
      </c>
      <c r="E4045" s="133">
        <v>4668</v>
      </c>
      <c r="F4045" s="134" t="s">
        <v>8</v>
      </c>
      <c r="G4045" s="135" t="s">
        <v>144</v>
      </c>
      <c r="H4045" s="141" t="s">
        <v>329</v>
      </c>
      <c r="I4045" s="147">
        <v>26</v>
      </c>
    </row>
    <row r="4046" spans="1:9" ht="16.899999999999999" customHeight="1" x14ac:dyDescent="0.25">
      <c r="A4046" s="131" t="s">
        <v>156</v>
      </c>
      <c r="B4046" s="132" t="s">
        <v>156</v>
      </c>
      <c r="C4046" s="131" t="s">
        <v>156</v>
      </c>
      <c r="D4046" s="98" t="s">
        <v>156</v>
      </c>
      <c r="E4046" s="133">
        <v>4669</v>
      </c>
      <c r="F4046" s="134" t="s">
        <v>180</v>
      </c>
      <c r="G4046" s="135" t="s">
        <v>144</v>
      </c>
      <c r="H4046" s="141" t="s">
        <v>329</v>
      </c>
      <c r="I4046" s="147">
        <v>5</v>
      </c>
    </row>
    <row r="4047" spans="1:9" ht="16.899999999999999" customHeight="1" x14ac:dyDescent="0.25">
      <c r="A4047" s="131" t="s">
        <v>156</v>
      </c>
      <c r="B4047" s="132" t="s">
        <v>156</v>
      </c>
      <c r="C4047" s="131" t="s">
        <v>156</v>
      </c>
      <c r="D4047" s="98" t="s">
        <v>156</v>
      </c>
      <c r="E4047" s="133">
        <v>4670</v>
      </c>
      <c r="F4047" s="134" t="s">
        <v>9</v>
      </c>
      <c r="G4047" s="135" t="s">
        <v>144</v>
      </c>
      <c r="H4047" s="141" t="s">
        <v>329</v>
      </c>
      <c r="I4047" s="147">
        <v>15</v>
      </c>
    </row>
    <row r="4048" spans="1:9" ht="16.899999999999999" customHeight="1" x14ac:dyDescent="0.25">
      <c r="A4048" s="131" t="s">
        <v>156</v>
      </c>
      <c r="B4048" s="132" t="s">
        <v>156</v>
      </c>
      <c r="C4048" s="131" t="s">
        <v>156</v>
      </c>
      <c r="D4048" s="98" t="s">
        <v>156</v>
      </c>
      <c r="E4048" s="133">
        <v>4671</v>
      </c>
      <c r="F4048" s="134" t="s">
        <v>10</v>
      </c>
      <c r="G4048" s="135" t="s">
        <v>144</v>
      </c>
      <c r="H4048" s="141" t="s">
        <v>329</v>
      </c>
      <c r="I4048" s="147">
        <v>10</v>
      </c>
    </row>
    <row r="4049" spans="1:9" ht="16.899999999999999" customHeight="1" x14ac:dyDescent="0.25">
      <c r="A4049" s="131" t="s">
        <v>156</v>
      </c>
      <c r="B4049" s="132" t="s">
        <v>156</v>
      </c>
      <c r="C4049" s="131" t="s">
        <v>156</v>
      </c>
      <c r="D4049" s="98" t="s">
        <v>156</v>
      </c>
      <c r="E4049" s="133">
        <v>4672</v>
      </c>
      <c r="F4049" s="134" t="s">
        <v>11</v>
      </c>
      <c r="G4049" s="135" t="s">
        <v>144</v>
      </c>
      <c r="H4049" s="141" t="s">
        <v>329</v>
      </c>
      <c r="I4049" s="147">
        <v>22</v>
      </c>
    </row>
    <row r="4050" spans="1:9" ht="16.899999999999999" customHeight="1" x14ac:dyDescent="0.25">
      <c r="A4050" s="131" t="s">
        <v>156</v>
      </c>
      <c r="B4050" s="132" t="s">
        <v>156</v>
      </c>
      <c r="C4050" s="131" t="s">
        <v>156</v>
      </c>
      <c r="D4050" s="98" t="s">
        <v>156</v>
      </c>
      <c r="E4050" s="133">
        <v>4673</v>
      </c>
      <c r="F4050" s="134" t="s">
        <v>12</v>
      </c>
      <c r="G4050" s="135" t="s">
        <v>144</v>
      </c>
      <c r="H4050" s="141" t="s">
        <v>329</v>
      </c>
      <c r="I4050" s="147">
        <v>6</v>
      </c>
    </row>
    <row r="4051" spans="1:9" ht="16.899999999999999" customHeight="1" x14ac:dyDescent="0.25">
      <c r="A4051" s="131" t="s">
        <v>156</v>
      </c>
      <c r="B4051" s="132" t="s">
        <v>156</v>
      </c>
      <c r="C4051" s="131" t="s">
        <v>156</v>
      </c>
      <c r="D4051" s="98" t="s">
        <v>156</v>
      </c>
      <c r="E4051" s="133">
        <v>4674</v>
      </c>
      <c r="F4051" s="134" t="s">
        <v>13</v>
      </c>
      <c r="G4051" s="135" t="s">
        <v>144</v>
      </c>
      <c r="H4051" s="141" t="s">
        <v>329</v>
      </c>
      <c r="I4051" s="147">
        <v>4</v>
      </c>
    </row>
    <row r="4052" spans="1:9" ht="16.899999999999999" customHeight="1" x14ac:dyDescent="0.25">
      <c r="A4052" s="131" t="s">
        <v>156</v>
      </c>
      <c r="B4052" s="132" t="s">
        <v>156</v>
      </c>
      <c r="C4052" s="131" t="s">
        <v>156</v>
      </c>
      <c r="D4052" s="98" t="s">
        <v>156</v>
      </c>
      <c r="E4052" s="133">
        <v>4675</v>
      </c>
      <c r="F4052" s="134" t="s">
        <v>181</v>
      </c>
      <c r="G4052" s="135" t="s">
        <v>144</v>
      </c>
      <c r="H4052" s="141" t="s">
        <v>329</v>
      </c>
      <c r="I4052" s="147">
        <v>9</v>
      </c>
    </row>
    <row r="4053" spans="1:9" ht="16.899999999999999" customHeight="1" x14ac:dyDescent="0.25">
      <c r="A4053" s="131" t="s">
        <v>156</v>
      </c>
      <c r="B4053" s="132" t="s">
        <v>156</v>
      </c>
      <c r="C4053" s="131" t="s">
        <v>156</v>
      </c>
      <c r="D4053" s="98" t="s">
        <v>156</v>
      </c>
      <c r="E4053" s="133">
        <v>4676</v>
      </c>
      <c r="F4053" s="134" t="s">
        <v>14</v>
      </c>
      <c r="G4053" s="135" t="s">
        <v>144</v>
      </c>
      <c r="H4053" s="141" t="s">
        <v>329</v>
      </c>
      <c r="I4053" s="147">
        <v>16</v>
      </c>
    </row>
    <row r="4054" spans="1:9" ht="16.899999999999999" customHeight="1" x14ac:dyDescent="0.25">
      <c r="A4054" s="131" t="s">
        <v>156</v>
      </c>
      <c r="B4054" s="132" t="s">
        <v>156</v>
      </c>
      <c r="C4054" s="131" t="s">
        <v>156</v>
      </c>
      <c r="D4054" s="98" t="s">
        <v>156</v>
      </c>
      <c r="E4054" s="133">
        <v>4677</v>
      </c>
      <c r="F4054" s="134" t="s">
        <v>182</v>
      </c>
      <c r="G4054" s="135" t="s">
        <v>144</v>
      </c>
      <c r="H4054" s="141" t="s">
        <v>329</v>
      </c>
      <c r="I4054" s="147">
        <v>12</v>
      </c>
    </row>
    <row r="4055" spans="1:9" ht="16.899999999999999" customHeight="1" x14ac:dyDescent="0.25">
      <c r="A4055" s="131" t="s">
        <v>156</v>
      </c>
      <c r="B4055" s="132" t="s">
        <v>156</v>
      </c>
      <c r="C4055" s="131" t="s">
        <v>156</v>
      </c>
      <c r="D4055" s="98" t="s">
        <v>156</v>
      </c>
      <c r="E4055" s="133">
        <v>4678</v>
      </c>
      <c r="F4055" s="134" t="s">
        <v>15</v>
      </c>
      <c r="G4055" s="135" t="s">
        <v>144</v>
      </c>
      <c r="H4055" s="141" t="s">
        <v>329</v>
      </c>
      <c r="I4055" s="147">
        <v>7</v>
      </c>
    </row>
    <row r="4056" spans="1:9" ht="16.899999999999999" customHeight="1" x14ac:dyDescent="0.25">
      <c r="A4056" s="131" t="s">
        <v>156</v>
      </c>
      <c r="B4056" s="132" t="s">
        <v>156</v>
      </c>
      <c r="C4056" s="131" t="s">
        <v>156</v>
      </c>
      <c r="D4056" s="98" t="s">
        <v>156</v>
      </c>
      <c r="E4056" s="133">
        <v>4679</v>
      </c>
      <c r="F4056" s="134" t="s">
        <v>16</v>
      </c>
      <c r="G4056" s="135" t="s">
        <v>144</v>
      </c>
      <c r="H4056" s="141" t="s">
        <v>329</v>
      </c>
      <c r="I4056" s="147">
        <v>10</v>
      </c>
    </row>
    <row r="4057" spans="1:9" ht="16.899999999999999" customHeight="1" x14ac:dyDescent="0.25">
      <c r="A4057" s="131" t="s">
        <v>156</v>
      </c>
      <c r="B4057" s="132" t="s">
        <v>156</v>
      </c>
      <c r="C4057" s="131" t="s">
        <v>156</v>
      </c>
      <c r="D4057" s="98" t="s">
        <v>156</v>
      </c>
      <c r="E4057" s="133">
        <v>4680</v>
      </c>
      <c r="F4057" s="134" t="s">
        <v>17</v>
      </c>
      <c r="G4057" s="135" t="s">
        <v>144</v>
      </c>
      <c r="H4057" s="141" t="s">
        <v>329</v>
      </c>
      <c r="I4057" s="147">
        <v>18</v>
      </c>
    </row>
    <row r="4058" spans="1:9" ht="16.899999999999999" customHeight="1" x14ac:dyDescent="0.25">
      <c r="A4058" s="131" t="s">
        <v>156</v>
      </c>
      <c r="B4058" s="132" t="s">
        <v>156</v>
      </c>
      <c r="C4058" s="131" t="s">
        <v>156</v>
      </c>
      <c r="D4058" s="98" t="s">
        <v>156</v>
      </c>
      <c r="E4058" s="133">
        <v>7710</v>
      </c>
      <c r="F4058" s="134" t="s">
        <v>18</v>
      </c>
      <c r="G4058" s="135" t="s">
        <v>144</v>
      </c>
      <c r="H4058" s="141" t="s">
        <v>329</v>
      </c>
      <c r="I4058" s="147">
        <v>8</v>
      </c>
    </row>
    <row r="4059" spans="1:9" ht="16.899999999999999" customHeight="1" x14ac:dyDescent="0.25">
      <c r="A4059" s="131" t="s">
        <v>156</v>
      </c>
      <c r="B4059" s="132" t="s">
        <v>156</v>
      </c>
      <c r="C4059" s="131" t="s">
        <v>156</v>
      </c>
      <c r="D4059" s="98" t="s">
        <v>156</v>
      </c>
      <c r="E4059" s="133">
        <v>4681</v>
      </c>
      <c r="F4059" s="134" t="s">
        <v>19</v>
      </c>
      <c r="G4059" s="135" t="s">
        <v>144</v>
      </c>
      <c r="H4059" s="141" t="s">
        <v>329</v>
      </c>
      <c r="I4059" s="147">
        <v>22</v>
      </c>
    </row>
    <row r="4060" spans="1:9" ht="16.899999999999999" customHeight="1" x14ac:dyDescent="0.25">
      <c r="A4060" s="131" t="s">
        <v>156</v>
      </c>
      <c r="B4060" s="132" t="s">
        <v>156</v>
      </c>
      <c r="C4060" s="131" t="s">
        <v>156</v>
      </c>
      <c r="D4060" s="98" t="s">
        <v>156</v>
      </c>
      <c r="E4060" s="133">
        <v>6842</v>
      </c>
      <c r="F4060" s="134" t="s">
        <v>20</v>
      </c>
      <c r="G4060" s="135" t="s">
        <v>144</v>
      </c>
      <c r="H4060" s="141" t="s">
        <v>329</v>
      </c>
      <c r="I4060" s="147">
        <v>5</v>
      </c>
    </row>
    <row r="4061" spans="1:9" ht="16.899999999999999" customHeight="1" x14ac:dyDescent="0.25">
      <c r="A4061" s="131" t="s">
        <v>156</v>
      </c>
      <c r="B4061" s="132" t="s">
        <v>156</v>
      </c>
      <c r="C4061" s="131" t="s">
        <v>156</v>
      </c>
      <c r="D4061" s="98" t="s">
        <v>156</v>
      </c>
      <c r="E4061" s="133">
        <v>6926</v>
      </c>
      <c r="F4061" s="134" t="s">
        <v>21</v>
      </c>
      <c r="G4061" s="135" t="s">
        <v>144</v>
      </c>
      <c r="H4061" s="141" t="s">
        <v>329</v>
      </c>
      <c r="I4061" s="147">
        <v>4</v>
      </c>
    </row>
    <row r="4062" spans="1:9" ht="16.899999999999999" customHeight="1" x14ac:dyDescent="0.25">
      <c r="A4062" s="131" t="s">
        <v>156</v>
      </c>
      <c r="B4062" s="132" t="s">
        <v>156</v>
      </c>
      <c r="C4062" s="131" t="s">
        <v>156</v>
      </c>
      <c r="D4062" s="98" t="s">
        <v>156</v>
      </c>
      <c r="E4062" s="133">
        <v>6928</v>
      </c>
      <c r="F4062" s="134" t="s">
        <v>183</v>
      </c>
      <c r="G4062" s="135" t="s">
        <v>144</v>
      </c>
      <c r="H4062" s="141" t="s">
        <v>329</v>
      </c>
      <c r="I4062" s="147">
        <v>5</v>
      </c>
    </row>
    <row r="4063" spans="1:9" ht="16.899999999999999" customHeight="1" x14ac:dyDescent="0.25">
      <c r="A4063" s="131" t="s">
        <v>156</v>
      </c>
      <c r="B4063" s="132" t="s">
        <v>156</v>
      </c>
      <c r="C4063" s="131" t="s">
        <v>156</v>
      </c>
      <c r="D4063" s="98" t="s">
        <v>156</v>
      </c>
      <c r="E4063" s="133">
        <v>6955</v>
      </c>
      <c r="F4063" s="134" t="s">
        <v>22</v>
      </c>
      <c r="G4063" s="135" t="s">
        <v>144</v>
      </c>
      <c r="H4063" s="141" t="s">
        <v>329</v>
      </c>
      <c r="I4063" s="147">
        <v>5</v>
      </c>
    </row>
    <row r="4064" spans="1:9" ht="16.899999999999999" customHeight="1" x14ac:dyDescent="0.25">
      <c r="A4064" s="131" t="s">
        <v>156</v>
      </c>
      <c r="B4064" s="132" t="s">
        <v>156</v>
      </c>
      <c r="C4064" s="131" t="s">
        <v>156</v>
      </c>
      <c r="D4064" s="98" t="s">
        <v>156</v>
      </c>
      <c r="E4064" s="133">
        <v>6957</v>
      </c>
      <c r="F4064" s="134" t="s">
        <v>23</v>
      </c>
      <c r="G4064" s="135" t="s">
        <v>144</v>
      </c>
      <c r="H4064" s="141" t="s">
        <v>329</v>
      </c>
      <c r="I4064" s="147">
        <v>14</v>
      </c>
    </row>
    <row r="4065" spans="1:9" ht="16.899999999999999" customHeight="1" x14ac:dyDescent="0.25">
      <c r="A4065" s="131" t="s">
        <v>156</v>
      </c>
      <c r="B4065" s="132" t="s">
        <v>156</v>
      </c>
      <c r="C4065" s="131" t="s">
        <v>156</v>
      </c>
      <c r="D4065" s="98" t="s">
        <v>156</v>
      </c>
      <c r="E4065" s="133">
        <v>10880</v>
      </c>
      <c r="F4065" s="134" t="s">
        <v>24</v>
      </c>
      <c r="G4065" s="135" t="s">
        <v>144</v>
      </c>
      <c r="H4065" s="141" t="s">
        <v>329</v>
      </c>
      <c r="I4065" s="147">
        <v>3</v>
      </c>
    </row>
    <row r="4066" spans="1:9" ht="16.899999999999999" customHeight="1" x14ac:dyDescent="0.25">
      <c r="A4066" s="131" t="s">
        <v>156</v>
      </c>
      <c r="B4066" s="132" t="s">
        <v>156</v>
      </c>
      <c r="C4066" s="131" t="s">
        <v>156</v>
      </c>
      <c r="D4066" s="98" t="s">
        <v>156</v>
      </c>
      <c r="E4066" s="133">
        <v>10991</v>
      </c>
      <c r="F4066" s="134" t="s">
        <v>25</v>
      </c>
      <c r="G4066" s="135" t="s">
        <v>144</v>
      </c>
      <c r="H4066" s="141" t="s">
        <v>329</v>
      </c>
      <c r="I4066" s="147">
        <v>9</v>
      </c>
    </row>
    <row r="4067" spans="1:9" ht="16.899999999999999" customHeight="1" x14ac:dyDescent="0.25">
      <c r="A4067" s="131" t="s">
        <v>342</v>
      </c>
      <c r="B4067" s="132" t="s">
        <v>343</v>
      </c>
      <c r="C4067" s="131" t="s">
        <v>156</v>
      </c>
      <c r="D4067" s="98" t="s">
        <v>156</v>
      </c>
      <c r="E4067" s="133">
        <v>10929</v>
      </c>
      <c r="F4067" s="134" t="s">
        <v>353</v>
      </c>
      <c r="G4067" s="135" t="s">
        <v>144</v>
      </c>
      <c r="H4067" s="141" t="s">
        <v>329</v>
      </c>
      <c r="I4067" s="147">
        <v>30</v>
      </c>
    </row>
    <row r="4068" spans="1:9" ht="16.899999999999999" customHeight="1" x14ac:dyDescent="0.25">
      <c r="A4068" s="131" t="s">
        <v>342</v>
      </c>
      <c r="B4068" s="132" t="s">
        <v>343</v>
      </c>
      <c r="C4068" s="131" t="s">
        <v>156</v>
      </c>
      <c r="D4068" s="98" t="s">
        <v>156</v>
      </c>
      <c r="E4068" s="133">
        <v>32601</v>
      </c>
      <c r="F4068" s="134" t="s">
        <v>26</v>
      </c>
      <c r="G4068" s="135" t="s">
        <v>144</v>
      </c>
      <c r="H4068" s="141" t="s">
        <v>329</v>
      </c>
      <c r="I4068" s="147">
        <v>253</v>
      </c>
    </row>
    <row r="4069" spans="1:9" ht="16.899999999999999" customHeight="1" x14ac:dyDescent="0.25">
      <c r="A4069" s="131" t="s">
        <v>156</v>
      </c>
      <c r="B4069" s="132" t="s">
        <v>157</v>
      </c>
      <c r="C4069" s="131" t="s">
        <v>156</v>
      </c>
      <c r="D4069" s="98" t="s">
        <v>170</v>
      </c>
      <c r="E4069" s="133">
        <v>4750</v>
      </c>
      <c r="F4069" s="134" t="s">
        <v>27</v>
      </c>
      <c r="G4069" s="135" t="s">
        <v>144</v>
      </c>
      <c r="H4069" s="141" t="s">
        <v>329</v>
      </c>
      <c r="I4069" s="147">
        <v>15</v>
      </c>
    </row>
    <row r="4070" spans="1:9" ht="16.899999999999999" customHeight="1" x14ac:dyDescent="0.25">
      <c r="A4070" s="131" t="s">
        <v>156</v>
      </c>
      <c r="B4070" s="132" t="s">
        <v>157</v>
      </c>
      <c r="C4070" s="131" t="s">
        <v>156</v>
      </c>
      <c r="D4070" s="98" t="s">
        <v>170</v>
      </c>
      <c r="E4070" s="133">
        <v>4751</v>
      </c>
      <c r="F4070" s="134" t="s">
        <v>28</v>
      </c>
      <c r="G4070" s="135" t="s">
        <v>144</v>
      </c>
      <c r="H4070" s="141" t="s">
        <v>329</v>
      </c>
      <c r="I4070" s="147">
        <v>13</v>
      </c>
    </row>
    <row r="4071" spans="1:9" ht="16.899999999999999" customHeight="1" x14ac:dyDescent="0.25">
      <c r="A4071" s="131" t="s">
        <v>156</v>
      </c>
      <c r="B4071" s="132" t="s">
        <v>157</v>
      </c>
      <c r="C4071" s="131" t="s">
        <v>156</v>
      </c>
      <c r="D4071" s="98" t="s">
        <v>170</v>
      </c>
      <c r="E4071" s="133">
        <v>4752</v>
      </c>
      <c r="F4071" s="134" t="s">
        <v>29</v>
      </c>
      <c r="G4071" s="135" t="s">
        <v>144</v>
      </c>
      <c r="H4071" s="141" t="s">
        <v>329</v>
      </c>
      <c r="I4071" s="147">
        <v>9</v>
      </c>
    </row>
    <row r="4072" spans="1:9" ht="16.899999999999999" customHeight="1" x14ac:dyDescent="0.25">
      <c r="A4072" s="131" t="s">
        <v>156</v>
      </c>
      <c r="B4072" s="132" t="s">
        <v>157</v>
      </c>
      <c r="C4072" s="131" t="s">
        <v>156</v>
      </c>
      <c r="D4072" s="98" t="s">
        <v>170</v>
      </c>
      <c r="E4072" s="133">
        <v>4753</v>
      </c>
      <c r="F4072" s="134" t="s">
        <v>30</v>
      </c>
      <c r="G4072" s="135" t="s">
        <v>144</v>
      </c>
      <c r="H4072" s="141" t="s">
        <v>329</v>
      </c>
      <c r="I4072" s="147">
        <v>5</v>
      </c>
    </row>
    <row r="4073" spans="1:9" ht="16.899999999999999" customHeight="1" x14ac:dyDescent="0.25">
      <c r="A4073" s="131" t="s">
        <v>156</v>
      </c>
      <c r="B4073" s="132" t="s">
        <v>157</v>
      </c>
      <c r="C4073" s="131" t="s">
        <v>156</v>
      </c>
      <c r="D4073" s="98" t="s">
        <v>170</v>
      </c>
      <c r="E4073" s="133">
        <v>4754</v>
      </c>
      <c r="F4073" s="134" t="s">
        <v>125</v>
      </c>
      <c r="G4073" s="135" t="s">
        <v>144</v>
      </c>
      <c r="H4073" s="141" t="s">
        <v>329</v>
      </c>
      <c r="I4073" s="147">
        <v>4</v>
      </c>
    </row>
    <row r="4074" spans="1:9" ht="16.899999999999999" customHeight="1" x14ac:dyDescent="0.25">
      <c r="A4074" s="131" t="s">
        <v>156</v>
      </c>
      <c r="B4074" s="132" t="s">
        <v>158</v>
      </c>
      <c r="C4074" s="131" t="s">
        <v>156</v>
      </c>
      <c r="D4074" s="98" t="s">
        <v>171</v>
      </c>
      <c r="E4074" s="133">
        <v>4735</v>
      </c>
      <c r="F4074" s="134" t="s">
        <v>344</v>
      </c>
      <c r="G4074" s="135" t="s">
        <v>144</v>
      </c>
      <c r="H4074" s="141" t="s">
        <v>329</v>
      </c>
      <c r="I4074" s="147">
        <v>20</v>
      </c>
    </row>
    <row r="4075" spans="1:9" ht="16.899999999999999" customHeight="1" x14ac:dyDescent="0.25">
      <c r="A4075" s="131" t="s">
        <v>156</v>
      </c>
      <c r="B4075" s="132" t="s">
        <v>158</v>
      </c>
      <c r="C4075" s="131" t="s">
        <v>156</v>
      </c>
      <c r="D4075" s="98" t="s">
        <v>171</v>
      </c>
      <c r="E4075" s="133">
        <v>4736</v>
      </c>
      <c r="F4075" s="134" t="s">
        <v>31</v>
      </c>
      <c r="G4075" s="135" t="s">
        <v>144</v>
      </c>
      <c r="H4075" s="141" t="s">
        <v>329</v>
      </c>
      <c r="I4075" s="147">
        <v>13</v>
      </c>
    </row>
    <row r="4076" spans="1:9" ht="16.899999999999999" customHeight="1" x14ac:dyDescent="0.25">
      <c r="A4076" s="131" t="s">
        <v>156</v>
      </c>
      <c r="B4076" s="132" t="s">
        <v>158</v>
      </c>
      <c r="C4076" s="131" t="s">
        <v>156</v>
      </c>
      <c r="D4076" s="98" t="s">
        <v>171</v>
      </c>
      <c r="E4076" s="133">
        <v>4737</v>
      </c>
      <c r="F4076" s="134" t="s">
        <v>32</v>
      </c>
      <c r="G4076" s="135" t="s">
        <v>144</v>
      </c>
      <c r="H4076" s="141" t="s">
        <v>329</v>
      </c>
      <c r="I4076" s="147">
        <v>9</v>
      </c>
    </row>
    <row r="4077" spans="1:9" ht="16.899999999999999" customHeight="1" x14ac:dyDescent="0.25">
      <c r="A4077" s="131" t="s">
        <v>156</v>
      </c>
      <c r="B4077" s="132" t="s">
        <v>158</v>
      </c>
      <c r="C4077" s="131" t="s">
        <v>156</v>
      </c>
      <c r="D4077" s="98" t="s">
        <v>171</v>
      </c>
      <c r="E4077" s="133">
        <v>4738</v>
      </c>
      <c r="F4077" s="134" t="s">
        <v>33</v>
      </c>
      <c r="G4077" s="135" t="s">
        <v>144</v>
      </c>
      <c r="H4077" s="141" t="s">
        <v>329</v>
      </c>
      <c r="I4077" s="147">
        <v>7</v>
      </c>
    </row>
    <row r="4078" spans="1:9" ht="16.899999999999999" customHeight="1" x14ac:dyDescent="0.25">
      <c r="A4078" s="131" t="s">
        <v>156</v>
      </c>
      <c r="B4078" s="132" t="s">
        <v>158</v>
      </c>
      <c r="C4078" s="131" t="s">
        <v>156</v>
      </c>
      <c r="D4078" s="98" t="s">
        <v>171</v>
      </c>
      <c r="E4078" s="133">
        <v>12266</v>
      </c>
      <c r="F4078" s="134" t="s">
        <v>34</v>
      </c>
      <c r="G4078" s="135" t="s">
        <v>144</v>
      </c>
      <c r="H4078" s="141" t="s">
        <v>329</v>
      </c>
      <c r="I4078" s="147">
        <v>4</v>
      </c>
    </row>
    <row r="4079" spans="1:9" ht="16.899999999999999" customHeight="1" x14ac:dyDescent="0.25">
      <c r="A4079" s="131" t="s">
        <v>156</v>
      </c>
      <c r="B4079" s="132" t="s">
        <v>159</v>
      </c>
      <c r="C4079" s="131" t="s">
        <v>156</v>
      </c>
      <c r="D4079" s="98" t="s">
        <v>159</v>
      </c>
      <c r="E4079" s="133">
        <v>4755</v>
      </c>
      <c r="F4079" s="134" t="s">
        <v>35</v>
      </c>
      <c r="G4079" s="135" t="s">
        <v>144</v>
      </c>
      <c r="H4079" s="141" t="s">
        <v>329</v>
      </c>
      <c r="I4079" s="147">
        <v>30</v>
      </c>
    </row>
    <row r="4080" spans="1:9" ht="16.899999999999999" customHeight="1" x14ac:dyDescent="0.25">
      <c r="A4080" s="131" t="s">
        <v>156</v>
      </c>
      <c r="B4080" s="132" t="s">
        <v>159</v>
      </c>
      <c r="C4080" s="131" t="s">
        <v>156</v>
      </c>
      <c r="D4080" s="98" t="s">
        <v>159</v>
      </c>
      <c r="E4080" s="133">
        <v>4756</v>
      </c>
      <c r="F4080" s="134" t="s">
        <v>36</v>
      </c>
      <c r="G4080" s="135" t="s">
        <v>144</v>
      </c>
      <c r="H4080" s="141" t="s">
        <v>329</v>
      </c>
      <c r="I4080" s="147">
        <v>8</v>
      </c>
    </row>
    <row r="4081" spans="1:9" ht="16.899999999999999" customHeight="1" x14ac:dyDescent="0.25">
      <c r="A4081" s="131" t="s">
        <v>156</v>
      </c>
      <c r="B4081" s="132" t="s">
        <v>159</v>
      </c>
      <c r="C4081" s="131" t="s">
        <v>156</v>
      </c>
      <c r="D4081" s="98" t="s">
        <v>159</v>
      </c>
      <c r="E4081" s="133">
        <v>4757</v>
      </c>
      <c r="F4081" s="134" t="s">
        <v>37</v>
      </c>
      <c r="G4081" s="135" t="s">
        <v>144</v>
      </c>
      <c r="H4081" s="141" t="s">
        <v>329</v>
      </c>
      <c r="I4081" s="147">
        <v>7</v>
      </c>
    </row>
    <row r="4082" spans="1:9" ht="16.899999999999999" customHeight="1" x14ac:dyDescent="0.25">
      <c r="A4082" s="131" t="s">
        <v>156</v>
      </c>
      <c r="B4082" s="132" t="s">
        <v>159</v>
      </c>
      <c r="C4082" s="131" t="s">
        <v>156</v>
      </c>
      <c r="D4082" s="98" t="s">
        <v>159</v>
      </c>
      <c r="E4082" s="133">
        <v>4758</v>
      </c>
      <c r="F4082" s="134" t="s">
        <v>38</v>
      </c>
      <c r="G4082" s="135" t="s">
        <v>144</v>
      </c>
      <c r="H4082" s="141" t="s">
        <v>329</v>
      </c>
      <c r="I4082" s="147">
        <v>12</v>
      </c>
    </row>
    <row r="4083" spans="1:9" ht="16.899999999999999" customHeight="1" x14ac:dyDescent="0.25">
      <c r="A4083" s="131" t="s">
        <v>156</v>
      </c>
      <c r="B4083" s="132" t="s">
        <v>159</v>
      </c>
      <c r="C4083" s="131" t="s">
        <v>156</v>
      </c>
      <c r="D4083" s="98" t="s">
        <v>159</v>
      </c>
      <c r="E4083" s="133">
        <v>7033</v>
      </c>
      <c r="F4083" s="134" t="s">
        <v>39</v>
      </c>
      <c r="G4083" s="135" t="s">
        <v>144</v>
      </c>
      <c r="H4083" s="141" t="s">
        <v>329</v>
      </c>
      <c r="I4083" s="147">
        <v>6</v>
      </c>
    </row>
    <row r="4084" spans="1:9" ht="16.899999999999999" customHeight="1" x14ac:dyDescent="0.25">
      <c r="A4084" s="131" t="s">
        <v>156</v>
      </c>
      <c r="B4084" s="132" t="s">
        <v>159</v>
      </c>
      <c r="C4084" s="131" t="s">
        <v>156</v>
      </c>
      <c r="D4084" s="98" t="s">
        <v>159</v>
      </c>
      <c r="E4084" s="133">
        <v>7118</v>
      </c>
      <c r="F4084" s="134" t="s">
        <v>40</v>
      </c>
      <c r="G4084" s="135" t="s">
        <v>144</v>
      </c>
      <c r="H4084" s="141" t="s">
        <v>329</v>
      </c>
      <c r="I4084" s="147">
        <v>4</v>
      </c>
    </row>
    <row r="4085" spans="1:9" ht="16.899999999999999" customHeight="1" x14ac:dyDescent="0.25">
      <c r="A4085" s="131" t="s">
        <v>156</v>
      </c>
      <c r="B4085" s="132" t="s">
        <v>160</v>
      </c>
      <c r="C4085" s="131" t="s">
        <v>156</v>
      </c>
      <c r="D4085" s="98" t="s">
        <v>160</v>
      </c>
      <c r="E4085" s="133">
        <v>4701</v>
      </c>
      <c r="F4085" s="134" t="s">
        <v>184</v>
      </c>
      <c r="G4085" s="135" t="s">
        <v>144</v>
      </c>
      <c r="H4085" s="141" t="s">
        <v>329</v>
      </c>
      <c r="I4085" s="147">
        <v>14</v>
      </c>
    </row>
    <row r="4086" spans="1:9" ht="16.899999999999999" customHeight="1" x14ac:dyDescent="0.25">
      <c r="A4086" s="131" t="s">
        <v>156</v>
      </c>
      <c r="B4086" s="132" t="s">
        <v>160</v>
      </c>
      <c r="C4086" s="131" t="s">
        <v>156</v>
      </c>
      <c r="D4086" s="98" t="s">
        <v>160</v>
      </c>
      <c r="E4086" s="133">
        <v>4702</v>
      </c>
      <c r="F4086" s="134" t="s">
        <v>185</v>
      </c>
      <c r="G4086" s="135" t="s">
        <v>144</v>
      </c>
      <c r="H4086" s="141" t="s">
        <v>329</v>
      </c>
      <c r="I4086" s="147">
        <v>8</v>
      </c>
    </row>
    <row r="4087" spans="1:9" ht="16.899999999999999" customHeight="1" x14ac:dyDescent="0.25">
      <c r="A4087" s="131" t="s">
        <v>156</v>
      </c>
      <c r="B4087" s="132" t="s">
        <v>160</v>
      </c>
      <c r="C4087" s="131" t="s">
        <v>156</v>
      </c>
      <c r="D4087" s="98" t="s">
        <v>160</v>
      </c>
      <c r="E4087" s="133">
        <v>4703</v>
      </c>
      <c r="F4087" s="134" t="s">
        <v>41</v>
      </c>
      <c r="G4087" s="135" t="s">
        <v>144</v>
      </c>
      <c r="H4087" s="141" t="s">
        <v>329</v>
      </c>
      <c r="I4087" s="147">
        <v>6</v>
      </c>
    </row>
    <row r="4088" spans="1:9" ht="16.899999999999999" customHeight="1" x14ac:dyDescent="0.25">
      <c r="A4088" s="131" t="s">
        <v>156</v>
      </c>
      <c r="B4088" s="132" t="s">
        <v>160</v>
      </c>
      <c r="C4088" s="131" t="s">
        <v>156</v>
      </c>
      <c r="D4088" s="98" t="s">
        <v>160</v>
      </c>
      <c r="E4088" s="133">
        <v>7091</v>
      </c>
      <c r="F4088" s="134" t="s">
        <v>42</v>
      </c>
      <c r="G4088" s="135" t="s">
        <v>144</v>
      </c>
      <c r="H4088" s="141" t="s">
        <v>329</v>
      </c>
      <c r="I4088" s="147">
        <v>2</v>
      </c>
    </row>
    <row r="4089" spans="1:9" ht="16.899999999999999" customHeight="1" x14ac:dyDescent="0.25">
      <c r="A4089" s="131" t="s">
        <v>156</v>
      </c>
      <c r="B4089" s="132" t="s">
        <v>158</v>
      </c>
      <c r="C4089" s="131" t="s">
        <v>156</v>
      </c>
      <c r="D4089" s="98" t="s">
        <v>158</v>
      </c>
      <c r="E4089" s="133">
        <v>4739</v>
      </c>
      <c r="F4089" s="134" t="s">
        <v>43</v>
      </c>
      <c r="G4089" s="135" t="s">
        <v>144</v>
      </c>
      <c r="H4089" s="141" t="s">
        <v>329</v>
      </c>
      <c r="I4089" s="147">
        <v>18</v>
      </c>
    </row>
    <row r="4090" spans="1:9" ht="16.899999999999999" customHeight="1" x14ac:dyDescent="0.25">
      <c r="A4090" s="131" t="s">
        <v>156</v>
      </c>
      <c r="B4090" s="132" t="s">
        <v>158</v>
      </c>
      <c r="C4090" s="131" t="s">
        <v>156</v>
      </c>
      <c r="D4090" s="98" t="s">
        <v>158</v>
      </c>
      <c r="E4090" s="133">
        <v>4740</v>
      </c>
      <c r="F4090" s="134" t="s">
        <v>44</v>
      </c>
      <c r="G4090" s="135" t="s">
        <v>144</v>
      </c>
      <c r="H4090" s="141" t="s">
        <v>329</v>
      </c>
      <c r="I4090" s="147">
        <v>5</v>
      </c>
    </row>
    <row r="4091" spans="1:9" ht="16.899999999999999" customHeight="1" x14ac:dyDescent="0.25">
      <c r="A4091" s="131" t="s">
        <v>156</v>
      </c>
      <c r="B4091" s="132" t="s">
        <v>158</v>
      </c>
      <c r="C4091" s="131" t="s">
        <v>156</v>
      </c>
      <c r="D4091" s="98" t="s">
        <v>158</v>
      </c>
      <c r="E4091" s="133">
        <v>4741</v>
      </c>
      <c r="F4091" s="134" t="s">
        <v>45</v>
      </c>
      <c r="G4091" s="135" t="s">
        <v>144</v>
      </c>
      <c r="H4091" s="141" t="s">
        <v>329</v>
      </c>
      <c r="I4091" s="147">
        <v>10</v>
      </c>
    </row>
    <row r="4092" spans="1:9" ht="16.899999999999999" customHeight="1" x14ac:dyDescent="0.25">
      <c r="A4092" s="131" t="s">
        <v>156</v>
      </c>
      <c r="B4092" s="132" t="s">
        <v>158</v>
      </c>
      <c r="C4092" s="131" t="s">
        <v>156</v>
      </c>
      <c r="D4092" s="98" t="s">
        <v>158</v>
      </c>
      <c r="E4092" s="133">
        <v>7123</v>
      </c>
      <c r="F4092" s="134" t="s">
        <v>46</v>
      </c>
      <c r="G4092" s="135" t="s">
        <v>144</v>
      </c>
      <c r="H4092" s="141" t="s">
        <v>329</v>
      </c>
      <c r="I4092" s="147">
        <v>2</v>
      </c>
    </row>
    <row r="4093" spans="1:9" ht="16.899999999999999" customHeight="1" x14ac:dyDescent="0.25">
      <c r="A4093" s="131" t="s">
        <v>156</v>
      </c>
      <c r="B4093" s="132" t="s">
        <v>161</v>
      </c>
      <c r="C4093" s="131" t="s">
        <v>156</v>
      </c>
      <c r="D4093" s="98" t="s">
        <v>161</v>
      </c>
      <c r="E4093" s="133">
        <v>4695</v>
      </c>
      <c r="F4093" s="134" t="s">
        <v>47</v>
      </c>
      <c r="G4093" s="135" t="s">
        <v>144</v>
      </c>
      <c r="H4093" s="141" t="s">
        <v>329</v>
      </c>
      <c r="I4093" s="147">
        <v>58</v>
      </c>
    </row>
    <row r="4094" spans="1:9" ht="16.899999999999999" customHeight="1" x14ac:dyDescent="0.25">
      <c r="A4094" s="131" t="s">
        <v>156</v>
      </c>
      <c r="B4094" s="132" t="s">
        <v>161</v>
      </c>
      <c r="C4094" s="131" t="s">
        <v>156</v>
      </c>
      <c r="D4094" s="98" t="s">
        <v>161</v>
      </c>
      <c r="E4094" s="133">
        <v>4696</v>
      </c>
      <c r="F4094" s="134" t="s">
        <v>48</v>
      </c>
      <c r="G4094" s="135" t="s">
        <v>144</v>
      </c>
      <c r="H4094" s="141" t="s">
        <v>329</v>
      </c>
      <c r="I4094" s="147">
        <v>5</v>
      </c>
    </row>
    <row r="4095" spans="1:9" ht="16.899999999999999" customHeight="1" x14ac:dyDescent="0.25">
      <c r="A4095" s="131" t="s">
        <v>156</v>
      </c>
      <c r="B4095" s="132" t="s">
        <v>161</v>
      </c>
      <c r="C4095" s="131" t="s">
        <v>156</v>
      </c>
      <c r="D4095" s="98" t="s">
        <v>161</v>
      </c>
      <c r="E4095" s="133">
        <v>4697</v>
      </c>
      <c r="F4095" s="134" t="s">
        <v>49</v>
      </c>
      <c r="G4095" s="135" t="s">
        <v>144</v>
      </c>
      <c r="H4095" s="141" t="s">
        <v>329</v>
      </c>
      <c r="I4095" s="147">
        <v>3</v>
      </c>
    </row>
    <row r="4096" spans="1:9" ht="16.899999999999999" customHeight="1" x14ac:dyDescent="0.25">
      <c r="A4096" s="131" t="s">
        <v>156</v>
      </c>
      <c r="B4096" s="132" t="s">
        <v>161</v>
      </c>
      <c r="C4096" s="131" t="s">
        <v>156</v>
      </c>
      <c r="D4096" s="98" t="s">
        <v>161</v>
      </c>
      <c r="E4096" s="133">
        <v>4698</v>
      </c>
      <c r="F4096" s="134" t="s">
        <v>50</v>
      </c>
      <c r="G4096" s="135" t="s">
        <v>144</v>
      </c>
      <c r="H4096" s="141" t="s">
        <v>329</v>
      </c>
      <c r="I4096" s="147">
        <v>11</v>
      </c>
    </row>
    <row r="4097" spans="1:9" ht="16.899999999999999" customHeight="1" x14ac:dyDescent="0.25">
      <c r="A4097" s="131" t="s">
        <v>156</v>
      </c>
      <c r="B4097" s="132" t="s">
        <v>161</v>
      </c>
      <c r="C4097" s="131" t="s">
        <v>156</v>
      </c>
      <c r="D4097" s="98" t="s">
        <v>161</v>
      </c>
      <c r="E4097" s="133">
        <v>4699</v>
      </c>
      <c r="F4097" s="134" t="s">
        <v>51</v>
      </c>
      <c r="G4097" s="135" t="s">
        <v>144</v>
      </c>
      <c r="H4097" s="141" t="s">
        <v>329</v>
      </c>
      <c r="I4097" s="147">
        <v>14</v>
      </c>
    </row>
    <row r="4098" spans="1:9" ht="16.899999999999999" customHeight="1" x14ac:dyDescent="0.25">
      <c r="A4098" s="131" t="s">
        <v>156</v>
      </c>
      <c r="B4098" s="132" t="s">
        <v>161</v>
      </c>
      <c r="C4098" s="131" t="s">
        <v>156</v>
      </c>
      <c r="D4098" s="98" t="s">
        <v>161</v>
      </c>
      <c r="E4098" s="133">
        <v>4700</v>
      </c>
      <c r="F4098" s="134" t="s">
        <v>52</v>
      </c>
      <c r="G4098" s="135" t="s">
        <v>144</v>
      </c>
      <c r="H4098" s="141" t="s">
        <v>329</v>
      </c>
      <c r="I4098" s="147">
        <v>9</v>
      </c>
    </row>
    <row r="4099" spans="1:9" ht="16.899999999999999" customHeight="1" x14ac:dyDescent="0.25">
      <c r="A4099" s="131" t="s">
        <v>156</v>
      </c>
      <c r="B4099" s="132" t="s">
        <v>161</v>
      </c>
      <c r="C4099" s="131" t="s">
        <v>156</v>
      </c>
      <c r="D4099" s="98" t="s">
        <v>161</v>
      </c>
      <c r="E4099" s="133">
        <v>7088</v>
      </c>
      <c r="F4099" s="134" t="s">
        <v>53</v>
      </c>
      <c r="G4099" s="135" t="s">
        <v>144</v>
      </c>
      <c r="H4099" s="141" t="s">
        <v>329</v>
      </c>
      <c r="I4099" s="147">
        <v>4</v>
      </c>
    </row>
    <row r="4100" spans="1:9" ht="16.899999999999999" customHeight="1" x14ac:dyDescent="0.25">
      <c r="A4100" s="131" t="s">
        <v>156</v>
      </c>
      <c r="B4100" s="132" t="s">
        <v>161</v>
      </c>
      <c r="C4100" s="131" t="s">
        <v>156</v>
      </c>
      <c r="D4100" s="98" t="s">
        <v>161</v>
      </c>
      <c r="E4100" s="133">
        <v>10878</v>
      </c>
      <c r="F4100" s="134" t="s">
        <v>54</v>
      </c>
      <c r="G4100" s="135" t="s">
        <v>144</v>
      </c>
      <c r="H4100" s="141" t="s">
        <v>329</v>
      </c>
      <c r="I4100" s="147">
        <v>3</v>
      </c>
    </row>
    <row r="4101" spans="1:9" ht="16.899999999999999" customHeight="1" x14ac:dyDescent="0.25">
      <c r="A4101" s="131" t="s">
        <v>156</v>
      </c>
      <c r="B4101" s="132" t="s">
        <v>162</v>
      </c>
      <c r="C4101" s="131" t="s">
        <v>156</v>
      </c>
      <c r="D4101" s="98" t="s">
        <v>162</v>
      </c>
      <c r="E4101" s="133">
        <v>4759</v>
      </c>
      <c r="F4101" s="134" t="s">
        <v>55</v>
      </c>
      <c r="G4101" s="135" t="s">
        <v>144</v>
      </c>
      <c r="H4101" s="141" t="s">
        <v>329</v>
      </c>
      <c r="I4101" s="147">
        <v>51</v>
      </c>
    </row>
    <row r="4102" spans="1:9" ht="16.899999999999999" customHeight="1" x14ac:dyDescent="0.25">
      <c r="A4102" s="131" t="s">
        <v>156</v>
      </c>
      <c r="B4102" s="132" t="s">
        <v>162</v>
      </c>
      <c r="C4102" s="131" t="s">
        <v>156</v>
      </c>
      <c r="D4102" s="98" t="s">
        <v>162</v>
      </c>
      <c r="E4102" s="133">
        <v>4760</v>
      </c>
      <c r="F4102" s="134" t="s">
        <v>56</v>
      </c>
      <c r="G4102" s="135" t="s">
        <v>144</v>
      </c>
      <c r="H4102" s="141" t="s">
        <v>329</v>
      </c>
      <c r="I4102" s="147">
        <v>18</v>
      </c>
    </row>
    <row r="4103" spans="1:9" ht="16.899999999999999" customHeight="1" x14ac:dyDescent="0.25">
      <c r="A4103" s="131" t="s">
        <v>156</v>
      </c>
      <c r="B4103" s="132" t="s">
        <v>162</v>
      </c>
      <c r="C4103" s="131" t="s">
        <v>156</v>
      </c>
      <c r="D4103" s="98" t="s">
        <v>162</v>
      </c>
      <c r="E4103" s="133">
        <v>4761</v>
      </c>
      <c r="F4103" s="134" t="s">
        <v>57</v>
      </c>
      <c r="G4103" s="135" t="s">
        <v>144</v>
      </c>
      <c r="H4103" s="141" t="s">
        <v>329</v>
      </c>
      <c r="I4103" s="147">
        <v>19</v>
      </c>
    </row>
    <row r="4104" spans="1:9" ht="16.899999999999999" customHeight="1" x14ac:dyDescent="0.25">
      <c r="A4104" s="131" t="s">
        <v>156</v>
      </c>
      <c r="B4104" s="132" t="s">
        <v>162</v>
      </c>
      <c r="C4104" s="131" t="s">
        <v>156</v>
      </c>
      <c r="D4104" s="98" t="s">
        <v>162</v>
      </c>
      <c r="E4104" s="133">
        <v>4762</v>
      </c>
      <c r="F4104" s="134" t="s">
        <v>58</v>
      </c>
      <c r="G4104" s="135" t="s">
        <v>144</v>
      </c>
      <c r="H4104" s="141" t="s">
        <v>329</v>
      </c>
      <c r="I4104" s="147">
        <v>9</v>
      </c>
    </row>
    <row r="4105" spans="1:9" ht="16.899999999999999" customHeight="1" x14ac:dyDescent="0.25">
      <c r="A4105" s="131" t="s">
        <v>156</v>
      </c>
      <c r="B4105" s="132" t="s">
        <v>162</v>
      </c>
      <c r="C4105" s="131" t="s">
        <v>156</v>
      </c>
      <c r="D4105" s="98" t="s">
        <v>162</v>
      </c>
      <c r="E4105" s="133">
        <v>6813</v>
      </c>
      <c r="F4105" s="134" t="s">
        <v>59</v>
      </c>
      <c r="G4105" s="135" t="s">
        <v>144</v>
      </c>
      <c r="H4105" s="141" t="s">
        <v>329</v>
      </c>
      <c r="I4105" s="147">
        <v>4</v>
      </c>
    </row>
    <row r="4106" spans="1:9" ht="16.899999999999999" customHeight="1" x14ac:dyDescent="0.25">
      <c r="A4106" s="131" t="s">
        <v>156</v>
      </c>
      <c r="B4106" s="132" t="s">
        <v>162</v>
      </c>
      <c r="C4106" s="131" t="s">
        <v>156</v>
      </c>
      <c r="D4106" s="98" t="s">
        <v>162</v>
      </c>
      <c r="E4106" s="133">
        <v>6956</v>
      </c>
      <c r="F4106" s="134" t="s">
        <v>60</v>
      </c>
      <c r="G4106" s="135" t="s">
        <v>144</v>
      </c>
      <c r="H4106" s="141" t="s">
        <v>329</v>
      </c>
      <c r="I4106" s="147">
        <v>12</v>
      </c>
    </row>
    <row r="4107" spans="1:9" ht="16.899999999999999" customHeight="1" x14ac:dyDescent="0.25">
      <c r="A4107" s="131" t="s">
        <v>156</v>
      </c>
      <c r="B4107" s="132" t="s">
        <v>162</v>
      </c>
      <c r="C4107" s="131" t="s">
        <v>156</v>
      </c>
      <c r="D4107" s="98" t="s">
        <v>162</v>
      </c>
      <c r="E4107" s="133">
        <v>7087</v>
      </c>
      <c r="F4107" s="134" t="s">
        <v>61</v>
      </c>
      <c r="G4107" s="135" t="s">
        <v>144</v>
      </c>
      <c r="H4107" s="141" t="s">
        <v>329</v>
      </c>
      <c r="I4107" s="147">
        <v>6</v>
      </c>
    </row>
    <row r="4108" spans="1:9" ht="16.899999999999999" customHeight="1" x14ac:dyDescent="0.25">
      <c r="A4108" s="131" t="s">
        <v>156</v>
      </c>
      <c r="B4108" s="132" t="s">
        <v>163</v>
      </c>
      <c r="C4108" s="131" t="s">
        <v>156</v>
      </c>
      <c r="D4108" s="98" t="s">
        <v>163</v>
      </c>
      <c r="E4108" s="133">
        <v>4704</v>
      </c>
      <c r="F4108" s="134" t="s">
        <v>62</v>
      </c>
      <c r="G4108" s="135" t="s">
        <v>144</v>
      </c>
      <c r="H4108" s="141" t="s">
        <v>329</v>
      </c>
      <c r="I4108" s="147">
        <v>57</v>
      </c>
    </row>
    <row r="4109" spans="1:9" ht="16.899999999999999" customHeight="1" x14ac:dyDescent="0.25">
      <c r="A4109" s="131" t="s">
        <v>156</v>
      </c>
      <c r="B4109" s="132" t="s">
        <v>163</v>
      </c>
      <c r="C4109" s="131" t="s">
        <v>156</v>
      </c>
      <c r="D4109" s="98" t="s">
        <v>163</v>
      </c>
      <c r="E4109" s="133">
        <v>4705</v>
      </c>
      <c r="F4109" s="134" t="s">
        <v>63</v>
      </c>
      <c r="G4109" s="135" t="s">
        <v>144</v>
      </c>
      <c r="H4109" s="141" t="s">
        <v>329</v>
      </c>
      <c r="I4109" s="147">
        <v>22</v>
      </c>
    </row>
    <row r="4110" spans="1:9" ht="16.899999999999999" customHeight="1" x14ac:dyDescent="0.25">
      <c r="A4110" s="131" t="s">
        <v>156</v>
      </c>
      <c r="B4110" s="132" t="s">
        <v>163</v>
      </c>
      <c r="C4110" s="131" t="s">
        <v>156</v>
      </c>
      <c r="D4110" s="98" t="s">
        <v>163</v>
      </c>
      <c r="E4110" s="133">
        <v>4706</v>
      </c>
      <c r="F4110" s="134" t="s">
        <v>64</v>
      </c>
      <c r="G4110" s="135" t="s">
        <v>144</v>
      </c>
      <c r="H4110" s="141" t="s">
        <v>329</v>
      </c>
      <c r="I4110" s="147">
        <v>19</v>
      </c>
    </row>
    <row r="4111" spans="1:9" ht="16.899999999999999" customHeight="1" x14ac:dyDescent="0.25">
      <c r="A4111" s="131" t="s">
        <v>156</v>
      </c>
      <c r="B4111" s="132" t="s">
        <v>163</v>
      </c>
      <c r="C4111" s="131" t="s">
        <v>156</v>
      </c>
      <c r="D4111" s="98" t="s">
        <v>163</v>
      </c>
      <c r="E4111" s="133">
        <v>4707</v>
      </c>
      <c r="F4111" s="134" t="s">
        <v>65</v>
      </c>
      <c r="G4111" s="135" t="s">
        <v>144</v>
      </c>
      <c r="H4111" s="141" t="s">
        <v>329</v>
      </c>
      <c r="I4111" s="147">
        <v>8</v>
      </c>
    </row>
    <row r="4112" spans="1:9" ht="16.899999999999999" customHeight="1" x14ac:dyDescent="0.25">
      <c r="A4112" s="131" t="s">
        <v>156</v>
      </c>
      <c r="B4112" s="132" t="s">
        <v>163</v>
      </c>
      <c r="C4112" s="131" t="s">
        <v>156</v>
      </c>
      <c r="D4112" s="98" t="s">
        <v>163</v>
      </c>
      <c r="E4112" s="133">
        <v>4708</v>
      </c>
      <c r="F4112" s="134" t="s">
        <v>66</v>
      </c>
      <c r="G4112" s="135" t="s">
        <v>144</v>
      </c>
      <c r="H4112" s="141" t="s">
        <v>329</v>
      </c>
      <c r="I4112" s="147">
        <v>16</v>
      </c>
    </row>
    <row r="4113" spans="1:9" ht="16.899999999999999" customHeight="1" x14ac:dyDescent="0.25">
      <c r="A4113" s="131" t="s">
        <v>156</v>
      </c>
      <c r="B4113" s="132" t="s">
        <v>163</v>
      </c>
      <c r="C4113" s="131" t="s">
        <v>156</v>
      </c>
      <c r="D4113" s="98" t="s">
        <v>163</v>
      </c>
      <c r="E4113" s="133">
        <v>4709</v>
      </c>
      <c r="F4113" s="134" t="s">
        <v>67</v>
      </c>
      <c r="G4113" s="135" t="s">
        <v>144</v>
      </c>
      <c r="H4113" s="141" t="s">
        <v>329</v>
      </c>
      <c r="I4113" s="147">
        <v>16</v>
      </c>
    </row>
    <row r="4114" spans="1:9" ht="16.899999999999999" customHeight="1" x14ac:dyDescent="0.25">
      <c r="A4114" s="131" t="s">
        <v>156</v>
      </c>
      <c r="B4114" s="132" t="s">
        <v>163</v>
      </c>
      <c r="C4114" s="131" t="s">
        <v>156</v>
      </c>
      <c r="D4114" s="98" t="s">
        <v>163</v>
      </c>
      <c r="E4114" s="133">
        <v>7137</v>
      </c>
      <c r="F4114" s="134" t="s">
        <v>68</v>
      </c>
      <c r="G4114" s="135" t="s">
        <v>144</v>
      </c>
      <c r="H4114" s="141" t="s">
        <v>329</v>
      </c>
      <c r="I4114" s="147">
        <v>5</v>
      </c>
    </row>
    <row r="4115" spans="1:9" ht="16.899999999999999" customHeight="1" x14ac:dyDescent="0.25">
      <c r="A4115" s="131" t="s">
        <v>156</v>
      </c>
      <c r="B4115" s="132" t="s">
        <v>163</v>
      </c>
      <c r="C4115" s="131" t="s">
        <v>156</v>
      </c>
      <c r="D4115" s="98" t="s">
        <v>163</v>
      </c>
      <c r="E4115" s="133">
        <v>11328</v>
      </c>
      <c r="F4115" s="134" t="s">
        <v>69</v>
      </c>
      <c r="G4115" s="135" t="s">
        <v>144</v>
      </c>
      <c r="H4115" s="141" t="s">
        <v>329</v>
      </c>
      <c r="I4115" s="147">
        <v>9</v>
      </c>
    </row>
    <row r="4116" spans="1:9" ht="16.899999999999999" customHeight="1" x14ac:dyDescent="0.25">
      <c r="A4116" s="131" t="s">
        <v>156</v>
      </c>
      <c r="B4116" s="132" t="s">
        <v>163</v>
      </c>
      <c r="C4116" s="131" t="s">
        <v>156</v>
      </c>
      <c r="D4116" s="98" t="s">
        <v>163</v>
      </c>
      <c r="E4116" s="133">
        <v>31638</v>
      </c>
      <c r="F4116" s="134" t="s">
        <v>314</v>
      </c>
      <c r="G4116" s="135" t="s">
        <v>144</v>
      </c>
      <c r="H4116" s="141" t="s">
        <v>329</v>
      </c>
      <c r="I4116" s="147">
        <v>4</v>
      </c>
    </row>
    <row r="4117" spans="1:9" ht="16.899999999999999" customHeight="1" x14ac:dyDescent="0.25">
      <c r="A4117" s="131" t="s">
        <v>156</v>
      </c>
      <c r="B4117" s="132" t="s">
        <v>164</v>
      </c>
      <c r="C4117" s="131" t="s">
        <v>156</v>
      </c>
      <c r="D4117" s="98" t="s">
        <v>164</v>
      </c>
      <c r="E4117" s="133">
        <v>4682</v>
      </c>
      <c r="F4117" s="134" t="s">
        <v>70</v>
      </c>
      <c r="G4117" s="135" t="s">
        <v>144</v>
      </c>
      <c r="H4117" s="141" t="s">
        <v>329</v>
      </c>
      <c r="I4117" s="147">
        <v>67</v>
      </c>
    </row>
    <row r="4118" spans="1:9" ht="16.899999999999999" customHeight="1" x14ac:dyDescent="0.25">
      <c r="A4118" s="131" t="s">
        <v>156</v>
      </c>
      <c r="B4118" s="132" t="s">
        <v>164</v>
      </c>
      <c r="C4118" s="131" t="s">
        <v>156</v>
      </c>
      <c r="D4118" s="98" t="s">
        <v>164</v>
      </c>
      <c r="E4118" s="133">
        <v>4683</v>
      </c>
      <c r="F4118" s="134" t="s">
        <v>276</v>
      </c>
      <c r="G4118" s="135" t="s">
        <v>144</v>
      </c>
      <c r="H4118" s="141" t="s">
        <v>329</v>
      </c>
      <c r="I4118" s="147">
        <v>18</v>
      </c>
    </row>
    <row r="4119" spans="1:9" ht="16.899999999999999" customHeight="1" x14ac:dyDescent="0.25">
      <c r="A4119" s="131" t="s">
        <v>156</v>
      </c>
      <c r="B4119" s="132" t="s">
        <v>164</v>
      </c>
      <c r="C4119" s="131" t="s">
        <v>156</v>
      </c>
      <c r="D4119" s="98" t="s">
        <v>164</v>
      </c>
      <c r="E4119" s="133">
        <v>4684</v>
      </c>
      <c r="F4119" s="134" t="s">
        <v>71</v>
      </c>
      <c r="G4119" s="135" t="s">
        <v>144</v>
      </c>
      <c r="H4119" s="141" t="s">
        <v>329</v>
      </c>
      <c r="I4119" s="147">
        <v>7</v>
      </c>
    </row>
    <row r="4120" spans="1:9" ht="16.899999999999999" customHeight="1" x14ac:dyDescent="0.25">
      <c r="A4120" s="131" t="s">
        <v>156</v>
      </c>
      <c r="B4120" s="132" t="s">
        <v>164</v>
      </c>
      <c r="C4120" s="131" t="s">
        <v>156</v>
      </c>
      <c r="D4120" s="98" t="s">
        <v>164</v>
      </c>
      <c r="E4120" s="133">
        <v>4685</v>
      </c>
      <c r="F4120" s="134" t="s">
        <v>72</v>
      </c>
      <c r="G4120" s="135" t="s">
        <v>144</v>
      </c>
      <c r="H4120" s="141" t="s">
        <v>329</v>
      </c>
      <c r="I4120" s="147">
        <v>5</v>
      </c>
    </row>
    <row r="4121" spans="1:9" ht="16.899999999999999" customHeight="1" x14ac:dyDescent="0.25">
      <c r="A4121" s="131" t="s">
        <v>156</v>
      </c>
      <c r="B4121" s="132" t="s">
        <v>164</v>
      </c>
      <c r="C4121" s="131" t="s">
        <v>156</v>
      </c>
      <c r="D4121" s="98" t="s">
        <v>164</v>
      </c>
      <c r="E4121" s="133">
        <v>4686</v>
      </c>
      <c r="F4121" s="134" t="s">
        <v>73</v>
      </c>
      <c r="G4121" s="135" t="s">
        <v>144</v>
      </c>
      <c r="H4121" s="141" t="s">
        <v>329</v>
      </c>
      <c r="I4121" s="147">
        <v>16</v>
      </c>
    </row>
    <row r="4122" spans="1:9" ht="16.899999999999999" customHeight="1" x14ac:dyDescent="0.25">
      <c r="A4122" s="131" t="s">
        <v>156</v>
      </c>
      <c r="B4122" s="132" t="s">
        <v>164</v>
      </c>
      <c r="C4122" s="131" t="s">
        <v>156</v>
      </c>
      <c r="D4122" s="98" t="s">
        <v>164</v>
      </c>
      <c r="E4122" s="133">
        <v>4687</v>
      </c>
      <c r="F4122" s="134" t="s">
        <v>74</v>
      </c>
      <c r="G4122" s="135" t="s">
        <v>144</v>
      </c>
      <c r="H4122" s="141" t="s">
        <v>329</v>
      </c>
      <c r="I4122" s="147">
        <v>12</v>
      </c>
    </row>
    <row r="4123" spans="1:9" ht="16.899999999999999" customHeight="1" x14ac:dyDescent="0.25">
      <c r="A4123" s="131" t="s">
        <v>156</v>
      </c>
      <c r="B4123" s="132" t="s">
        <v>164</v>
      </c>
      <c r="C4123" s="131" t="s">
        <v>156</v>
      </c>
      <c r="D4123" s="98" t="s">
        <v>164</v>
      </c>
      <c r="E4123" s="133">
        <v>4688</v>
      </c>
      <c r="F4123" s="134" t="s">
        <v>75</v>
      </c>
      <c r="G4123" s="135" t="s">
        <v>144</v>
      </c>
      <c r="H4123" s="141" t="s">
        <v>329</v>
      </c>
      <c r="I4123" s="147">
        <v>13</v>
      </c>
    </row>
    <row r="4124" spans="1:9" ht="16.899999999999999" customHeight="1" x14ac:dyDescent="0.25">
      <c r="A4124" s="131" t="s">
        <v>156</v>
      </c>
      <c r="B4124" s="132" t="s">
        <v>164</v>
      </c>
      <c r="C4124" s="131" t="s">
        <v>156</v>
      </c>
      <c r="D4124" s="98" t="s">
        <v>164</v>
      </c>
      <c r="E4124" s="133">
        <v>4689</v>
      </c>
      <c r="F4124" s="134" t="s">
        <v>76</v>
      </c>
      <c r="G4124" s="135" t="s">
        <v>144</v>
      </c>
      <c r="H4124" s="141" t="s">
        <v>329</v>
      </c>
      <c r="I4124" s="147">
        <v>11</v>
      </c>
    </row>
    <row r="4125" spans="1:9" ht="16.899999999999999" customHeight="1" x14ac:dyDescent="0.25">
      <c r="A4125" s="131" t="s">
        <v>156</v>
      </c>
      <c r="B4125" s="132" t="s">
        <v>164</v>
      </c>
      <c r="C4125" s="131" t="s">
        <v>156</v>
      </c>
      <c r="D4125" s="98" t="s">
        <v>164</v>
      </c>
      <c r="E4125" s="133">
        <v>4690</v>
      </c>
      <c r="F4125" s="134" t="s">
        <v>77</v>
      </c>
      <c r="G4125" s="135" t="s">
        <v>144</v>
      </c>
      <c r="H4125" s="141" t="s">
        <v>329</v>
      </c>
      <c r="I4125" s="147">
        <v>9</v>
      </c>
    </row>
    <row r="4126" spans="1:9" ht="16.899999999999999" customHeight="1" x14ac:dyDescent="0.25">
      <c r="A4126" s="131" t="s">
        <v>156</v>
      </c>
      <c r="B4126" s="132" t="s">
        <v>164</v>
      </c>
      <c r="C4126" s="131" t="s">
        <v>156</v>
      </c>
      <c r="D4126" s="98" t="s">
        <v>164</v>
      </c>
      <c r="E4126" s="133">
        <v>4691</v>
      </c>
      <c r="F4126" s="134" t="s">
        <v>78</v>
      </c>
      <c r="G4126" s="135" t="s">
        <v>144</v>
      </c>
      <c r="H4126" s="141" t="s">
        <v>329</v>
      </c>
      <c r="I4126" s="147">
        <v>6</v>
      </c>
    </row>
    <row r="4127" spans="1:9" ht="16.899999999999999" customHeight="1" x14ac:dyDescent="0.25">
      <c r="A4127" s="131" t="s">
        <v>156</v>
      </c>
      <c r="B4127" s="132" t="s">
        <v>164</v>
      </c>
      <c r="C4127" s="131" t="s">
        <v>156</v>
      </c>
      <c r="D4127" s="98" t="s">
        <v>164</v>
      </c>
      <c r="E4127" s="133">
        <v>6925</v>
      </c>
      <c r="F4127" s="134" t="s">
        <v>79</v>
      </c>
      <c r="G4127" s="135" t="s">
        <v>144</v>
      </c>
      <c r="H4127" s="141" t="s">
        <v>329</v>
      </c>
      <c r="I4127" s="147">
        <v>8</v>
      </c>
    </row>
    <row r="4128" spans="1:9" ht="16.899999999999999" customHeight="1" x14ac:dyDescent="0.25">
      <c r="A4128" s="131" t="s">
        <v>156</v>
      </c>
      <c r="B4128" s="132" t="s">
        <v>164</v>
      </c>
      <c r="C4128" s="131" t="s">
        <v>156</v>
      </c>
      <c r="D4128" s="98" t="s">
        <v>164</v>
      </c>
      <c r="E4128" s="133">
        <v>7086</v>
      </c>
      <c r="F4128" s="134" t="s">
        <v>80</v>
      </c>
      <c r="G4128" s="135" t="s">
        <v>144</v>
      </c>
      <c r="H4128" s="141" t="s">
        <v>329</v>
      </c>
      <c r="I4128" s="147">
        <v>4</v>
      </c>
    </row>
    <row r="4129" spans="1:9" ht="16.899999999999999" customHeight="1" x14ac:dyDescent="0.25">
      <c r="A4129" s="131" t="s">
        <v>156</v>
      </c>
      <c r="B4129" s="132" t="s">
        <v>164</v>
      </c>
      <c r="C4129" s="131" t="s">
        <v>156</v>
      </c>
      <c r="D4129" s="98" t="s">
        <v>164</v>
      </c>
      <c r="E4129" s="133">
        <v>7117</v>
      </c>
      <c r="F4129" s="134" t="s">
        <v>81</v>
      </c>
      <c r="G4129" s="135" t="s">
        <v>144</v>
      </c>
      <c r="H4129" s="141" t="s">
        <v>329</v>
      </c>
      <c r="I4129" s="147">
        <v>5</v>
      </c>
    </row>
    <row r="4130" spans="1:9" ht="16.899999999999999" customHeight="1" x14ac:dyDescent="0.25">
      <c r="A4130" s="131" t="s">
        <v>156</v>
      </c>
      <c r="B4130" s="132" t="s">
        <v>164</v>
      </c>
      <c r="C4130" s="131" t="s">
        <v>156</v>
      </c>
      <c r="D4130" s="98" t="s">
        <v>164</v>
      </c>
      <c r="E4130" s="133">
        <v>9326</v>
      </c>
      <c r="F4130" s="134" t="s">
        <v>82</v>
      </c>
      <c r="G4130" s="135" t="s">
        <v>144</v>
      </c>
      <c r="H4130" s="141" t="s">
        <v>329</v>
      </c>
      <c r="I4130" s="147">
        <v>5</v>
      </c>
    </row>
    <row r="4131" spans="1:9" ht="16.899999999999999" customHeight="1" x14ac:dyDescent="0.25">
      <c r="A4131" s="131" t="s">
        <v>156</v>
      </c>
      <c r="B4131" s="132" t="s">
        <v>164</v>
      </c>
      <c r="C4131" s="131" t="s">
        <v>156</v>
      </c>
      <c r="D4131" s="98" t="s">
        <v>164</v>
      </c>
      <c r="E4131" s="133">
        <v>10992</v>
      </c>
      <c r="F4131" s="134" t="s">
        <v>83</v>
      </c>
      <c r="G4131" s="135" t="s">
        <v>144</v>
      </c>
      <c r="H4131" s="141" t="s">
        <v>329</v>
      </c>
      <c r="I4131" s="147">
        <v>6</v>
      </c>
    </row>
    <row r="4132" spans="1:9" ht="16.899999999999999" customHeight="1" x14ac:dyDescent="0.25">
      <c r="A4132" s="131" t="s">
        <v>156</v>
      </c>
      <c r="B4132" s="132" t="s">
        <v>165</v>
      </c>
      <c r="C4132" s="131" t="s">
        <v>156</v>
      </c>
      <c r="D4132" s="98" t="s">
        <v>165</v>
      </c>
      <c r="E4132" s="133">
        <v>4763</v>
      </c>
      <c r="F4132" s="134" t="s">
        <v>187</v>
      </c>
      <c r="G4132" s="135" t="s">
        <v>144</v>
      </c>
      <c r="H4132" s="141" t="s">
        <v>329</v>
      </c>
      <c r="I4132" s="147">
        <v>51</v>
      </c>
    </row>
    <row r="4133" spans="1:9" ht="16.899999999999999" customHeight="1" x14ac:dyDescent="0.25">
      <c r="A4133" s="131" t="s">
        <v>156</v>
      </c>
      <c r="B4133" s="132" t="s">
        <v>248</v>
      </c>
      <c r="C4133" s="131" t="s">
        <v>156</v>
      </c>
      <c r="D4133" s="98" t="s">
        <v>165</v>
      </c>
      <c r="E4133" s="133">
        <v>4764</v>
      </c>
      <c r="F4133" s="134" t="s">
        <v>188</v>
      </c>
      <c r="G4133" s="135" t="s">
        <v>144</v>
      </c>
      <c r="H4133" s="141" t="s">
        <v>329</v>
      </c>
      <c r="I4133" s="147">
        <v>17</v>
      </c>
    </row>
    <row r="4134" spans="1:9" ht="16.899999999999999" customHeight="1" x14ac:dyDescent="0.25">
      <c r="A4134" s="131" t="s">
        <v>156</v>
      </c>
      <c r="B4134" s="132" t="s">
        <v>165</v>
      </c>
      <c r="C4134" s="131" t="s">
        <v>156</v>
      </c>
      <c r="D4134" s="98" t="s">
        <v>165</v>
      </c>
      <c r="E4134" s="133">
        <v>4765</v>
      </c>
      <c r="F4134" s="134" t="s">
        <v>84</v>
      </c>
      <c r="G4134" s="135" t="s">
        <v>144</v>
      </c>
      <c r="H4134" s="141" t="s">
        <v>329</v>
      </c>
      <c r="I4134" s="147">
        <v>10</v>
      </c>
    </row>
    <row r="4135" spans="1:9" ht="16.899999999999999" customHeight="1" x14ac:dyDescent="0.25">
      <c r="A4135" s="131" t="s">
        <v>156</v>
      </c>
      <c r="B4135" s="132" t="s">
        <v>165</v>
      </c>
      <c r="C4135" s="131" t="s">
        <v>156</v>
      </c>
      <c r="D4135" s="98" t="s">
        <v>165</v>
      </c>
      <c r="E4135" s="133">
        <v>4766</v>
      </c>
      <c r="F4135" s="134" t="s">
        <v>85</v>
      </c>
      <c r="G4135" s="135" t="s">
        <v>144</v>
      </c>
      <c r="H4135" s="141" t="s">
        <v>329</v>
      </c>
      <c r="I4135" s="147">
        <v>8</v>
      </c>
    </row>
    <row r="4136" spans="1:9" ht="16.899999999999999" customHeight="1" x14ac:dyDescent="0.25">
      <c r="A4136" s="131" t="s">
        <v>156</v>
      </c>
      <c r="B4136" s="132" t="s">
        <v>165</v>
      </c>
      <c r="C4136" s="131" t="s">
        <v>156</v>
      </c>
      <c r="D4136" s="98" t="s">
        <v>165</v>
      </c>
      <c r="E4136" s="133">
        <v>4767</v>
      </c>
      <c r="F4136" s="134" t="s">
        <v>86</v>
      </c>
      <c r="G4136" s="135" t="s">
        <v>144</v>
      </c>
      <c r="H4136" s="141" t="s">
        <v>329</v>
      </c>
      <c r="I4136" s="147">
        <v>4</v>
      </c>
    </row>
    <row r="4137" spans="1:9" ht="16.899999999999999" customHeight="1" x14ac:dyDescent="0.25">
      <c r="A4137" s="131" t="s">
        <v>156</v>
      </c>
      <c r="B4137" s="132" t="s">
        <v>248</v>
      </c>
      <c r="C4137" s="131" t="s">
        <v>156</v>
      </c>
      <c r="D4137" s="98" t="s">
        <v>165</v>
      </c>
      <c r="E4137" s="133">
        <v>4768</v>
      </c>
      <c r="F4137" s="134" t="s">
        <v>87</v>
      </c>
      <c r="G4137" s="135" t="s">
        <v>144</v>
      </c>
      <c r="H4137" s="141" t="s">
        <v>329</v>
      </c>
      <c r="I4137" s="147">
        <v>12</v>
      </c>
    </row>
    <row r="4138" spans="1:9" ht="16.899999999999999" customHeight="1" x14ac:dyDescent="0.25">
      <c r="A4138" s="131" t="s">
        <v>156</v>
      </c>
      <c r="B4138" s="132" t="s">
        <v>165</v>
      </c>
      <c r="C4138" s="131" t="s">
        <v>156</v>
      </c>
      <c r="D4138" s="98" t="s">
        <v>165</v>
      </c>
      <c r="E4138" s="133">
        <v>4769</v>
      </c>
      <c r="F4138" s="134" t="s">
        <v>88</v>
      </c>
      <c r="G4138" s="135" t="s">
        <v>144</v>
      </c>
      <c r="H4138" s="141" t="s">
        <v>329</v>
      </c>
      <c r="I4138" s="147">
        <v>5</v>
      </c>
    </row>
    <row r="4139" spans="1:9" ht="16.899999999999999" customHeight="1" x14ac:dyDescent="0.25">
      <c r="A4139" s="131" t="s">
        <v>156</v>
      </c>
      <c r="B4139" s="132" t="s">
        <v>165</v>
      </c>
      <c r="C4139" s="131" t="s">
        <v>156</v>
      </c>
      <c r="D4139" s="98" t="s">
        <v>165</v>
      </c>
      <c r="E4139" s="133">
        <v>4770</v>
      </c>
      <c r="F4139" s="134" t="s">
        <v>89</v>
      </c>
      <c r="G4139" s="135" t="s">
        <v>144</v>
      </c>
      <c r="H4139" s="141" t="s">
        <v>329</v>
      </c>
      <c r="I4139" s="147">
        <v>12</v>
      </c>
    </row>
    <row r="4140" spans="1:9" ht="16.899999999999999" customHeight="1" x14ac:dyDescent="0.25">
      <c r="A4140" s="131" t="s">
        <v>156</v>
      </c>
      <c r="B4140" s="132" t="s">
        <v>248</v>
      </c>
      <c r="C4140" s="131" t="s">
        <v>156</v>
      </c>
      <c r="D4140" s="98" t="s">
        <v>165</v>
      </c>
      <c r="E4140" s="133">
        <v>6673</v>
      </c>
      <c r="F4140" s="134" t="s">
        <v>90</v>
      </c>
      <c r="G4140" s="135" t="s">
        <v>144</v>
      </c>
      <c r="H4140" s="141" t="s">
        <v>329</v>
      </c>
      <c r="I4140" s="147">
        <v>13</v>
      </c>
    </row>
    <row r="4141" spans="1:9" ht="16.899999999999999" customHeight="1" x14ac:dyDescent="0.25">
      <c r="A4141" s="131" t="s">
        <v>156</v>
      </c>
      <c r="B4141" s="132" t="s">
        <v>166</v>
      </c>
      <c r="C4141" s="131" t="s">
        <v>156</v>
      </c>
      <c r="D4141" s="98" t="s">
        <v>172</v>
      </c>
      <c r="E4141" s="133">
        <v>4771</v>
      </c>
      <c r="F4141" s="134" t="s">
        <v>91</v>
      </c>
      <c r="G4141" s="135" t="s">
        <v>144</v>
      </c>
      <c r="H4141" s="141" t="s">
        <v>329</v>
      </c>
      <c r="I4141" s="147">
        <v>29</v>
      </c>
    </row>
    <row r="4142" spans="1:9" ht="16.899999999999999" customHeight="1" x14ac:dyDescent="0.25">
      <c r="A4142" s="131" t="s">
        <v>156</v>
      </c>
      <c r="B4142" s="132" t="s">
        <v>166</v>
      </c>
      <c r="C4142" s="131" t="s">
        <v>156</v>
      </c>
      <c r="D4142" s="98" t="s">
        <v>172</v>
      </c>
      <c r="E4142" s="133">
        <v>4772</v>
      </c>
      <c r="F4142" s="134" t="s">
        <v>92</v>
      </c>
      <c r="G4142" s="135" t="s">
        <v>144</v>
      </c>
      <c r="H4142" s="141" t="s">
        <v>329</v>
      </c>
      <c r="I4142" s="147">
        <v>10</v>
      </c>
    </row>
    <row r="4143" spans="1:9" ht="16.899999999999999" customHeight="1" x14ac:dyDescent="0.25">
      <c r="A4143" s="131" t="s">
        <v>156</v>
      </c>
      <c r="B4143" s="132" t="s">
        <v>166</v>
      </c>
      <c r="C4143" s="131" t="s">
        <v>156</v>
      </c>
      <c r="D4143" s="98" t="s">
        <v>172</v>
      </c>
      <c r="E4143" s="133">
        <v>4773</v>
      </c>
      <c r="F4143" s="134" t="s">
        <v>93</v>
      </c>
      <c r="G4143" s="135" t="s">
        <v>144</v>
      </c>
      <c r="H4143" s="141" t="s">
        <v>329</v>
      </c>
      <c r="I4143" s="147">
        <v>5</v>
      </c>
    </row>
    <row r="4144" spans="1:9" ht="16.899999999999999" customHeight="1" x14ac:dyDescent="0.25">
      <c r="A4144" s="131" t="s">
        <v>156</v>
      </c>
      <c r="B4144" s="132" t="s">
        <v>166</v>
      </c>
      <c r="C4144" s="131" t="s">
        <v>156</v>
      </c>
      <c r="D4144" s="98" t="s">
        <v>172</v>
      </c>
      <c r="E4144" s="133">
        <v>4774</v>
      </c>
      <c r="F4144" s="134" t="s">
        <v>189</v>
      </c>
      <c r="G4144" s="135" t="s">
        <v>144</v>
      </c>
      <c r="H4144" s="141" t="s">
        <v>329</v>
      </c>
      <c r="I4144" s="147">
        <v>9</v>
      </c>
    </row>
    <row r="4145" spans="1:9" ht="16.899999999999999" customHeight="1" x14ac:dyDescent="0.25">
      <c r="A4145" s="131" t="s">
        <v>156</v>
      </c>
      <c r="B4145" s="132" t="s">
        <v>166</v>
      </c>
      <c r="C4145" s="131" t="s">
        <v>156</v>
      </c>
      <c r="D4145" s="98" t="s">
        <v>172</v>
      </c>
      <c r="E4145" s="133">
        <v>6670</v>
      </c>
      <c r="F4145" s="134" t="s">
        <v>94</v>
      </c>
      <c r="G4145" s="135" t="s">
        <v>144</v>
      </c>
      <c r="H4145" s="141" t="s">
        <v>329</v>
      </c>
      <c r="I4145" s="147">
        <v>6</v>
      </c>
    </row>
    <row r="4146" spans="1:9" ht="16.899999999999999" customHeight="1" x14ac:dyDescent="0.25">
      <c r="A4146" s="131" t="s">
        <v>156</v>
      </c>
      <c r="B4146" s="132" t="s">
        <v>166</v>
      </c>
      <c r="C4146" s="131" t="s">
        <v>156</v>
      </c>
      <c r="D4146" s="98" t="s">
        <v>172</v>
      </c>
      <c r="E4146" s="133">
        <v>7119</v>
      </c>
      <c r="F4146" s="134" t="s">
        <v>95</v>
      </c>
      <c r="G4146" s="135" t="s">
        <v>144</v>
      </c>
      <c r="H4146" s="141" t="s">
        <v>329</v>
      </c>
      <c r="I4146" s="147">
        <v>5</v>
      </c>
    </row>
    <row r="4147" spans="1:9" ht="16.899999999999999" customHeight="1" x14ac:dyDescent="0.25">
      <c r="A4147" s="131" t="s">
        <v>156</v>
      </c>
      <c r="B4147" s="132" t="s">
        <v>166</v>
      </c>
      <c r="C4147" s="131" t="s">
        <v>156</v>
      </c>
      <c r="D4147" s="98" t="s">
        <v>172</v>
      </c>
      <c r="E4147" s="133">
        <v>31637</v>
      </c>
      <c r="F4147" s="134" t="s">
        <v>315</v>
      </c>
      <c r="G4147" s="135" t="s">
        <v>144</v>
      </c>
      <c r="H4147" s="141" t="s">
        <v>329</v>
      </c>
      <c r="I4147" s="147">
        <v>2</v>
      </c>
    </row>
    <row r="4148" spans="1:9" ht="16.899999999999999" customHeight="1" x14ac:dyDescent="0.25">
      <c r="A4148" s="131" t="s">
        <v>156</v>
      </c>
      <c r="B4148" s="132" t="s">
        <v>158</v>
      </c>
      <c r="C4148" s="131" t="s">
        <v>156</v>
      </c>
      <c r="D4148" s="98" t="s">
        <v>158</v>
      </c>
      <c r="E4148" s="133">
        <v>4730</v>
      </c>
      <c r="F4148" s="134" t="s">
        <v>96</v>
      </c>
      <c r="G4148" s="135" t="s">
        <v>144</v>
      </c>
      <c r="H4148" s="141" t="s">
        <v>329</v>
      </c>
      <c r="I4148" s="147">
        <v>31</v>
      </c>
    </row>
    <row r="4149" spans="1:9" ht="16.899999999999999" customHeight="1" x14ac:dyDescent="0.25">
      <c r="A4149" s="131" t="s">
        <v>156</v>
      </c>
      <c r="B4149" s="132" t="s">
        <v>158</v>
      </c>
      <c r="C4149" s="131" t="s">
        <v>156</v>
      </c>
      <c r="D4149" s="98" t="s">
        <v>158</v>
      </c>
      <c r="E4149" s="133">
        <v>4731</v>
      </c>
      <c r="F4149" s="134" t="s">
        <v>97</v>
      </c>
      <c r="G4149" s="135" t="s">
        <v>144</v>
      </c>
      <c r="H4149" s="141" t="s">
        <v>329</v>
      </c>
      <c r="I4149" s="147">
        <v>5</v>
      </c>
    </row>
    <row r="4150" spans="1:9" ht="16.899999999999999" customHeight="1" x14ac:dyDescent="0.25">
      <c r="A4150" s="131" t="s">
        <v>156</v>
      </c>
      <c r="B4150" s="132" t="s">
        <v>158</v>
      </c>
      <c r="C4150" s="131" t="s">
        <v>156</v>
      </c>
      <c r="D4150" s="98" t="s">
        <v>158</v>
      </c>
      <c r="E4150" s="133">
        <v>4732</v>
      </c>
      <c r="F4150" s="134" t="s">
        <v>190</v>
      </c>
      <c r="G4150" s="135" t="s">
        <v>144</v>
      </c>
      <c r="H4150" s="141" t="s">
        <v>329</v>
      </c>
      <c r="I4150" s="147">
        <v>9</v>
      </c>
    </row>
    <row r="4151" spans="1:9" ht="16.899999999999999" customHeight="1" x14ac:dyDescent="0.25">
      <c r="A4151" s="131" t="s">
        <v>156</v>
      </c>
      <c r="B4151" s="132" t="s">
        <v>158</v>
      </c>
      <c r="C4151" s="131" t="s">
        <v>156</v>
      </c>
      <c r="D4151" s="98" t="s">
        <v>158</v>
      </c>
      <c r="E4151" s="133">
        <v>4733</v>
      </c>
      <c r="F4151" s="134" t="s">
        <v>98</v>
      </c>
      <c r="G4151" s="135" t="s">
        <v>144</v>
      </c>
      <c r="H4151" s="141" t="s">
        <v>329</v>
      </c>
      <c r="I4151" s="147">
        <v>7</v>
      </c>
    </row>
    <row r="4152" spans="1:9" ht="16.899999999999999" customHeight="1" x14ac:dyDescent="0.25">
      <c r="A4152" s="131" t="s">
        <v>156</v>
      </c>
      <c r="B4152" s="132" t="s">
        <v>158</v>
      </c>
      <c r="C4152" s="131" t="s">
        <v>156</v>
      </c>
      <c r="D4152" s="98" t="s">
        <v>158</v>
      </c>
      <c r="E4152" s="133">
        <v>4734</v>
      </c>
      <c r="F4152" s="134" t="s">
        <v>191</v>
      </c>
      <c r="G4152" s="135" t="s">
        <v>144</v>
      </c>
      <c r="H4152" s="141" t="s">
        <v>329</v>
      </c>
      <c r="I4152" s="147">
        <v>3</v>
      </c>
    </row>
    <row r="4153" spans="1:9" ht="16.899999999999999" customHeight="1" x14ac:dyDescent="0.25">
      <c r="A4153" s="131" t="s">
        <v>156</v>
      </c>
      <c r="B4153" s="132" t="s">
        <v>158</v>
      </c>
      <c r="C4153" s="131" t="s">
        <v>156</v>
      </c>
      <c r="D4153" s="98" t="s">
        <v>158</v>
      </c>
      <c r="E4153" s="133">
        <v>7712</v>
      </c>
      <c r="F4153" s="134" t="s">
        <v>99</v>
      </c>
      <c r="G4153" s="135" t="s">
        <v>144</v>
      </c>
      <c r="H4153" s="141" t="s">
        <v>329</v>
      </c>
      <c r="I4153" s="147">
        <v>7</v>
      </c>
    </row>
    <row r="4154" spans="1:9" ht="16.899999999999999" customHeight="1" x14ac:dyDescent="0.25">
      <c r="A4154" s="131" t="s">
        <v>156</v>
      </c>
      <c r="B4154" s="132" t="s">
        <v>158</v>
      </c>
      <c r="C4154" s="131" t="s">
        <v>156</v>
      </c>
      <c r="D4154" s="98" t="s">
        <v>158</v>
      </c>
      <c r="E4154" s="133">
        <v>9871</v>
      </c>
      <c r="F4154" s="134" t="s">
        <v>100</v>
      </c>
      <c r="G4154" s="135" t="s">
        <v>144</v>
      </c>
      <c r="H4154" s="141" t="s">
        <v>329</v>
      </c>
      <c r="I4154" s="147">
        <v>5</v>
      </c>
    </row>
    <row r="4155" spans="1:9" ht="16.899999999999999" customHeight="1" x14ac:dyDescent="0.25">
      <c r="A4155" s="131" t="s">
        <v>156</v>
      </c>
      <c r="B4155" s="132" t="s">
        <v>158</v>
      </c>
      <c r="C4155" s="131" t="s">
        <v>156</v>
      </c>
      <c r="D4155" s="98" t="s">
        <v>158</v>
      </c>
      <c r="E4155" s="133">
        <v>12166</v>
      </c>
      <c r="F4155" s="134" t="s">
        <v>101</v>
      </c>
      <c r="G4155" s="135" t="s">
        <v>144</v>
      </c>
      <c r="H4155" s="141" t="s">
        <v>329</v>
      </c>
      <c r="I4155" s="147">
        <v>9</v>
      </c>
    </row>
    <row r="4156" spans="1:9" ht="16.899999999999999" customHeight="1" x14ac:dyDescent="0.25">
      <c r="A4156" s="131" t="s">
        <v>156</v>
      </c>
      <c r="B4156" s="132" t="s">
        <v>160</v>
      </c>
      <c r="C4156" s="131" t="s">
        <v>156</v>
      </c>
      <c r="D4156" s="98" t="s">
        <v>173</v>
      </c>
      <c r="E4156" s="133">
        <v>4692</v>
      </c>
      <c r="F4156" s="134" t="s">
        <v>102</v>
      </c>
      <c r="G4156" s="135" t="s">
        <v>144</v>
      </c>
      <c r="H4156" s="141" t="s">
        <v>329</v>
      </c>
      <c r="I4156" s="147">
        <v>7</v>
      </c>
    </row>
    <row r="4157" spans="1:9" ht="16.899999999999999" customHeight="1" x14ac:dyDescent="0.25">
      <c r="A4157" s="131" t="s">
        <v>156</v>
      </c>
      <c r="B4157" s="132" t="s">
        <v>160</v>
      </c>
      <c r="C4157" s="131" t="s">
        <v>156</v>
      </c>
      <c r="D4157" s="98" t="s">
        <v>173</v>
      </c>
      <c r="E4157" s="133">
        <v>4693</v>
      </c>
      <c r="F4157" s="134" t="s">
        <v>103</v>
      </c>
      <c r="G4157" s="135" t="s">
        <v>144</v>
      </c>
      <c r="H4157" s="141" t="s">
        <v>329</v>
      </c>
      <c r="I4157" s="147">
        <v>2</v>
      </c>
    </row>
    <row r="4158" spans="1:9" ht="16.899999999999999" customHeight="1" x14ac:dyDescent="0.25">
      <c r="A4158" s="131" t="s">
        <v>156</v>
      </c>
      <c r="B4158" s="132" t="s">
        <v>160</v>
      </c>
      <c r="C4158" s="131" t="s">
        <v>156</v>
      </c>
      <c r="D4158" s="98" t="s">
        <v>173</v>
      </c>
      <c r="E4158" s="133">
        <v>4694</v>
      </c>
      <c r="F4158" s="134" t="s">
        <v>104</v>
      </c>
      <c r="G4158" s="135" t="s">
        <v>144</v>
      </c>
      <c r="H4158" s="141" t="s">
        <v>329</v>
      </c>
      <c r="I4158" s="147">
        <v>6</v>
      </c>
    </row>
    <row r="4159" spans="1:9" ht="16.899999999999999" customHeight="1" x14ac:dyDescent="0.25">
      <c r="A4159" s="131" t="s">
        <v>156</v>
      </c>
      <c r="B4159" s="132" t="s">
        <v>160</v>
      </c>
      <c r="C4159" s="131" t="s">
        <v>156</v>
      </c>
      <c r="D4159" s="98" t="s">
        <v>173</v>
      </c>
      <c r="E4159" s="133">
        <v>7089</v>
      </c>
      <c r="F4159" s="134" t="s">
        <v>105</v>
      </c>
      <c r="G4159" s="135" t="s">
        <v>144</v>
      </c>
      <c r="H4159" s="141" t="s">
        <v>329</v>
      </c>
      <c r="I4159" s="147">
        <v>2</v>
      </c>
    </row>
    <row r="4160" spans="1:9" ht="16.899999999999999" customHeight="1" x14ac:dyDescent="0.25">
      <c r="A4160" s="131" t="s">
        <v>156</v>
      </c>
      <c r="B4160" s="132" t="s">
        <v>167</v>
      </c>
      <c r="C4160" s="131" t="s">
        <v>156</v>
      </c>
      <c r="D4160" s="98" t="s">
        <v>167</v>
      </c>
      <c r="E4160" s="133">
        <v>4711</v>
      </c>
      <c r="F4160" s="134" t="s">
        <v>106</v>
      </c>
      <c r="G4160" s="135" t="s">
        <v>144</v>
      </c>
      <c r="H4160" s="141" t="s">
        <v>329</v>
      </c>
      <c r="I4160" s="147">
        <v>52</v>
      </c>
    </row>
    <row r="4161" spans="1:9" ht="16.899999999999999" customHeight="1" x14ac:dyDescent="0.25">
      <c r="A4161" s="131" t="s">
        <v>156</v>
      </c>
      <c r="B4161" s="132" t="s">
        <v>167</v>
      </c>
      <c r="C4161" s="131" t="s">
        <v>156</v>
      </c>
      <c r="D4161" s="98" t="s">
        <v>167</v>
      </c>
      <c r="E4161" s="133">
        <v>4712</v>
      </c>
      <c r="F4161" s="134" t="s">
        <v>107</v>
      </c>
      <c r="G4161" s="135" t="s">
        <v>144</v>
      </c>
      <c r="H4161" s="141" t="s">
        <v>329</v>
      </c>
      <c r="I4161" s="147">
        <v>12</v>
      </c>
    </row>
    <row r="4162" spans="1:9" ht="16.899999999999999" customHeight="1" x14ac:dyDescent="0.25">
      <c r="A4162" s="131" t="s">
        <v>156</v>
      </c>
      <c r="B4162" s="132" t="s">
        <v>167</v>
      </c>
      <c r="C4162" s="131" t="s">
        <v>156</v>
      </c>
      <c r="D4162" s="98" t="s">
        <v>167</v>
      </c>
      <c r="E4162" s="133">
        <v>4713</v>
      </c>
      <c r="F4162" s="134" t="s">
        <v>108</v>
      </c>
      <c r="G4162" s="135" t="s">
        <v>144</v>
      </c>
      <c r="H4162" s="141" t="s">
        <v>329</v>
      </c>
      <c r="I4162" s="147">
        <v>12</v>
      </c>
    </row>
    <row r="4163" spans="1:9" ht="16.899999999999999" customHeight="1" x14ac:dyDescent="0.25">
      <c r="A4163" s="131" t="s">
        <v>156</v>
      </c>
      <c r="B4163" s="132" t="s">
        <v>167</v>
      </c>
      <c r="C4163" s="131" t="s">
        <v>156</v>
      </c>
      <c r="D4163" s="98" t="s">
        <v>167</v>
      </c>
      <c r="E4163" s="133">
        <v>4714</v>
      </c>
      <c r="F4163" s="134" t="s">
        <v>109</v>
      </c>
      <c r="G4163" s="135" t="s">
        <v>144</v>
      </c>
      <c r="H4163" s="141" t="s">
        <v>329</v>
      </c>
      <c r="I4163" s="147">
        <v>11</v>
      </c>
    </row>
    <row r="4164" spans="1:9" ht="16.899999999999999" customHeight="1" x14ac:dyDescent="0.25">
      <c r="A4164" s="131" t="s">
        <v>156</v>
      </c>
      <c r="B4164" s="132" t="s">
        <v>167</v>
      </c>
      <c r="C4164" s="131" t="s">
        <v>156</v>
      </c>
      <c r="D4164" s="98" t="s">
        <v>167</v>
      </c>
      <c r="E4164" s="133">
        <v>4715</v>
      </c>
      <c r="F4164" s="134" t="s">
        <v>110</v>
      </c>
      <c r="G4164" s="135" t="s">
        <v>144</v>
      </c>
      <c r="H4164" s="141" t="s">
        <v>329</v>
      </c>
      <c r="I4164" s="147">
        <v>31</v>
      </c>
    </row>
    <row r="4165" spans="1:9" ht="16.899999999999999" customHeight="1" x14ac:dyDescent="0.25">
      <c r="A4165" s="131" t="s">
        <v>156</v>
      </c>
      <c r="B4165" s="132" t="s">
        <v>167</v>
      </c>
      <c r="C4165" s="131" t="s">
        <v>156</v>
      </c>
      <c r="D4165" s="98" t="s">
        <v>167</v>
      </c>
      <c r="E4165" s="133">
        <v>4716</v>
      </c>
      <c r="F4165" s="134" t="s">
        <v>111</v>
      </c>
      <c r="G4165" s="135" t="s">
        <v>144</v>
      </c>
      <c r="H4165" s="141" t="s">
        <v>329</v>
      </c>
      <c r="I4165" s="147">
        <v>18</v>
      </c>
    </row>
    <row r="4166" spans="1:9" ht="16.899999999999999" customHeight="1" x14ac:dyDescent="0.25">
      <c r="A4166" s="131" t="s">
        <v>156</v>
      </c>
      <c r="B4166" s="132" t="s">
        <v>167</v>
      </c>
      <c r="C4166" s="131" t="s">
        <v>156</v>
      </c>
      <c r="D4166" s="98" t="s">
        <v>167</v>
      </c>
      <c r="E4166" s="133">
        <v>4717</v>
      </c>
      <c r="F4166" s="134" t="s">
        <v>112</v>
      </c>
      <c r="G4166" s="135" t="s">
        <v>144</v>
      </c>
      <c r="H4166" s="141" t="s">
        <v>329</v>
      </c>
      <c r="I4166" s="147">
        <v>11</v>
      </c>
    </row>
    <row r="4167" spans="1:9" ht="16.899999999999999" customHeight="1" x14ac:dyDescent="0.25">
      <c r="A4167" s="131" t="s">
        <v>156</v>
      </c>
      <c r="B4167" s="132" t="s">
        <v>167</v>
      </c>
      <c r="C4167" s="131" t="s">
        <v>156</v>
      </c>
      <c r="D4167" s="98" t="s">
        <v>167</v>
      </c>
      <c r="E4167" s="133">
        <v>7711</v>
      </c>
      <c r="F4167" s="134" t="s">
        <v>282</v>
      </c>
      <c r="G4167" s="135" t="s">
        <v>144</v>
      </c>
      <c r="H4167" s="141" t="s">
        <v>329</v>
      </c>
      <c r="I4167" s="147">
        <v>18</v>
      </c>
    </row>
    <row r="4168" spans="1:9" ht="16.899999999999999" customHeight="1" x14ac:dyDescent="0.25">
      <c r="A4168" s="131" t="s">
        <v>156</v>
      </c>
      <c r="B4168" s="132" t="s">
        <v>167</v>
      </c>
      <c r="C4168" s="131" t="s">
        <v>156</v>
      </c>
      <c r="D4168" s="98" t="s">
        <v>167</v>
      </c>
      <c r="E4168" s="133">
        <v>7032</v>
      </c>
      <c r="F4168" s="134" t="s">
        <v>113</v>
      </c>
      <c r="G4168" s="135" t="s">
        <v>144</v>
      </c>
      <c r="H4168" s="141" t="s">
        <v>329</v>
      </c>
      <c r="I4168" s="147">
        <v>13</v>
      </c>
    </row>
    <row r="4169" spans="1:9" ht="16.899999999999999" customHeight="1" x14ac:dyDescent="0.25">
      <c r="A4169" s="131" t="s">
        <v>156</v>
      </c>
      <c r="B4169" s="132" t="s">
        <v>167</v>
      </c>
      <c r="C4169" s="131" t="s">
        <v>156</v>
      </c>
      <c r="D4169" s="98" t="s">
        <v>167</v>
      </c>
      <c r="E4169" s="133">
        <v>11327</v>
      </c>
      <c r="F4169" s="134" t="s">
        <v>114</v>
      </c>
      <c r="G4169" s="135" t="s">
        <v>144</v>
      </c>
      <c r="H4169" s="141" t="s">
        <v>329</v>
      </c>
      <c r="I4169" s="147">
        <v>8</v>
      </c>
    </row>
    <row r="4170" spans="1:9" ht="16.899999999999999" customHeight="1" x14ac:dyDescent="0.25">
      <c r="A4170" s="131" t="s">
        <v>156</v>
      </c>
      <c r="B4170" s="132" t="s">
        <v>166</v>
      </c>
      <c r="C4170" s="131" t="s">
        <v>156</v>
      </c>
      <c r="D4170" s="98" t="s">
        <v>174</v>
      </c>
      <c r="E4170" s="133">
        <v>4780</v>
      </c>
      <c r="F4170" s="134" t="s">
        <v>115</v>
      </c>
      <c r="G4170" s="135" t="s">
        <v>144</v>
      </c>
      <c r="H4170" s="141" t="s">
        <v>329</v>
      </c>
      <c r="I4170" s="147">
        <v>11</v>
      </c>
    </row>
    <row r="4171" spans="1:9" ht="16.899999999999999" customHeight="1" x14ac:dyDescent="0.25">
      <c r="A4171" s="131" t="s">
        <v>156</v>
      </c>
      <c r="B4171" s="132" t="s">
        <v>165</v>
      </c>
      <c r="C4171" s="131" t="s">
        <v>156</v>
      </c>
      <c r="D4171" s="98" t="s">
        <v>174</v>
      </c>
      <c r="E4171" s="133">
        <v>6671</v>
      </c>
      <c r="F4171" s="134" t="s">
        <v>116</v>
      </c>
      <c r="G4171" s="135" t="s">
        <v>144</v>
      </c>
      <c r="H4171" s="141" t="s">
        <v>329</v>
      </c>
      <c r="I4171" s="147">
        <v>2</v>
      </c>
    </row>
    <row r="4172" spans="1:9" ht="16.899999999999999" customHeight="1" x14ac:dyDescent="0.25">
      <c r="A4172" s="131" t="s">
        <v>156</v>
      </c>
      <c r="B4172" s="132" t="s">
        <v>166</v>
      </c>
      <c r="C4172" s="131" t="s">
        <v>156</v>
      </c>
      <c r="D4172" s="98" t="s">
        <v>174</v>
      </c>
      <c r="E4172" s="133">
        <v>6819</v>
      </c>
      <c r="F4172" s="134" t="s">
        <v>117</v>
      </c>
      <c r="G4172" s="135" t="s">
        <v>144</v>
      </c>
      <c r="H4172" s="141" t="s">
        <v>329</v>
      </c>
      <c r="I4172" s="147">
        <v>5</v>
      </c>
    </row>
    <row r="4173" spans="1:9" ht="16.899999999999999" customHeight="1" x14ac:dyDescent="0.25">
      <c r="A4173" s="131" t="s">
        <v>156</v>
      </c>
      <c r="B4173" s="132" t="s">
        <v>157</v>
      </c>
      <c r="C4173" s="131" t="s">
        <v>156</v>
      </c>
      <c r="D4173" s="98" t="s">
        <v>157</v>
      </c>
      <c r="E4173" s="133">
        <v>4742</v>
      </c>
      <c r="F4173" s="134" t="s">
        <v>118</v>
      </c>
      <c r="G4173" s="135" t="s">
        <v>144</v>
      </c>
      <c r="H4173" s="141" t="s">
        <v>329</v>
      </c>
      <c r="I4173" s="147">
        <v>132</v>
      </c>
    </row>
    <row r="4174" spans="1:9" ht="16.899999999999999" customHeight="1" x14ac:dyDescent="0.25">
      <c r="A4174" s="131" t="s">
        <v>156</v>
      </c>
      <c r="B4174" s="132" t="s">
        <v>157</v>
      </c>
      <c r="C4174" s="131" t="s">
        <v>156</v>
      </c>
      <c r="D4174" s="98" t="s">
        <v>157</v>
      </c>
      <c r="E4174" s="133">
        <v>4744</v>
      </c>
      <c r="F4174" s="134" t="s">
        <v>119</v>
      </c>
      <c r="G4174" s="135" t="s">
        <v>144</v>
      </c>
      <c r="H4174" s="141" t="s">
        <v>329</v>
      </c>
      <c r="I4174" s="147">
        <v>13</v>
      </c>
    </row>
    <row r="4175" spans="1:9" ht="16.899999999999999" customHeight="1" x14ac:dyDescent="0.25">
      <c r="A4175" s="131" t="s">
        <v>156</v>
      </c>
      <c r="B4175" s="132" t="s">
        <v>157</v>
      </c>
      <c r="C4175" s="131" t="s">
        <v>156</v>
      </c>
      <c r="D4175" s="98" t="s">
        <v>157</v>
      </c>
      <c r="E4175" s="133">
        <v>4745</v>
      </c>
      <c r="F4175" s="134" t="s">
        <v>120</v>
      </c>
      <c r="G4175" s="135" t="s">
        <v>144</v>
      </c>
      <c r="H4175" s="141" t="s">
        <v>329</v>
      </c>
      <c r="I4175" s="147">
        <v>27</v>
      </c>
    </row>
    <row r="4176" spans="1:9" ht="16.899999999999999" customHeight="1" x14ac:dyDescent="0.25">
      <c r="A4176" s="131" t="s">
        <v>156</v>
      </c>
      <c r="B4176" s="132" t="s">
        <v>157</v>
      </c>
      <c r="C4176" s="131" t="s">
        <v>156</v>
      </c>
      <c r="D4176" s="98" t="s">
        <v>157</v>
      </c>
      <c r="E4176" s="133">
        <v>4746</v>
      </c>
      <c r="F4176" s="134" t="s">
        <v>121</v>
      </c>
      <c r="G4176" s="135" t="s">
        <v>144</v>
      </c>
      <c r="H4176" s="141" t="s">
        <v>329</v>
      </c>
      <c r="I4176" s="147">
        <v>7</v>
      </c>
    </row>
    <row r="4177" spans="1:9" ht="16.899999999999999" customHeight="1" x14ac:dyDescent="0.25">
      <c r="A4177" s="131" t="s">
        <v>156</v>
      </c>
      <c r="B4177" s="132" t="s">
        <v>157</v>
      </c>
      <c r="C4177" s="131" t="s">
        <v>156</v>
      </c>
      <c r="D4177" s="98" t="s">
        <v>157</v>
      </c>
      <c r="E4177" s="133">
        <v>4747</v>
      </c>
      <c r="F4177" s="134" t="s">
        <v>193</v>
      </c>
      <c r="G4177" s="135" t="s">
        <v>144</v>
      </c>
      <c r="H4177" s="141" t="s">
        <v>329</v>
      </c>
      <c r="I4177" s="147">
        <v>10</v>
      </c>
    </row>
    <row r="4178" spans="1:9" ht="16.899999999999999" customHeight="1" x14ac:dyDescent="0.25">
      <c r="A4178" s="131" t="s">
        <v>156</v>
      </c>
      <c r="B4178" s="132" t="s">
        <v>156</v>
      </c>
      <c r="C4178" s="131" t="s">
        <v>156</v>
      </c>
      <c r="D4178" s="98" t="s">
        <v>157</v>
      </c>
      <c r="E4178" s="138">
        <v>4743</v>
      </c>
      <c r="F4178" s="134" t="s">
        <v>122</v>
      </c>
      <c r="G4178" s="135" t="s">
        <v>144</v>
      </c>
      <c r="H4178" s="141" t="s">
        <v>329</v>
      </c>
      <c r="I4178" s="147">
        <v>37</v>
      </c>
    </row>
    <row r="4179" spans="1:9" ht="16.899999999999999" customHeight="1" x14ac:dyDescent="0.25">
      <c r="A4179" s="131" t="s">
        <v>156</v>
      </c>
      <c r="B4179" s="132" t="s">
        <v>156</v>
      </c>
      <c r="C4179" s="131" t="s">
        <v>156</v>
      </c>
      <c r="D4179" s="98" t="s">
        <v>157</v>
      </c>
      <c r="E4179" s="133">
        <v>4748</v>
      </c>
      <c r="F4179" s="134" t="s">
        <v>123</v>
      </c>
      <c r="G4179" s="135" t="s">
        <v>144</v>
      </c>
      <c r="H4179" s="141" t="s">
        <v>329</v>
      </c>
      <c r="I4179" s="147">
        <v>11</v>
      </c>
    </row>
    <row r="4180" spans="1:9" ht="16.899999999999999" customHeight="1" x14ac:dyDescent="0.25">
      <c r="A4180" s="131" t="s">
        <v>156</v>
      </c>
      <c r="B4180" s="132" t="s">
        <v>156</v>
      </c>
      <c r="C4180" s="131" t="s">
        <v>156</v>
      </c>
      <c r="D4180" s="98" t="s">
        <v>157</v>
      </c>
      <c r="E4180" s="133">
        <v>4749</v>
      </c>
      <c r="F4180" s="134" t="s">
        <v>124</v>
      </c>
      <c r="G4180" s="135" t="s">
        <v>144</v>
      </c>
      <c r="H4180" s="141" t="s">
        <v>329</v>
      </c>
      <c r="I4180" s="147">
        <v>7</v>
      </c>
    </row>
    <row r="4181" spans="1:9" ht="16.899999999999999" customHeight="1" x14ac:dyDescent="0.25">
      <c r="A4181" s="131" t="s">
        <v>156</v>
      </c>
      <c r="B4181" s="132" t="s">
        <v>157</v>
      </c>
      <c r="C4181" s="131" t="s">
        <v>156</v>
      </c>
      <c r="D4181" s="98" t="s">
        <v>157</v>
      </c>
      <c r="E4181" s="133">
        <v>6843</v>
      </c>
      <c r="F4181" s="134" t="s">
        <v>126</v>
      </c>
      <c r="G4181" s="135" t="s">
        <v>144</v>
      </c>
      <c r="H4181" s="141" t="s">
        <v>329</v>
      </c>
      <c r="I4181" s="147">
        <v>13</v>
      </c>
    </row>
    <row r="4182" spans="1:9" ht="16.899999999999999" customHeight="1" x14ac:dyDescent="0.25">
      <c r="A4182" s="131" t="s">
        <v>156</v>
      </c>
      <c r="B4182" s="132" t="s">
        <v>157</v>
      </c>
      <c r="C4182" s="131" t="s">
        <v>156</v>
      </c>
      <c r="D4182" s="98" t="s">
        <v>157</v>
      </c>
      <c r="E4182" s="133">
        <v>6812</v>
      </c>
      <c r="F4182" s="134" t="s">
        <v>127</v>
      </c>
      <c r="G4182" s="135" t="s">
        <v>144</v>
      </c>
      <c r="H4182" s="141" t="s">
        <v>329</v>
      </c>
      <c r="I4182" s="147">
        <v>9</v>
      </c>
    </row>
    <row r="4183" spans="1:9" ht="16.899999999999999" customHeight="1" x14ac:dyDescent="0.25">
      <c r="A4183" s="131" t="s">
        <v>156</v>
      </c>
      <c r="B4183" s="132" t="s">
        <v>157</v>
      </c>
      <c r="C4183" s="131" t="s">
        <v>156</v>
      </c>
      <c r="D4183" s="98" t="s">
        <v>157</v>
      </c>
      <c r="E4183" s="133">
        <v>8803</v>
      </c>
      <c r="F4183" s="134" t="s">
        <v>128</v>
      </c>
      <c r="G4183" s="135" t="s">
        <v>144</v>
      </c>
      <c r="H4183" s="141" t="s">
        <v>329</v>
      </c>
      <c r="I4183" s="147">
        <v>7</v>
      </c>
    </row>
    <row r="4184" spans="1:9" ht="16.899999999999999" customHeight="1" x14ac:dyDescent="0.25">
      <c r="A4184" s="131" t="s">
        <v>156</v>
      </c>
      <c r="B4184" s="132" t="s">
        <v>157</v>
      </c>
      <c r="C4184" s="131" t="s">
        <v>156</v>
      </c>
      <c r="D4184" s="98" t="s">
        <v>157</v>
      </c>
      <c r="E4184" s="133">
        <v>10993</v>
      </c>
      <c r="F4184" s="134" t="s">
        <v>194</v>
      </c>
      <c r="G4184" s="135" t="s">
        <v>144</v>
      </c>
      <c r="H4184" s="141" t="s">
        <v>329</v>
      </c>
      <c r="I4184" s="147">
        <v>11</v>
      </c>
    </row>
    <row r="4185" spans="1:9" ht="16.899999999999999" customHeight="1" x14ac:dyDescent="0.25">
      <c r="A4185" s="131" t="s">
        <v>156</v>
      </c>
      <c r="B4185" s="132" t="s">
        <v>157</v>
      </c>
      <c r="C4185" s="131" t="s">
        <v>156</v>
      </c>
      <c r="D4185" s="98" t="s">
        <v>157</v>
      </c>
      <c r="E4185" s="133">
        <v>10879</v>
      </c>
      <c r="F4185" s="134" t="s">
        <v>129</v>
      </c>
      <c r="G4185" s="135" t="s">
        <v>144</v>
      </c>
      <c r="H4185" s="141" t="s">
        <v>329</v>
      </c>
      <c r="I4185" s="147">
        <v>12</v>
      </c>
    </row>
    <row r="4186" spans="1:9" ht="16.899999999999999" customHeight="1" x14ac:dyDescent="0.25">
      <c r="A4186" s="131" t="s">
        <v>156</v>
      </c>
      <c r="B4186" s="132" t="s">
        <v>156</v>
      </c>
      <c r="C4186" s="131" t="s">
        <v>156</v>
      </c>
      <c r="D4186" s="98" t="s">
        <v>157</v>
      </c>
      <c r="E4186" s="133">
        <v>25522</v>
      </c>
      <c r="F4186" s="134" t="s">
        <v>136</v>
      </c>
      <c r="G4186" s="135" t="s">
        <v>144</v>
      </c>
      <c r="H4186" s="141" t="s">
        <v>329</v>
      </c>
      <c r="I4186" s="147">
        <v>5</v>
      </c>
    </row>
    <row r="4187" spans="1:9" ht="16.899999999999999" customHeight="1" x14ac:dyDescent="0.25">
      <c r="A4187" s="131" t="s">
        <v>156</v>
      </c>
      <c r="B4187" s="132" t="s">
        <v>156</v>
      </c>
      <c r="C4187" s="131" t="s">
        <v>156</v>
      </c>
      <c r="D4187" s="98" t="s">
        <v>157</v>
      </c>
      <c r="E4187" s="133">
        <v>25513</v>
      </c>
      <c r="F4187" s="134" t="s">
        <v>224</v>
      </c>
      <c r="G4187" s="135" t="s">
        <v>144</v>
      </c>
      <c r="H4187" s="141" t="s">
        <v>329</v>
      </c>
      <c r="I4187" s="147">
        <v>7</v>
      </c>
    </row>
    <row r="4188" spans="1:9" ht="16.899999999999999" customHeight="1" x14ac:dyDescent="0.25">
      <c r="A4188" s="131" t="s">
        <v>156</v>
      </c>
      <c r="B4188" s="132" t="s">
        <v>156</v>
      </c>
      <c r="C4188" s="131" t="s">
        <v>156</v>
      </c>
      <c r="D4188" s="98" t="s">
        <v>157</v>
      </c>
      <c r="E4188" s="133">
        <v>25508</v>
      </c>
      <c r="F4188" s="134" t="s">
        <v>225</v>
      </c>
      <c r="G4188" s="135" t="s">
        <v>144</v>
      </c>
      <c r="H4188" s="141" t="s">
        <v>329</v>
      </c>
      <c r="I4188" s="147">
        <v>4</v>
      </c>
    </row>
    <row r="4189" spans="1:9" ht="16.899999999999999" customHeight="1" x14ac:dyDescent="0.25">
      <c r="A4189" s="131" t="s">
        <v>156</v>
      </c>
      <c r="B4189" s="132" t="s">
        <v>166</v>
      </c>
      <c r="C4189" s="131" t="s">
        <v>156</v>
      </c>
      <c r="D4189" s="98" t="s">
        <v>166</v>
      </c>
      <c r="E4189" s="133">
        <v>4781</v>
      </c>
      <c r="F4189" s="134" t="s">
        <v>130</v>
      </c>
      <c r="G4189" s="135" t="s">
        <v>144</v>
      </c>
      <c r="H4189" s="141" t="s">
        <v>329</v>
      </c>
      <c r="I4189" s="147">
        <v>23</v>
      </c>
    </row>
    <row r="4190" spans="1:9" ht="16.899999999999999" customHeight="1" x14ac:dyDescent="0.25">
      <c r="A4190" s="131" t="s">
        <v>156</v>
      </c>
      <c r="B4190" s="132" t="s">
        <v>168</v>
      </c>
      <c r="C4190" s="131" t="s">
        <v>156</v>
      </c>
      <c r="D4190" s="98" t="s">
        <v>168</v>
      </c>
      <c r="E4190" s="133">
        <v>4718</v>
      </c>
      <c r="F4190" s="134" t="s">
        <v>131</v>
      </c>
      <c r="G4190" s="135" t="s">
        <v>144</v>
      </c>
      <c r="H4190" s="141" t="s">
        <v>329</v>
      </c>
      <c r="I4190" s="147">
        <v>52</v>
      </c>
    </row>
    <row r="4191" spans="1:9" ht="16.899999999999999" customHeight="1" x14ac:dyDescent="0.25">
      <c r="A4191" s="131" t="s">
        <v>156</v>
      </c>
      <c r="B4191" s="132" t="s">
        <v>168</v>
      </c>
      <c r="C4191" s="131" t="s">
        <v>156</v>
      </c>
      <c r="D4191" s="98" t="s">
        <v>168</v>
      </c>
      <c r="E4191" s="133">
        <v>4720</v>
      </c>
      <c r="F4191" s="134" t="s">
        <v>195</v>
      </c>
      <c r="G4191" s="135" t="s">
        <v>144</v>
      </c>
      <c r="H4191" s="141" t="s">
        <v>329</v>
      </c>
      <c r="I4191" s="147">
        <v>6</v>
      </c>
    </row>
    <row r="4192" spans="1:9" ht="16.899999999999999" customHeight="1" x14ac:dyDescent="0.25">
      <c r="A4192" s="131" t="s">
        <v>156</v>
      </c>
      <c r="B4192" s="132" t="s">
        <v>168</v>
      </c>
      <c r="C4192" s="131" t="s">
        <v>156</v>
      </c>
      <c r="D4192" s="98" t="s">
        <v>168</v>
      </c>
      <c r="E4192" s="133">
        <v>4721</v>
      </c>
      <c r="F4192" s="134" t="s">
        <v>132</v>
      </c>
      <c r="G4192" s="135" t="s">
        <v>144</v>
      </c>
      <c r="H4192" s="141" t="s">
        <v>329</v>
      </c>
      <c r="I4192" s="147">
        <v>14</v>
      </c>
    </row>
    <row r="4193" spans="1:9" ht="16.899999999999999" customHeight="1" x14ac:dyDescent="0.25">
      <c r="A4193" s="131" t="s">
        <v>156</v>
      </c>
      <c r="B4193" s="132" t="s">
        <v>168</v>
      </c>
      <c r="C4193" s="131" t="s">
        <v>156</v>
      </c>
      <c r="D4193" s="98" t="s">
        <v>168</v>
      </c>
      <c r="E4193" s="133">
        <v>4722</v>
      </c>
      <c r="F4193" s="134" t="s">
        <v>133</v>
      </c>
      <c r="G4193" s="135" t="s">
        <v>144</v>
      </c>
      <c r="H4193" s="141" t="s">
        <v>329</v>
      </c>
      <c r="I4193" s="147">
        <v>4</v>
      </c>
    </row>
    <row r="4194" spans="1:9" ht="16.899999999999999" customHeight="1" x14ac:dyDescent="0.25">
      <c r="A4194" s="131" t="s">
        <v>156</v>
      </c>
      <c r="B4194" s="132" t="s">
        <v>168</v>
      </c>
      <c r="C4194" s="131" t="s">
        <v>156</v>
      </c>
      <c r="D4194" s="98" t="s">
        <v>168</v>
      </c>
      <c r="E4194" s="133">
        <v>4723</v>
      </c>
      <c r="F4194" s="134" t="s">
        <v>134</v>
      </c>
      <c r="G4194" s="135" t="s">
        <v>144</v>
      </c>
      <c r="H4194" s="141" t="s">
        <v>329</v>
      </c>
      <c r="I4194" s="147">
        <v>5</v>
      </c>
    </row>
    <row r="4195" spans="1:9" ht="16.899999999999999" customHeight="1" x14ac:dyDescent="0.25">
      <c r="A4195" s="131" t="s">
        <v>156</v>
      </c>
      <c r="B4195" s="132" t="s">
        <v>168</v>
      </c>
      <c r="C4195" s="131" t="s">
        <v>156</v>
      </c>
      <c r="D4195" s="98" t="s">
        <v>168</v>
      </c>
      <c r="E4195" s="133">
        <v>4724</v>
      </c>
      <c r="F4195" s="134" t="s">
        <v>135</v>
      </c>
      <c r="G4195" s="135" t="s">
        <v>144</v>
      </c>
      <c r="H4195" s="141" t="s">
        <v>329</v>
      </c>
      <c r="I4195" s="147">
        <v>5</v>
      </c>
    </row>
    <row r="4196" spans="1:9" ht="16.899999999999999" customHeight="1" x14ac:dyDescent="0.25">
      <c r="A4196" s="131" t="s">
        <v>156</v>
      </c>
      <c r="B4196" s="132" t="s">
        <v>168</v>
      </c>
      <c r="C4196" s="131" t="s">
        <v>156</v>
      </c>
      <c r="D4196" s="98" t="s">
        <v>168</v>
      </c>
      <c r="E4196" s="133">
        <v>4719</v>
      </c>
      <c r="F4196" s="134" t="s">
        <v>136</v>
      </c>
      <c r="G4196" s="135" t="s">
        <v>144</v>
      </c>
      <c r="H4196" s="141" t="s">
        <v>329</v>
      </c>
      <c r="I4196" s="147">
        <v>18</v>
      </c>
    </row>
    <row r="4197" spans="1:9" ht="16.899999999999999" customHeight="1" x14ac:dyDescent="0.25">
      <c r="A4197" s="131" t="s">
        <v>156</v>
      </c>
      <c r="B4197" s="132" t="s">
        <v>168</v>
      </c>
      <c r="C4197" s="131" t="s">
        <v>156</v>
      </c>
      <c r="D4197" s="98" t="s">
        <v>168</v>
      </c>
      <c r="E4197" s="133">
        <v>4725</v>
      </c>
      <c r="F4197" s="134" t="s">
        <v>137</v>
      </c>
      <c r="G4197" s="135" t="s">
        <v>144</v>
      </c>
      <c r="H4197" s="141" t="s">
        <v>329</v>
      </c>
      <c r="I4197" s="147">
        <v>4</v>
      </c>
    </row>
    <row r="4198" spans="1:9" ht="16.899999999999999" customHeight="1" x14ac:dyDescent="0.25">
      <c r="A4198" s="131" t="s">
        <v>156</v>
      </c>
      <c r="B4198" s="132" t="s">
        <v>168</v>
      </c>
      <c r="C4198" s="131" t="s">
        <v>156</v>
      </c>
      <c r="D4198" s="98" t="s">
        <v>168</v>
      </c>
      <c r="E4198" s="133">
        <v>4726</v>
      </c>
      <c r="F4198" s="134" t="s">
        <v>138</v>
      </c>
      <c r="G4198" s="135" t="s">
        <v>144</v>
      </c>
      <c r="H4198" s="141" t="s">
        <v>329</v>
      </c>
      <c r="I4198" s="147">
        <v>7</v>
      </c>
    </row>
    <row r="4199" spans="1:9" ht="16.899999999999999" customHeight="1" x14ac:dyDescent="0.25">
      <c r="A4199" s="131" t="s">
        <v>156</v>
      </c>
      <c r="B4199" s="132" t="s">
        <v>168</v>
      </c>
      <c r="C4199" s="131" t="s">
        <v>156</v>
      </c>
      <c r="D4199" s="98" t="s">
        <v>168</v>
      </c>
      <c r="E4199" s="133">
        <v>4727</v>
      </c>
      <c r="F4199" s="134" t="s">
        <v>139</v>
      </c>
      <c r="G4199" s="135" t="s">
        <v>144</v>
      </c>
      <c r="H4199" s="141" t="s">
        <v>329</v>
      </c>
      <c r="I4199" s="147">
        <v>8</v>
      </c>
    </row>
    <row r="4200" spans="1:9" ht="16.899999999999999" customHeight="1" x14ac:dyDescent="0.25">
      <c r="A4200" s="131" t="s">
        <v>156</v>
      </c>
      <c r="B4200" s="132" t="s">
        <v>168</v>
      </c>
      <c r="C4200" s="131" t="s">
        <v>156</v>
      </c>
      <c r="D4200" s="98" t="s">
        <v>168</v>
      </c>
      <c r="E4200" s="133">
        <v>4728</v>
      </c>
      <c r="F4200" s="134" t="s">
        <v>140</v>
      </c>
      <c r="G4200" s="135" t="s">
        <v>144</v>
      </c>
      <c r="H4200" s="141" t="s">
        <v>329</v>
      </c>
      <c r="I4200" s="147">
        <v>16</v>
      </c>
    </row>
    <row r="4201" spans="1:9" ht="16.899999999999999" customHeight="1" x14ac:dyDescent="0.25">
      <c r="A4201" s="131" t="s">
        <v>156</v>
      </c>
      <c r="B4201" s="132" t="s">
        <v>168</v>
      </c>
      <c r="C4201" s="131" t="s">
        <v>156</v>
      </c>
      <c r="D4201" s="98" t="s">
        <v>168</v>
      </c>
      <c r="E4201" s="133">
        <v>4729</v>
      </c>
      <c r="F4201" s="134" t="s">
        <v>141</v>
      </c>
      <c r="G4201" s="135" t="s">
        <v>144</v>
      </c>
      <c r="H4201" s="141" t="s">
        <v>329</v>
      </c>
      <c r="I4201" s="147">
        <v>10</v>
      </c>
    </row>
    <row r="4202" spans="1:9" ht="16.899999999999999" customHeight="1" x14ac:dyDescent="0.25">
      <c r="A4202" s="131" t="s">
        <v>156</v>
      </c>
      <c r="B4202" s="132" t="s">
        <v>168</v>
      </c>
      <c r="C4202" s="131" t="s">
        <v>156</v>
      </c>
      <c r="D4202" s="98" t="s">
        <v>168</v>
      </c>
      <c r="E4202" s="133">
        <v>6811</v>
      </c>
      <c r="F4202" s="134" t="s">
        <v>142</v>
      </c>
      <c r="G4202" s="135" t="s">
        <v>144</v>
      </c>
      <c r="H4202" s="141" t="s">
        <v>329</v>
      </c>
      <c r="I4202" s="147">
        <v>2</v>
      </c>
    </row>
    <row r="4203" spans="1:9" ht="16.899999999999999" customHeight="1" x14ac:dyDescent="0.25">
      <c r="A4203" s="131" t="s">
        <v>156</v>
      </c>
      <c r="B4203" s="132" t="s">
        <v>168</v>
      </c>
      <c r="C4203" s="131" t="s">
        <v>156</v>
      </c>
      <c r="D4203" s="98" t="s">
        <v>168</v>
      </c>
      <c r="E4203" s="133">
        <v>25511</v>
      </c>
      <c r="F4203" s="134" t="s">
        <v>226</v>
      </c>
      <c r="G4203" s="135" t="s">
        <v>144</v>
      </c>
      <c r="H4203" s="141" t="s">
        <v>329</v>
      </c>
      <c r="I4203" s="147">
        <v>3</v>
      </c>
    </row>
    <row r="4204" spans="1:9" ht="16.899999999999999" customHeight="1" x14ac:dyDescent="0.25">
      <c r="A4204" s="131" t="s">
        <v>342</v>
      </c>
      <c r="B4204" s="132" t="s">
        <v>343</v>
      </c>
      <c r="C4204" s="131" t="s">
        <v>156</v>
      </c>
      <c r="D4204" s="98" t="s">
        <v>156</v>
      </c>
      <c r="E4204" s="133">
        <v>4659</v>
      </c>
      <c r="F4204" s="134" t="s">
        <v>266</v>
      </c>
      <c r="G4204" s="135" t="s">
        <v>143</v>
      </c>
      <c r="H4204" s="141" t="s">
        <v>329</v>
      </c>
      <c r="I4204" s="153">
        <v>137</v>
      </c>
    </row>
    <row r="4205" spans="1:9" ht="16.899999999999999" customHeight="1" x14ac:dyDescent="0.25">
      <c r="A4205" s="131" t="s">
        <v>156</v>
      </c>
      <c r="B4205" s="132" t="s">
        <v>156</v>
      </c>
      <c r="C4205" s="131" t="s">
        <v>156</v>
      </c>
      <c r="D4205" s="98" t="s">
        <v>156</v>
      </c>
      <c r="E4205" s="133">
        <v>4660</v>
      </c>
      <c r="F4205" s="134" t="s">
        <v>3</v>
      </c>
      <c r="G4205" s="135" t="s">
        <v>143</v>
      </c>
      <c r="H4205" s="141" t="s">
        <v>329</v>
      </c>
      <c r="I4205" s="153">
        <v>166</v>
      </c>
    </row>
    <row r="4206" spans="1:9" ht="16.899999999999999" customHeight="1" x14ac:dyDescent="0.25">
      <c r="A4206" s="131" t="s">
        <v>156</v>
      </c>
      <c r="B4206" s="132" t="s">
        <v>156</v>
      </c>
      <c r="C4206" s="131" t="s">
        <v>156</v>
      </c>
      <c r="D4206" s="98" t="s">
        <v>156</v>
      </c>
      <c r="E4206" s="133">
        <v>4661</v>
      </c>
      <c r="F4206" s="134" t="s">
        <v>4</v>
      </c>
      <c r="G4206" s="135" t="s">
        <v>143</v>
      </c>
      <c r="H4206" s="141" t="s">
        <v>329</v>
      </c>
      <c r="I4206" s="153">
        <v>20</v>
      </c>
    </row>
    <row r="4207" spans="1:9" ht="16.899999999999999" customHeight="1" x14ac:dyDescent="0.25">
      <c r="A4207" s="131" t="s">
        <v>156</v>
      </c>
      <c r="B4207" s="132" t="s">
        <v>156</v>
      </c>
      <c r="C4207" s="131" t="s">
        <v>156</v>
      </c>
      <c r="D4207" s="98" t="s">
        <v>156</v>
      </c>
      <c r="E4207" s="133">
        <v>4662</v>
      </c>
      <c r="F4207" s="134" t="s">
        <v>177</v>
      </c>
      <c r="G4207" s="135" t="s">
        <v>143</v>
      </c>
      <c r="H4207" s="141" t="s">
        <v>329</v>
      </c>
      <c r="I4207" s="153">
        <v>13</v>
      </c>
    </row>
    <row r="4208" spans="1:9" ht="16.899999999999999" customHeight="1" x14ac:dyDescent="0.25">
      <c r="A4208" s="131" t="s">
        <v>156</v>
      </c>
      <c r="B4208" s="132" t="s">
        <v>156</v>
      </c>
      <c r="C4208" s="131" t="s">
        <v>156</v>
      </c>
      <c r="D4208" s="98" t="s">
        <v>156</v>
      </c>
      <c r="E4208" s="133">
        <v>4663</v>
      </c>
      <c r="F4208" s="134" t="s">
        <v>5</v>
      </c>
      <c r="G4208" s="135" t="s">
        <v>143</v>
      </c>
      <c r="H4208" s="141" t="s">
        <v>329</v>
      </c>
      <c r="I4208" s="153">
        <v>17</v>
      </c>
    </row>
    <row r="4209" spans="1:9" ht="16.899999999999999" customHeight="1" x14ac:dyDescent="0.25">
      <c r="A4209" s="131" t="s">
        <v>156</v>
      </c>
      <c r="B4209" s="132" t="s">
        <v>156</v>
      </c>
      <c r="C4209" s="131" t="s">
        <v>156</v>
      </c>
      <c r="D4209" s="98" t="s">
        <v>156</v>
      </c>
      <c r="E4209" s="133">
        <v>4664</v>
      </c>
      <c r="F4209" s="134" t="s">
        <v>6</v>
      </c>
      <c r="G4209" s="135" t="s">
        <v>143</v>
      </c>
      <c r="H4209" s="141" t="s">
        <v>329</v>
      </c>
      <c r="I4209" s="153">
        <v>8</v>
      </c>
    </row>
    <row r="4210" spans="1:9" ht="16.899999999999999" customHeight="1" x14ac:dyDescent="0.25">
      <c r="A4210" s="131" t="s">
        <v>156</v>
      </c>
      <c r="B4210" s="132" t="s">
        <v>156</v>
      </c>
      <c r="C4210" s="131" t="s">
        <v>156</v>
      </c>
      <c r="D4210" s="98" t="s">
        <v>156</v>
      </c>
      <c r="E4210" s="133">
        <v>4665</v>
      </c>
      <c r="F4210" s="134" t="s">
        <v>178</v>
      </c>
      <c r="G4210" s="135" t="s">
        <v>143</v>
      </c>
      <c r="H4210" s="141" t="s">
        <v>329</v>
      </c>
      <c r="I4210" s="153">
        <v>22</v>
      </c>
    </row>
    <row r="4211" spans="1:9" ht="16.899999999999999" customHeight="1" x14ac:dyDescent="0.25">
      <c r="A4211" s="131" t="s">
        <v>156</v>
      </c>
      <c r="B4211" s="132" t="s">
        <v>156</v>
      </c>
      <c r="C4211" s="131" t="s">
        <v>156</v>
      </c>
      <c r="D4211" s="98" t="s">
        <v>156</v>
      </c>
      <c r="E4211" s="133">
        <v>4666</v>
      </c>
      <c r="F4211" s="134" t="s">
        <v>179</v>
      </c>
      <c r="G4211" s="135" t="s">
        <v>143</v>
      </c>
      <c r="H4211" s="141" t="s">
        <v>329</v>
      </c>
      <c r="I4211" s="153">
        <v>13</v>
      </c>
    </row>
    <row r="4212" spans="1:9" ht="16.899999999999999" customHeight="1" x14ac:dyDescent="0.25">
      <c r="A4212" s="131" t="s">
        <v>156</v>
      </c>
      <c r="B4212" s="132" t="s">
        <v>156</v>
      </c>
      <c r="C4212" s="131" t="s">
        <v>156</v>
      </c>
      <c r="D4212" s="98" t="s">
        <v>156</v>
      </c>
      <c r="E4212" s="133">
        <v>4667</v>
      </c>
      <c r="F4212" s="134" t="s">
        <v>7</v>
      </c>
      <c r="G4212" s="135" t="s">
        <v>143</v>
      </c>
      <c r="H4212" s="141" t="s">
        <v>329</v>
      </c>
      <c r="I4212" s="153">
        <v>5</v>
      </c>
    </row>
    <row r="4213" spans="1:9" ht="16.899999999999999" customHeight="1" x14ac:dyDescent="0.25">
      <c r="A4213" s="131" t="s">
        <v>156</v>
      </c>
      <c r="B4213" s="132" t="s">
        <v>156</v>
      </c>
      <c r="C4213" s="131" t="s">
        <v>156</v>
      </c>
      <c r="D4213" s="98" t="s">
        <v>156</v>
      </c>
      <c r="E4213" s="133">
        <v>4668</v>
      </c>
      <c r="F4213" s="134" t="s">
        <v>8</v>
      </c>
      <c r="G4213" s="135" t="s">
        <v>143</v>
      </c>
      <c r="H4213" s="141" t="s">
        <v>329</v>
      </c>
      <c r="I4213" s="153">
        <v>26</v>
      </c>
    </row>
    <row r="4214" spans="1:9" ht="16.899999999999999" customHeight="1" x14ac:dyDescent="0.25">
      <c r="A4214" s="131" t="s">
        <v>156</v>
      </c>
      <c r="B4214" s="132" t="s">
        <v>156</v>
      </c>
      <c r="C4214" s="131" t="s">
        <v>156</v>
      </c>
      <c r="D4214" s="98" t="s">
        <v>156</v>
      </c>
      <c r="E4214" s="133">
        <v>4669</v>
      </c>
      <c r="F4214" s="134" t="s">
        <v>180</v>
      </c>
      <c r="G4214" s="135" t="s">
        <v>143</v>
      </c>
      <c r="H4214" s="141" t="s">
        <v>329</v>
      </c>
      <c r="I4214" s="153">
        <v>5</v>
      </c>
    </row>
    <row r="4215" spans="1:9" ht="16.899999999999999" customHeight="1" x14ac:dyDescent="0.25">
      <c r="A4215" s="131" t="s">
        <v>156</v>
      </c>
      <c r="B4215" s="132" t="s">
        <v>156</v>
      </c>
      <c r="C4215" s="131" t="s">
        <v>156</v>
      </c>
      <c r="D4215" s="98" t="s">
        <v>156</v>
      </c>
      <c r="E4215" s="133">
        <v>4670</v>
      </c>
      <c r="F4215" s="134" t="s">
        <v>9</v>
      </c>
      <c r="G4215" s="135" t="s">
        <v>143</v>
      </c>
      <c r="H4215" s="141" t="s">
        <v>329</v>
      </c>
      <c r="I4215" s="153">
        <v>14</v>
      </c>
    </row>
    <row r="4216" spans="1:9" ht="16.899999999999999" customHeight="1" x14ac:dyDescent="0.25">
      <c r="A4216" s="131" t="s">
        <v>156</v>
      </c>
      <c r="B4216" s="132" t="s">
        <v>156</v>
      </c>
      <c r="C4216" s="131" t="s">
        <v>156</v>
      </c>
      <c r="D4216" s="98" t="s">
        <v>156</v>
      </c>
      <c r="E4216" s="133">
        <v>4671</v>
      </c>
      <c r="F4216" s="134" t="s">
        <v>10</v>
      </c>
      <c r="G4216" s="135" t="s">
        <v>143</v>
      </c>
      <c r="H4216" s="141" t="s">
        <v>329</v>
      </c>
      <c r="I4216" s="153">
        <v>10</v>
      </c>
    </row>
    <row r="4217" spans="1:9" ht="16.899999999999999" customHeight="1" x14ac:dyDescent="0.25">
      <c r="A4217" s="131" t="s">
        <v>156</v>
      </c>
      <c r="B4217" s="132" t="s">
        <v>156</v>
      </c>
      <c r="C4217" s="131" t="s">
        <v>156</v>
      </c>
      <c r="D4217" s="98" t="s">
        <v>156</v>
      </c>
      <c r="E4217" s="133">
        <v>4672</v>
      </c>
      <c r="F4217" s="134" t="s">
        <v>11</v>
      </c>
      <c r="G4217" s="135" t="s">
        <v>143</v>
      </c>
      <c r="H4217" s="141" t="s">
        <v>329</v>
      </c>
      <c r="I4217" s="153">
        <v>21</v>
      </c>
    </row>
    <row r="4218" spans="1:9" ht="16.899999999999999" customHeight="1" x14ac:dyDescent="0.25">
      <c r="A4218" s="131" t="s">
        <v>156</v>
      </c>
      <c r="B4218" s="132" t="s">
        <v>156</v>
      </c>
      <c r="C4218" s="131" t="s">
        <v>156</v>
      </c>
      <c r="D4218" s="98" t="s">
        <v>156</v>
      </c>
      <c r="E4218" s="133">
        <v>4673</v>
      </c>
      <c r="F4218" s="134" t="s">
        <v>12</v>
      </c>
      <c r="G4218" s="135" t="s">
        <v>143</v>
      </c>
      <c r="H4218" s="141" t="s">
        <v>329</v>
      </c>
      <c r="I4218" s="153">
        <v>7</v>
      </c>
    </row>
    <row r="4219" spans="1:9" ht="16.899999999999999" customHeight="1" x14ac:dyDescent="0.25">
      <c r="A4219" s="131" t="s">
        <v>156</v>
      </c>
      <c r="B4219" s="132" t="s">
        <v>156</v>
      </c>
      <c r="C4219" s="131" t="s">
        <v>156</v>
      </c>
      <c r="D4219" s="98" t="s">
        <v>156</v>
      </c>
      <c r="E4219" s="133">
        <v>4674</v>
      </c>
      <c r="F4219" s="134" t="s">
        <v>13</v>
      </c>
      <c r="G4219" s="135" t="s">
        <v>143</v>
      </c>
      <c r="H4219" s="141" t="s">
        <v>329</v>
      </c>
      <c r="I4219" s="153">
        <v>3</v>
      </c>
    </row>
    <row r="4220" spans="1:9" ht="16.899999999999999" customHeight="1" x14ac:dyDescent="0.25">
      <c r="A4220" s="131" t="s">
        <v>156</v>
      </c>
      <c r="B4220" s="132" t="s">
        <v>156</v>
      </c>
      <c r="C4220" s="131" t="s">
        <v>156</v>
      </c>
      <c r="D4220" s="98" t="s">
        <v>156</v>
      </c>
      <c r="E4220" s="133">
        <v>4675</v>
      </c>
      <c r="F4220" s="134" t="s">
        <v>181</v>
      </c>
      <c r="G4220" s="135" t="s">
        <v>143</v>
      </c>
      <c r="H4220" s="141" t="s">
        <v>329</v>
      </c>
      <c r="I4220" s="153">
        <v>8</v>
      </c>
    </row>
    <row r="4221" spans="1:9" ht="16.899999999999999" customHeight="1" x14ac:dyDescent="0.25">
      <c r="A4221" s="131" t="s">
        <v>156</v>
      </c>
      <c r="B4221" s="132" t="s">
        <v>156</v>
      </c>
      <c r="C4221" s="131" t="s">
        <v>156</v>
      </c>
      <c r="D4221" s="98" t="s">
        <v>156</v>
      </c>
      <c r="E4221" s="133">
        <v>4676</v>
      </c>
      <c r="F4221" s="134" t="s">
        <v>14</v>
      </c>
      <c r="G4221" s="135" t="s">
        <v>143</v>
      </c>
      <c r="H4221" s="141" t="s">
        <v>329</v>
      </c>
      <c r="I4221" s="153">
        <v>15</v>
      </c>
    </row>
    <row r="4222" spans="1:9" ht="16.899999999999999" customHeight="1" x14ac:dyDescent="0.25">
      <c r="A4222" s="131" t="s">
        <v>156</v>
      </c>
      <c r="B4222" s="132" t="s">
        <v>156</v>
      </c>
      <c r="C4222" s="131" t="s">
        <v>156</v>
      </c>
      <c r="D4222" s="98" t="s">
        <v>156</v>
      </c>
      <c r="E4222" s="133">
        <v>4677</v>
      </c>
      <c r="F4222" s="134" t="s">
        <v>182</v>
      </c>
      <c r="G4222" s="135" t="s">
        <v>143</v>
      </c>
      <c r="H4222" s="141" t="s">
        <v>329</v>
      </c>
      <c r="I4222" s="153">
        <v>12</v>
      </c>
    </row>
    <row r="4223" spans="1:9" ht="16.899999999999999" customHeight="1" x14ac:dyDescent="0.25">
      <c r="A4223" s="131" t="s">
        <v>156</v>
      </c>
      <c r="B4223" s="132" t="s">
        <v>156</v>
      </c>
      <c r="C4223" s="131" t="s">
        <v>156</v>
      </c>
      <c r="D4223" s="98" t="s">
        <v>156</v>
      </c>
      <c r="E4223" s="133">
        <v>4678</v>
      </c>
      <c r="F4223" s="134" t="s">
        <v>15</v>
      </c>
      <c r="G4223" s="135" t="s">
        <v>143</v>
      </c>
      <c r="H4223" s="141" t="s">
        <v>329</v>
      </c>
      <c r="I4223" s="153">
        <v>7</v>
      </c>
    </row>
    <row r="4224" spans="1:9" ht="16.899999999999999" customHeight="1" x14ac:dyDescent="0.25">
      <c r="A4224" s="131" t="s">
        <v>156</v>
      </c>
      <c r="B4224" s="132" t="s">
        <v>156</v>
      </c>
      <c r="C4224" s="131" t="s">
        <v>156</v>
      </c>
      <c r="D4224" s="98" t="s">
        <v>156</v>
      </c>
      <c r="E4224" s="133">
        <v>4679</v>
      </c>
      <c r="F4224" s="134" t="s">
        <v>16</v>
      </c>
      <c r="G4224" s="135" t="s">
        <v>143</v>
      </c>
      <c r="H4224" s="141" t="s">
        <v>329</v>
      </c>
      <c r="I4224" s="153">
        <v>11</v>
      </c>
    </row>
    <row r="4225" spans="1:9" ht="16.899999999999999" customHeight="1" x14ac:dyDescent="0.25">
      <c r="A4225" s="131" t="s">
        <v>156</v>
      </c>
      <c r="B4225" s="132" t="s">
        <v>156</v>
      </c>
      <c r="C4225" s="131" t="s">
        <v>156</v>
      </c>
      <c r="D4225" s="98" t="s">
        <v>156</v>
      </c>
      <c r="E4225" s="133">
        <v>4680</v>
      </c>
      <c r="F4225" s="134" t="s">
        <v>17</v>
      </c>
      <c r="G4225" s="135" t="s">
        <v>143</v>
      </c>
      <c r="H4225" s="141" t="s">
        <v>329</v>
      </c>
      <c r="I4225" s="153">
        <v>18</v>
      </c>
    </row>
    <row r="4226" spans="1:9" ht="16.899999999999999" customHeight="1" x14ac:dyDescent="0.25">
      <c r="A4226" s="131" t="s">
        <v>156</v>
      </c>
      <c r="B4226" s="132" t="s">
        <v>156</v>
      </c>
      <c r="C4226" s="131" t="s">
        <v>156</v>
      </c>
      <c r="D4226" s="98" t="s">
        <v>156</v>
      </c>
      <c r="E4226" s="133">
        <v>7710</v>
      </c>
      <c r="F4226" s="134" t="s">
        <v>18</v>
      </c>
      <c r="G4226" s="135" t="s">
        <v>143</v>
      </c>
      <c r="H4226" s="141" t="s">
        <v>329</v>
      </c>
      <c r="I4226" s="153">
        <v>8</v>
      </c>
    </row>
    <row r="4227" spans="1:9" ht="16.899999999999999" customHeight="1" x14ac:dyDescent="0.25">
      <c r="A4227" s="131" t="s">
        <v>156</v>
      </c>
      <c r="B4227" s="132" t="s">
        <v>156</v>
      </c>
      <c r="C4227" s="131" t="s">
        <v>156</v>
      </c>
      <c r="D4227" s="98" t="s">
        <v>156</v>
      </c>
      <c r="E4227" s="133">
        <v>4681</v>
      </c>
      <c r="F4227" s="134" t="s">
        <v>19</v>
      </c>
      <c r="G4227" s="135" t="s">
        <v>143</v>
      </c>
      <c r="H4227" s="141" t="s">
        <v>329</v>
      </c>
      <c r="I4227" s="153">
        <v>22</v>
      </c>
    </row>
    <row r="4228" spans="1:9" ht="16.899999999999999" customHeight="1" x14ac:dyDescent="0.25">
      <c r="A4228" s="131" t="s">
        <v>156</v>
      </c>
      <c r="B4228" s="132" t="s">
        <v>156</v>
      </c>
      <c r="C4228" s="131" t="s">
        <v>156</v>
      </c>
      <c r="D4228" s="98" t="s">
        <v>156</v>
      </c>
      <c r="E4228" s="133">
        <v>6842</v>
      </c>
      <c r="F4228" s="134" t="s">
        <v>20</v>
      </c>
      <c r="G4228" s="135" t="s">
        <v>143</v>
      </c>
      <c r="H4228" s="141" t="s">
        <v>329</v>
      </c>
      <c r="I4228" s="153">
        <v>4</v>
      </c>
    </row>
    <row r="4229" spans="1:9" ht="16.899999999999999" customHeight="1" x14ac:dyDescent="0.25">
      <c r="A4229" s="131" t="s">
        <v>156</v>
      </c>
      <c r="B4229" s="132" t="s">
        <v>156</v>
      </c>
      <c r="C4229" s="131" t="s">
        <v>156</v>
      </c>
      <c r="D4229" s="98" t="s">
        <v>156</v>
      </c>
      <c r="E4229" s="133">
        <v>6926</v>
      </c>
      <c r="F4229" s="134" t="s">
        <v>21</v>
      </c>
      <c r="G4229" s="135" t="s">
        <v>143</v>
      </c>
      <c r="H4229" s="141" t="s">
        <v>329</v>
      </c>
      <c r="I4229" s="153">
        <v>4</v>
      </c>
    </row>
    <row r="4230" spans="1:9" ht="16.899999999999999" customHeight="1" x14ac:dyDescent="0.25">
      <c r="A4230" s="131" t="s">
        <v>156</v>
      </c>
      <c r="B4230" s="132" t="s">
        <v>156</v>
      </c>
      <c r="C4230" s="131" t="s">
        <v>156</v>
      </c>
      <c r="D4230" s="98" t="s">
        <v>156</v>
      </c>
      <c r="E4230" s="133">
        <v>6928</v>
      </c>
      <c r="F4230" s="134" t="s">
        <v>183</v>
      </c>
      <c r="G4230" s="135" t="s">
        <v>143</v>
      </c>
      <c r="H4230" s="141" t="s">
        <v>329</v>
      </c>
      <c r="I4230" s="153">
        <v>4</v>
      </c>
    </row>
    <row r="4231" spans="1:9" ht="16.899999999999999" customHeight="1" x14ac:dyDescent="0.25">
      <c r="A4231" s="131" t="s">
        <v>156</v>
      </c>
      <c r="B4231" s="132" t="s">
        <v>156</v>
      </c>
      <c r="C4231" s="131" t="s">
        <v>156</v>
      </c>
      <c r="D4231" s="98" t="s">
        <v>156</v>
      </c>
      <c r="E4231" s="133">
        <v>6955</v>
      </c>
      <c r="F4231" s="134" t="s">
        <v>22</v>
      </c>
      <c r="G4231" s="135" t="s">
        <v>143</v>
      </c>
      <c r="H4231" s="141" t="s">
        <v>329</v>
      </c>
      <c r="I4231" s="153">
        <v>6</v>
      </c>
    </row>
    <row r="4232" spans="1:9" ht="16.899999999999999" customHeight="1" x14ac:dyDescent="0.25">
      <c r="A4232" s="131" t="s">
        <v>156</v>
      </c>
      <c r="B4232" s="132" t="s">
        <v>156</v>
      </c>
      <c r="C4232" s="131" t="s">
        <v>156</v>
      </c>
      <c r="D4232" s="98" t="s">
        <v>156</v>
      </c>
      <c r="E4232" s="133">
        <v>6957</v>
      </c>
      <c r="F4232" s="134" t="s">
        <v>23</v>
      </c>
      <c r="G4232" s="135" t="s">
        <v>143</v>
      </c>
      <c r="H4232" s="141" t="s">
        <v>329</v>
      </c>
      <c r="I4232" s="153">
        <v>14</v>
      </c>
    </row>
    <row r="4233" spans="1:9" ht="16.899999999999999" customHeight="1" x14ac:dyDescent="0.25">
      <c r="A4233" s="131" t="s">
        <v>156</v>
      </c>
      <c r="B4233" s="132" t="s">
        <v>156</v>
      </c>
      <c r="C4233" s="131" t="s">
        <v>156</v>
      </c>
      <c r="D4233" s="98" t="s">
        <v>156</v>
      </c>
      <c r="E4233" s="133">
        <v>10880</v>
      </c>
      <c r="F4233" s="134" t="s">
        <v>24</v>
      </c>
      <c r="G4233" s="135" t="s">
        <v>143</v>
      </c>
      <c r="H4233" s="141" t="s">
        <v>329</v>
      </c>
      <c r="I4233" s="153">
        <v>4</v>
      </c>
    </row>
    <row r="4234" spans="1:9" ht="16.899999999999999" customHeight="1" x14ac:dyDescent="0.25">
      <c r="A4234" s="131" t="s">
        <v>156</v>
      </c>
      <c r="B4234" s="132" t="s">
        <v>156</v>
      </c>
      <c r="C4234" s="131" t="s">
        <v>156</v>
      </c>
      <c r="D4234" s="98" t="s">
        <v>156</v>
      </c>
      <c r="E4234" s="133">
        <v>10991</v>
      </c>
      <c r="F4234" s="134" t="s">
        <v>25</v>
      </c>
      <c r="G4234" s="135" t="s">
        <v>143</v>
      </c>
      <c r="H4234" s="141" t="s">
        <v>329</v>
      </c>
      <c r="I4234" s="153">
        <v>8</v>
      </c>
    </row>
    <row r="4235" spans="1:9" ht="16.899999999999999" customHeight="1" x14ac:dyDescent="0.25">
      <c r="A4235" s="131" t="s">
        <v>342</v>
      </c>
      <c r="B4235" s="132" t="s">
        <v>343</v>
      </c>
      <c r="C4235" s="131" t="s">
        <v>156</v>
      </c>
      <c r="D4235" s="98" t="s">
        <v>156</v>
      </c>
      <c r="E4235" s="133">
        <v>10929</v>
      </c>
      <c r="F4235" s="134" t="s">
        <v>353</v>
      </c>
      <c r="G4235" s="135" t="s">
        <v>143</v>
      </c>
      <c r="H4235" s="141" t="s">
        <v>329</v>
      </c>
      <c r="I4235" s="153">
        <v>28</v>
      </c>
    </row>
    <row r="4236" spans="1:9" ht="16.899999999999999" customHeight="1" x14ac:dyDescent="0.25">
      <c r="A4236" s="131" t="s">
        <v>342</v>
      </c>
      <c r="B4236" s="132" t="s">
        <v>343</v>
      </c>
      <c r="C4236" s="131" t="s">
        <v>156</v>
      </c>
      <c r="D4236" s="98" t="s">
        <v>156</v>
      </c>
      <c r="E4236" s="133">
        <v>32601</v>
      </c>
      <c r="F4236" s="134" t="s">
        <v>26</v>
      </c>
      <c r="G4236" s="135" t="s">
        <v>143</v>
      </c>
      <c r="H4236" s="141" t="s">
        <v>329</v>
      </c>
      <c r="I4236" s="153">
        <v>245</v>
      </c>
    </row>
    <row r="4237" spans="1:9" ht="16.899999999999999" customHeight="1" x14ac:dyDescent="0.25">
      <c r="A4237" s="131" t="s">
        <v>156</v>
      </c>
      <c r="B4237" s="132" t="s">
        <v>157</v>
      </c>
      <c r="C4237" s="131" t="s">
        <v>156</v>
      </c>
      <c r="D4237" s="98" t="s">
        <v>170</v>
      </c>
      <c r="E4237" s="133">
        <v>4750</v>
      </c>
      <c r="F4237" s="134" t="s">
        <v>27</v>
      </c>
      <c r="G4237" s="135" t="s">
        <v>143</v>
      </c>
      <c r="H4237" s="141" t="s">
        <v>329</v>
      </c>
      <c r="I4237" s="153">
        <v>16</v>
      </c>
    </row>
    <row r="4238" spans="1:9" ht="16.899999999999999" customHeight="1" x14ac:dyDescent="0.25">
      <c r="A4238" s="131" t="s">
        <v>156</v>
      </c>
      <c r="B4238" s="132" t="s">
        <v>157</v>
      </c>
      <c r="C4238" s="131" t="s">
        <v>156</v>
      </c>
      <c r="D4238" s="98" t="s">
        <v>170</v>
      </c>
      <c r="E4238" s="133">
        <v>4751</v>
      </c>
      <c r="F4238" s="134" t="s">
        <v>28</v>
      </c>
      <c r="G4238" s="135" t="s">
        <v>143</v>
      </c>
      <c r="H4238" s="141" t="s">
        <v>329</v>
      </c>
      <c r="I4238" s="153">
        <v>13</v>
      </c>
    </row>
    <row r="4239" spans="1:9" ht="16.899999999999999" customHeight="1" x14ac:dyDescent="0.25">
      <c r="A4239" s="131" t="s">
        <v>156</v>
      </c>
      <c r="B4239" s="132" t="s">
        <v>157</v>
      </c>
      <c r="C4239" s="131" t="s">
        <v>156</v>
      </c>
      <c r="D4239" s="98" t="s">
        <v>170</v>
      </c>
      <c r="E4239" s="133">
        <v>4752</v>
      </c>
      <c r="F4239" s="134" t="s">
        <v>29</v>
      </c>
      <c r="G4239" s="135" t="s">
        <v>143</v>
      </c>
      <c r="H4239" s="141" t="s">
        <v>329</v>
      </c>
      <c r="I4239" s="153">
        <v>10</v>
      </c>
    </row>
    <row r="4240" spans="1:9" ht="16.899999999999999" customHeight="1" x14ac:dyDescent="0.25">
      <c r="A4240" s="131" t="s">
        <v>156</v>
      </c>
      <c r="B4240" s="132" t="s">
        <v>157</v>
      </c>
      <c r="C4240" s="131" t="s">
        <v>156</v>
      </c>
      <c r="D4240" s="98" t="s">
        <v>170</v>
      </c>
      <c r="E4240" s="133">
        <v>4753</v>
      </c>
      <c r="F4240" s="134" t="s">
        <v>30</v>
      </c>
      <c r="G4240" s="135" t="s">
        <v>143</v>
      </c>
      <c r="H4240" s="141" t="s">
        <v>329</v>
      </c>
      <c r="I4240" s="153">
        <v>6</v>
      </c>
    </row>
    <row r="4241" spans="1:9" ht="16.899999999999999" customHeight="1" x14ac:dyDescent="0.25">
      <c r="A4241" s="131" t="s">
        <v>156</v>
      </c>
      <c r="B4241" s="132" t="s">
        <v>157</v>
      </c>
      <c r="C4241" s="131" t="s">
        <v>156</v>
      </c>
      <c r="D4241" s="98" t="s">
        <v>170</v>
      </c>
      <c r="E4241" s="133">
        <v>4754</v>
      </c>
      <c r="F4241" s="134" t="s">
        <v>125</v>
      </c>
      <c r="G4241" s="135" t="s">
        <v>143</v>
      </c>
      <c r="H4241" s="141" t="s">
        <v>329</v>
      </c>
      <c r="I4241" s="153">
        <v>4</v>
      </c>
    </row>
    <row r="4242" spans="1:9" ht="16.899999999999999" customHeight="1" x14ac:dyDescent="0.25">
      <c r="A4242" s="131" t="s">
        <v>156</v>
      </c>
      <c r="B4242" s="132" t="s">
        <v>158</v>
      </c>
      <c r="C4242" s="131" t="s">
        <v>156</v>
      </c>
      <c r="D4242" s="98" t="s">
        <v>171</v>
      </c>
      <c r="E4242" s="133">
        <v>4735</v>
      </c>
      <c r="F4242" s="134" t="s">
        <v>344</v>
      </c>
      <c r="G4242" s="135" t="s">
        <v>143</v>
      </c>
      <c r="H4242" s="141" t="s">
        <v>329</v>
      </c>
      <c r="I4242" s="153">
        <v>23</v>
      </c>
    </row>
    <row r="4243" spans="1:9" ht="16.899999999999999" customHeight="1" x14ac:dyDescent="0.25">
      <c r="A4243" s="131" t="s">
        <v>156</v>
      </c>
      <c r="B4243" s="132" t="s">
        <v>158</v>
      </c>
      <c r="C4243" s="131" t="s">
        <v>156</v>
      </c>
      <c r="D4243" s="98" t="s">
        <v>171</v>
      </c>
      <c r="E4243" s="133">
        <v>4736</v>
      </c>
      <c r="F4243" s="134" t="s">
        <v>31</v>
      </c>
      <c r="G4243" s="135" t="s">
        <v>143</v>
      </c>
      <c r="H4243" s="141" t="s">
        <v>329</v>
      </c>
      <c r="I4243" s="153">
        <v>14</v>
      </c>
    </row>
    <row r="4244" spans="1:9" ht="16.899999999999999" customHeight="1" x14ac:dyDescent="0.25">
      <c r="A4244" s="131" t="s">
        <v>156</v>
      </c>
      <c r="B4244" s="132" t="s">
        <v>158</v>
      </c>
      <c r="C4244" s="131" t="s">
        <v>156</v>
      </c>
      <c r="D4244" s="98" t="s">
        <v>171</v>
      </c>
      <c r="E4244" s="133">
        <v>4737</v>
      </c>
      <c r="F4244" s="134" t="s">
        <v>32</v>
      </c>
      <c r="G4244" s="135" t="s">
        <v>143</v>
      </c>
      <c r="H4244" s="141" t="s">
        <v>329</v>
      </c>
      <c r="I4244" s="153">
        <v>9</v>
      </c>
    </row>
    <row r="4245" spans="1:9" ht="16.899999999999999" customHeight="1" x14ac:dyDescent="0.25">
      <c r="A4245" s="131" t="s">
        <v>156</v>
      </c>
      <c r="B4245" s="132" t="s">
        <v>158</v>
      </c>
      <c r="C4245" s="131" t="s">
        <v>156</v>
      </c>
      <c r="D4245" s="98" t="s">
        <v>171</v>
      </c>
      <c r="E4245" s="133">
        <v>4738</v>
      </c>
      <c r="F4245" s="134" t="s">
        <v>33</v>
      </c>
      <c r="G4245" s="135" t="s">
        <v>143</v>
      </c>
      <c r="H4245" s="141" t="s">
        <v>329</v>
      </c>
      <c r="I4245" s="153">
        <v>7</v>
      </c>
    </row>
    <row r="4246" spans="1:9" ht="16.899999999999999" customHeight="1" x14ac:dyDescent="0.25">
      <c r="A4246" s="131" t="s">
        <v>156</v>
      </c>
      <c r="B4246" s="132" t="s">
        <v>158</v>
      </c>
      <c r="C4246" s="131" t="s">
        <v>156</v>
      </c>
      <c r="D4246" s="98" t="s">
        <v>171</v>
      </c>
      <c r="E4246" s="133">
        <v>12266</v>
      </c>
      <c r="F4246" s="134" t="s">
        <v>34</v>
      </c>
      <c r="G4246" s="135" t="s">
        <v>143</v>
      </c>
      <c r="H4246" s="141" t="s">
        <v>329</v>
      </c>
      <c r="I4246" s="153">
        <v>3</v>
      </c>
    </row>
    <row r="4247" spans="1:9" ht="16.899999999999999" customHeight="1" x14ac:dyDescent="0.25">
      <c r="A4247" s="131" t="s">
        <v>156</v>
      </c>
      <c r="B4247" s="132" t="s">
        <v>159</v>
      </c>
      <c r="C4247" s="131" t="s">
        <v>156</v>
      </c>
      <c r="D4247" s="98" t="s">
        <v>159</v>
      </c>
      <c r="E4247" s="133">
        <v>4755</v>
      </c>
      <c r="F4247" s="134" t="s">
        <v>35</v>
      </c>
      <c r="G4247" s="135" t="s">
        <v>143</v>
      </c>
      <c r="H4247" s="141" t="s">
        <v>329</v>
      </c>
      <c r="I4247" s="153">
        <v>24</v>
      </c>
    </row>
    <row r="4248" spans="1:9" ht="16.899999999999999" customHeight="1" x14ac:dyDescent="0.25">
      <c r="A4248" s="131" t="s">
        <v>156</v>
      </c>
      <c r="B4248" s="132" t="s">
        <v>159</v>
      </c>
      <c r="C4248" s="131" t="s">
        <v>156</v>
      </c>
      <c r="D4248" s="98" t="s">
        <v>159</v>
      </c>
      <c r="E4248" s="133">
        <v>4756</v>
      </c>
      <c r="F4248" s="134" t="s">
        <v>36</v>
      </c>
      <c r="G4248" s="135" t="s">
        <v>143</v>
      </c>
      <c r="H4248" s="141" t="s">
        <v>329</v>
      </c>
      <c r="I4248" s="153">
        <v>6</v>
      </c>
    </row>
    <row r="4249" spans="1:9" ht="16.899999999999999" customHeight="1" x14ac:dyDescent="0.25">
      <c r="A4249" s="131" t="s">
        <v>156</v>
      </c>
      <c r="B4249" s="132" t="s">
        <v>159</v>
      </c>
      <c r="C4249" s="131" t="s">
        <v>156</v>
      </c>
      <c r="D4249" s="98" t="s">
        <v>159</v>
      </c>
      <c r="E4249" s="133">
        <v>4757</v>
      </c>
      <c r="F4249" s="134" t="s">
        <v>37</v>
      </c>
      <c r="G4249" s="135" t="s">
        <v>143</v>
      </c>
      <c r="H4249" s="141" t="s">
        <v>329</v>
      </c>
      <c r="I4249" s="153">
        <v>6</v>
      </c>
    </row>
    <row r="4250" spans="1:9" ht="16.899999999999999" customHeight="1" x14ac:dyDescent="0.25">
      <c r="A4250" s="131" t="s">
        <v>156</v>
      </c>
      <c r="B4250" s="132" t="s">
        <v>159</v>
      </c>
      <c r="C4250" s="131" t="s">
        <v>156</v>
      </c>
      <c r="D4250" s="98" t="s">
        <v>159</v>
      </c>
      <c r="E4250" s="133">
        <v>4758</v>
      </c>
      <c r="F4250" s="134" t="s">
        <v>38</v>
      </c>
      <c r="G4250" s="135" t="s">
        <v>143</v>
      </c>
      <c r="H4250" s="141" t="s">
        <v>329</v>
      </c>
      <c r="I4250" s="153">
        <v>10</v>
      </c>
    </row>
    <row r="4251" spans="1:9" ht="16.899999999999999" customHeight="1" x14ac:dyDescent="0.25">
      <c r="A4251" s="131" t="s">
        <v>156</v>
      </c>
      <c r="B4251" s="132" t="s">
        <v>159</v>
      </c>
      <c r="C4251" s="131" t="s">
        <v>156</v>
      </c>
      <c r="D4251" s="98" t="s">
        <v>159</v>
      </c>
      <c r="E4251" s="133">
        <v>7033</v>
      </c>
      <c r="F4251" s="134" t="s">
        <v>39</v>
      </c>
      <c r="G4251" s="135" t="s">
        <v>143</v>
      </c>
      <c r="H4251" s="141" t="s">
        <v>329</v>
      </c>
      <c r="I4251" s="153">
        <v>5</v>
      </c>
    </row>
    <row r="4252" spans="1:9" ht="16.899999999999999" customHeight="1" x14ac:dyDescent="0.25">
      <c r="A4252" s="131" t="s">
        <v>156</v>
      </c>
      <c r="B4252" s="132" t="s">
        <v>159</v>
      </c>
      <c r="C4252" s="131" t="s">
        <v>156</v>
      </c>
      <c r="D4252" s="98" t="s">
        <v>159</v>
      </c>
      <c r="E4252" s="133">
        <v>7118</v>
      </c>
      <c r="F4252" s="134" t="s">
        <v>40</v>
      </c>
      <c r="G4252" s="135" t="s">
        <v>143</v>
      </c>
      <c r="H4252" s="141" t="s">
        <v>329</v>
      </c>
      <c r="I4252" s="153">
        <v>3</v>
      </c>
    </row>
    <row r="4253" spans="1:9" ht="16.899999999999999" customHeight="1" x14ac:dyDescent="0.25">
      <c r="A4253" s="131" t="s">
        <v>156</v>
      </c>
      <c r="B4253" s="132" t="s">
        <v>160</v>
      </c>
      <c r="C4253" s="131" t="s">
        <v>156</v>
      </c>
      <c r="D4253" s="98" t="s">
        <v>160</v>
      </c>
      <c r="E4253" s="133">
        <v>4701</v>
      </c>
      <c r="F4253" s="134" t="s">
        <v>184</v>
      </c>
      <c r="G4253" s="135" t="s">
        <v>143</v>
      </c>
      <c r="H4253" s="141" t="s">
        <v>329</v>
      </c>
      <c r="I4253" s="153">
        <v>16</v>
      </c>
    </row>
    <row r="4254" spans="1:9" ht="16.899999999999999" customHeight="1" x14ac:dyDescent="0.25">
      <c r="A4254" s="131" t="s">
        <v>156</v>
      </c>
      <c r="B4254" s="132" t="s">
        <v>160</v>
      </c>
      <c r="C4254" s="131" t="s">
        <v>156</v>
      </c>
      <c r="D4254" s="98" t="s">
        <v>160</v>
      </c>
      <c r="E4254" s="133">
        <v>4702</v>
      </c>
      <c r="F4254" s="134" t="s">
        <v>185</v>
      </c>
      <c r="G4254" s="135" t="s">
        <v>143</v>
      </c>
      <c r="H4254" s="141" t="s">
        <v>329</v>
      </c>
      <c r="I4254" s="153">
        <v>7</v>
      </c>
    </row>
    <row r="4255" spans="1:9" ht="16.899999999999999" customHeight="1" x14ac:dyDescent="0.25">
      <c r="A4255" s="131" t="s">
        <v>156</v>
      </c>
      <c r="B4255" s="132" t="s">
        <v>160</v>
      </c>
      <c r="C4255" s="131" t="s">
        <v>156</v>
      </c>
      <c r="D4255" s="98" t="s">
        <v>160</v>
      </c>
      <c r="E4255" s="133">
        <v>4703</v>
      </c>
      <c r="F4255" s="134" t="s">
        <v>41</v>
      </c>
      <c r="G4255" s="135" t="s">
        <v>143</v>
      </c>
      <c r="H4255" s="141" t="s">
        <v>329</v>
      </c>
      <c r="I4255" s="153">
        <v>5</v>
      </c>
    </row>
    <row r="4256" spans="1:9" ht="16.899999999999999" customHeight="1" x14ac:dyDescent="0.25">
      <c r="A4256" s="131" t="s">
        <v>156</v>
      </c>
      <c r="B4256" s="132" t="s">
        <v>160</v>
      </c>
      <c r="C4256" s="131" t="s">
        <v>156</v>
      </c>
      <c r="D4256" s="98" t="s">
        <v>160</v>
      </c>
      <c r="E4256" s="133">
        <v>7091</v>
      </c>
      <c r="F4256" s="134" t="s">
        <v>42</v>
      </c>
      <c r="G4256" s="135" t="s">
        <v>143</v>
      </c>
      <c r="H4256" s="141" t="s">
        <v>329</v>
      </c>
      <c r="I4256" s="153">
        <v>2</v>
      </c>
    </row>
    <row r="4257" spans="1:9" ht="16.899999999999999" customHeight="1" x14ac:dyDescent="0.25">
      <c r="A4257" s="131" t="s">
        <v>156</v>
      </c>
      <c r="B4257" s="132" t="s">
        <v>158</v>
      </c>
      <c r="C4257" s="131" t="s">
        <v>156</v>
      </c>
      <c r="D4257" s="98" t="s">
        <v>158</v>
      </c>
      <c r="E4257" s="133">
        <v>4739</v>
      </c>
      <c r="F4257" s="134" t="s">
        <v>43</v>
      </c>
      <c r="G4257" s="135" t="s">
        <v>143</v>
      </c>
      <c r="H4257" s="141" t="s">
        <v>329</v>
      </c>
      <c r="I4257" s="153">
        <v>16</v>
      </c>
    </row>
    <row r="4258" spans="1:9" ht="16.899999999999999" customHeight="1" x14ac:dyDescent="0.25">
      <c r="A4258" s="131" t="s">
        <v>156</v>
      </c>
      <c r="B4258" s="132" t="s">
        <v>158</v>
      </c>
      <c r="C4258" s="131" t="s">
        <v>156</v>
      </c>
      <c r="D4258" s="98" t="s">
        <v>158</v>
      </c>
      <c r="E4258" s="133">
        <v>4740</v>
      </c>
      <c r="F4258" s="134" t="s">
        <v>44</v>
      </c>
      <c r="G4258" s="135" t="s">
        <v>143</v>
      </c>
      <c r="H4258" s="141" t="s">
        <v>329</v>
      </c>
      <c r="I4258" s="153">
        <v>3</v>
      </c>
    </row>
    <row r="4259" spans="1:9" ht="16.899999999999999" customHeight="1" x14ac:dyDescent="0.25">
      <c r="A4259" s="131" t="s">
        <v>156</v>
      </c>
      <c r="B4259" s="132" t="s">
        <v>158</v>
      </c>
      <c r="C4259" s="131" t="s">
        <v>156</v>
      </c>
      <c r="D4259" s="98" t="s">
        <v>158</v>
      </c>
      <c r="E4259" s="133">
        <v>4741</v>
      </c>
      <c r="F4259" s="134" t="s">
        <v>45</v>
      </c>
      <c r="G4259" s="135" t="s">
        <v>143</v>
      </c>
      <c r="H4259" s="141" t="s">
        <v>329</v>
      </c>
      <c r="I4259" s="153">
        <v>7</v>
      </c>
    </row>
    <row r="4260" spans="1:9" ht="16.899999999999999" customHeight="1" x14ac:dyDescent="0.25">
      <c r="A4260" s="131" t="s">
        <v>156</v>
      </c>
      <c r="B4260" s="132" t="s">
        <v>158</v>
      </c>
      <c r="C4260" s="131" t="s">
        <v>156</v>
      </c>
      <c r="D4260" s="98" t="s">
        <v>158</v>
      </c>
      <c r="E4260" s="133">
        <v>7123</v>
      </c>
      <c r="F4260" s="134" t="s">
        <v>46</v>
      </c>
      <c r="G4260" s="135" t="s">
        <v>143</v>
      </c>
      <c r="H4260" s="141" t="s">
        <v>329</v>
      </c>
      <c r="I4260" s="153">
        <v>1</v>
      </c>
    </row>
    <row r="4261" spans="1:9" ht="16.899999999999999" customHeight="1" x14ac:dyDescent="0.25">
      <c r="A4261" s="131" t="s">
        <v>156</v>
      </c>
      <c r="B4261" s="132" t="s">
        <v>161</v>
      </c>
      <c r="C4261" s="131" t="s">
        <v>156</v>
      </c>
      <c r="D4261" s="98" t="s">
        <v>161</v>
      </c>
      <c r="E4261" s="133">
        <v>4695</v>
      </c>
      <c r="F4261" s="134" t="s">
        <v>47</v>
      </c>
      <c r="G4261" s="135" t="s">
        <v>143</v>
      </c>
      <c r="H4261" s="141" t="s">
        <v>329</v>
      </c>
      <c r="I4261" s="153">
        <v>50</v>
      </c>
    </row>
    <row r="4262" spans="1:9" ht="16.899999999999999" customHeight="1" x14ac:dyDescent="0.25">
      <c r="A4262" s="131" t="s">
        <v>156</v>
      </c>
      <c r="B4262" s="132" t="s">
        <v>161</v>
      </c>
      <c r="C4262" s="131" t="s">
        <v>156</v>
      </c>
      <c r="D4262" s="98" t="s">
        <v>161</v>
      </c>
      <c r="E4262" s="133">
        <v>4696</v>
      </c>
      <c r="F4262" s="134" t="s">
        <v>48</v>
      </c>
      <c r="G4262" s="135" t="s">
        <v>143</v>
      </c>
      <c r="H4262" s="141" t="s">
        <v>329</v>
      </c>
      <c r="I4262" s="153">
        <v>4</v>
      </c>
    </row>
    <row r="4263" spans="1:9" ht="16.899999999999999" customHeight="1" x14ac:dyDescent="0.25">
      <c r="A4263" s="131" t="s">
        <v>156</v>
      </c>
      <c r="B4263" s="132" t="s">
        <v>161</v>
      </c>
      <c r="C4263" s="131" t="s">
        <v>156</v>
      </c>
      <c r="D4263" s="98" t="s">
        <v>161</v>
      </c>
      <c r="E4263" s="133">
        <v>4697</v>
      </c>
      <c r="F4263" s="134" t="s">
        <v>49</v>
      </c>
      <c r="G4263" s="135" t="s">
        <v>143</v>
      </c>
      <c r="H4263" s="141" t="s">
        <v>329</v>
      </c>
      <c r="I4263" s="153">
        <v>4</v>
      </c>
    </row>
    <row r="4264" spans="1:9" ht="16.899999999999999" customHeight="1" x14ac:dyDescent="0.25">
      <c r="A4264" s="131" t="s">
        <v>156</v>
      </c>
      <c r="B4264" s="132" t="s">
        <v>161</v>
      </c>
      <c r="C4264" s="131" t="s">
        <v>156</v>
      </c>
      <c r="D4264" s="98" t="s">
        <v>161</v>
      </c>
      <c r="E4264" s="133">
        <v>4698</v>
      </c>
      <c r="F4264" s="134" t="s">
        <v>50</v>
      </c>
      <c r="G4264" s="135" t="s">
        <v>143</v>
      </c>
      <c r="H4264" s="141" t="s">
        <v>329</v>
      </c>
      <c r="I4264" s="153">
        <v>11</v>
      </c>
    </row>
    <row r="4265" spans="1:9" ht="16.899999999999999" customHeight="1" x14ac:dyDescent="0.25">
      <c r="A4265" s="131" t="s">
        <v>156</v>
      </c>
      <c r="B4265" s="132" t="s">
        <v>161</v>
      </c>
      <c r="C4265" s="131" t="s">
        <v>156</v>
      </c>
      <c r="D4265" s="98" t="s">
        <v>161</v>
      </c>
      <c r="E4265" s="133">
        <v>4699</v>
      </c>
      <c r="F4265" s="134" t="s">
        <v>51</v>
      </c>
      <c r="G4265" s="135" t="s">
        <v>143</v>
      </c>
      <c r="H4265" s="141" t="s">
        <v>329</v>
      </c>
      <c r="I4265" s="153">
        <v>14</v>
      </c>
    </row>
    <row r="4266" spans="1:9" ht="16.899999999999999" customHeight="1" x14ac:dyDescent="0.25">
      <c r="A4266" s="131" t="s">
        <v>156</v>
      </c>
      <c r="B4266" s="132" t="s">
        <v>161</v>
      </c>
      <c r="C4266" s="131" t="s">
        <v>156</v>
      </c>
      <c r="D4266" s="98" t="s">
        <v>161</v>
      </c>
      <c r="E4266" s="133">
        <v>4700</v>
      </c>
      <c r="F4266" s="134" t="s">
        <v>52</v>
      </c>
      <c r="G4266" s="135" t="s">
        <v>143</v>
      </c>
      <c r="H4266" s="141" t="s">
        <v>329</v>
      </c>
      <c r="I4266" s="153">
        <v>9</v>
      </c>
    </row>
    <row r="4267" spans="1:9" ht="16.899999999999999" customHeight="1" x14ac:dyDescent="0.25">
      <c r="A4267" s="131" t="s">
        <v>156</v>
      </c>
      <c r="B4267" s="132" t="s">
        <v>161</v>
      </c>
      <c r="C4267" s="131" t="s">
        <v>156</v>
      </c>
      <c r="D4267" s="98" t="s">
        <v>161</v>
      </c>
      <c r="E4267" s="133">
        <v>7088</v>
      </c>
      <c r="F4267" s="134" t="s">
        <v>53</v>
      </c>
      <c r="G4267" s="135" t="s">
        <v>143</v>
      </c>
      <c r="H4267" s="141" t="s">
        <v>329</v>
      </c>
      <c r="I4267" s="153">
        <v>3</v>
      </c>
    </row>
    <row r="4268" spans="1:9" ht="16.899999999999999" customHeight="1" x14ac:dyDescent="0.25">
      <c r="A4268" s="131" t="s">
        <v>156</v>
      </c>
      <c r="B4268" s="132" t="s">
        <v>161</v>
      </c>
      <c r="C4268" s="131" t="s">
        <v>156</v>
      </c>
      <c r="D4268" s="98" t="s">
        <v>161</v>
      </c>
      <c r="E4268" s="133">
        <v>10878</v>
      </c>
      <c r="F4268" s="134" t="s">
        <v>54</v>
      </c>
      <c r="G4268" s="135" t="s">
        <v>143</v>
      </c>
      <c r="H4268" s="141" t="s">
        <v>329</v>
      </c>
      <c r="I4268" s="153">
        <v>4</v>
      </c>
    </row>
    <row r="4269" spans="1:9" ht="16.899999999999999" customHeight="1" x14ac:dyDescent="0.25">
      <c r="A4269" s="131" t="s">
        <v>156</v>
      </c>
      <c r="B4269" s="132" t="s">
        <v>162</v>
      </c>
      <c r="C4269" s="131" t="s">
        <v>156</v>
      </c>
      <c r="D4269" s="98" t="s">
        <v>162</v>
      </c>
      <c r="E4269" s="133">
        <v>4759</v>
      </c>
      <c r="F4269" s="134" t="s">
        <v>55</v>
      </c>
      <c r="G4269" s="135" t="s">
        <v>143</v>
      </c>
      <c r="H4269" s="141" t="s">
        <v>329</v>
      </c>
      <c r="I4269" s="153">
        <v>32</v>
      </c>
    </row>
    <row r="4270" spans="1:9" ht="16.899999999999999" customHeight="1" x14ac:dyDescent="0.25">
      <c r="A4270" s="131" t="s">
        <v>156</v>
      </c>
      <c r="B4270" s="132" t="s">
        <v>162</v>
      </c>
      <c r="C4270" s="131" t="s">
        <v>156</v>
      </c>
      <c r="D4270" s="98" t="s">
        <v>162</v>
      </c>
      <c r="E4270" s="133">
        <v>4760</v>
      </c>
      <c r="F4270" s="134" t="s">
        <v>56</v>
      </c>
      <c r="G4270" s="135" t="s">
        <v>143</v>
      </c>
      <c r="H4270" s="141" t="s">
        <v>329</v>
      </c>
      <c r="I4270" s="153">
        <v>12</v>
      </c>
    </row>
    <row r="4271" spans="1:9" ht="16.899999999999999" customHeight="1" x14ac:dyDescent="0.25">
      <c r="A4271" s="131" t="s">
        <v>156</v>
      </c>
      <c r="B4271" s="132" t="s">
        <v>162</v>
      </c>
      <c r="C4271" s="131" t="s">
        <v>156</v>
      </c>
      <c r="D4271" s="98" t="s">
        <v>162</v>
      </c>
      <c r="E4271" s="133">
        <v>4761</v>
      </c>
      <c r="F4271" s="134" t="s">
        <v>57</v>
      </c>
      <c r="G4271" s="135" t="s">
        <v>143</v>
      </c>
      <c r="H4271" s="141" t="s">
        <v>329</v>
      </c>
      <c r="I4271" s="153">
        <v>12</v>
      </c>
    </row>
    <row r="4272" spans="1:9" ht="16.899999999999999" customHeight="1" x14ac:dyDescent="0.25">
      <c r="A4272" s="131" t="s">
        <v>156</v>
      </c>
      <c r="B4272" s="132" t="s">
        <v>162</v>
      </c>
      <c r="C4272" s="131" t="s">
        <v>156</v>
      </c>
      <c r="D4272" s="98" t="s">
        <v>162</v>
      </c>
      <c r="E4272" s="133">
        <v>4762</v>
      </c>
      <c r="F4272" s="134" t="s">
        <v>58</v>
      </c>
      <c r="G4272" s="135" t="s">
        <v>143</v>
      </c>
      <c r="H4272" s="141" t="s">
        <v>329</v>
      </c>
      <c r="I4272" s="153">
        <v>5</v>
      </c>
    </row>
    <row r="4273" spans="1:9" ht="16.899999999999999" customHeight="1" x14ac:dyDescent="0.25">
      <c r="A4273" s="131" t="s">
        <v>156</v>
      </c>
      <c r="B4273" s="132" t="s">
        <v>162</v>
      </c>
      <c r="C4273" s="131" t="s">
        <v>156</v>
      </c>
      <c r="D4273" s="98" t="s">
        <v>162</v>
      </c>
      <c r="E4273" s="133">
        <v>6813</v>
      </c>
      <c r="F4273" s="134" t="s">
        <v>59</v>
      </c>
      <c r="G4273" s="135" t="s">
        <v>143</v>
      </c>
      <c r="H4273" s="141" t="s">
        <v>329</v>
      </c>
      <c r="I4273" s="153">
        <v>3</v>
      </c>
    </row>
    <row r="4274" spans="1:9" ht="16.899999999999999" customHeight="1" x14ac:dyDescent="0.25">
      <c r="A4274" s="131" t="s">
        <v>156</v>
      </c>
      <c r="B4274" s="132" t="s">
        <v>162</v>
      </c>
      <c r="C4274" s="131" t="s">
        <v>156</v>
      </c>
      <c r="D4274" s="98" t="s">
        <v>162</v>
      </c>
      <c r="E4274" s="133">
        <v>6956</v>
      </c>
      <c r="F4274" s="134" t="s">
        <v>60</v>
      </c>
      <c r="G4274" s="135" t="s">
        <v>143</v>
      </c>
      <c r="H4274" s="141" t="s">
        <v>329</v>
      </c>
      <c r="I4274" s="153">
        <v>7</v>
      </c>
    </row>
    <row r="4275" spans="1:9" ht="16.899999999999999" customHeight="1" x14ac:dyDescent="0.25">
      <c r="A4275" s="131" t="s">
        <v>156</v>
      </c>
      <c r="B4275" s="132" t="s">
        <v>162</v>
      </c>
      <c r="C4275" s="131" t="s">
        <v>156</v>
      </c>
      <c r="D4275" s="98" t="s">
        <v>162</v>
      </c>
      <c r="E4275" s="133">
        <v>7087</v>
      </c>
      <c r="F4275" s="134" t="s">
        <v>61</v>
      </c>
      <c r="G4275" s="135" t="s">
        <v>143</v>
      </c>
      <c r="H4275" s="141" t="s">
        <v>329</v>
      </c>
      <c r="I4275" s="153">
        <v>3</v>
      </c>
    </row>
    <row r="4276" spans="1:9" ht="16.899999999999999" customHeight="1" x14ac:dyDescent="0.25">
      <c r="A4276" s="131" t="s">
        <v>156</v>
      </c>
      <c r="B4276" s="132" t="s">
        <v>163</v>
      </c>
      <c r="C4276" s="131" t="s">
        <v>156</v>
      </c>
      <c r="D4276" s="98" t="s">
        <v>163</v>
      </c>
      <c r="E4276" s="133">
        <v>4704</v>
      </c>
      <c r="F4276" s="134" t="s">
        <v>62</v>
      </c>
      <c r="G4276" s="135" t="s">
        <v>143</v>
      </c>
      <c r="H4276" s="141" t="s">
        <v>329</v>
      </c>
      <c r="I4276" s="153">
        <v>50</v>
      </c>
    </row>
    <row r="4277" spans="1:9" ht="16.899999999999999" customHeight="1" x14ac:dyDescent="0.25">
      <c r="A4277" s="131" t="s">
        <v>156</v>
      </c>
      <c r="B4277" s="132" t="s">
        <v>163</v>
      </c>
      <c r="C4277" s="131" t="s">
        <v>156</v>
      </c>
      <c r="D4277" s="98" t="s">
        <v>163</v>
      </c>
      <c r="E4277" s="133">
        <v>4705</v>
      </c>
      <c r="F4277" s="134" t="s">
        <v>63</v>
      </c>
      <c r="G4277" s="135" t="s">
        <v>143</v>
      </c>
      <c r="H4277" s="141" t="s">
        <v>329</v>
      </c>
      <c r="I4277" s="153">
        <v>20</v>
      </c>
    </row>
    <row r="4278" spans="1:9" ht="16.899999999999999" customHeight="1" x14ac:dyDescent="0.25">
      <c r="A4278" s="131" t="s">
        <v>156</v>
      </c>
      <c r="B4278" s="132" t="s">
        <v>163</v>
      </c>
      <c r="C4278" s="131" t="s">
        <v>156</v>
      </c>
      <c r="D4278" s="98" t="s">
        <v>163</v>
      </c>
      <c r="E4278" s="133">
        <v>4706</v>
      </c>
      <c r="F4278" s="134" t="s">
        <v>64</v>
      </c>
      <c r="G4278" s="135" t="s">
        <v>143</v>
      </c>
      <c r="H4278" s="141" t="s">
        <v>329</v>
      </c>
      <c r="I4278" s="153">
        <v>18</v>
      </c>
    </row>
    <row r="4279" spans="1:9" ht="16.899999999999999" customHeight="1" x14ac:dyDescent="0.25">
      <c r="A4279" s="131" t="s">
        <v>156</v>
      </c>
      <c r="B4279" s="132" t="s">
        <v>163</v>
      </c>
      <c r="C4279" s="131" t="s">
        <v>156</v>
      </c>
      <c r="D4279" s="98" t="s">
        <v>163</v>
      </c>
      <c r="E4279" s="133">
        <v>4707</v>
      </c>
      <c r="F4279" s="134" t="s">
        <v>65</v>
      </c>
      <c r="G4279" s="135" t="s">
        <v>143</v>
      </c>
      <c r="H4279" s="141" t="s">
        <v>329</v>
      </c>
      <c r="I4279" s="153">
        <v>8</v>
      </c>
    </row>
    <row r="4280" spans="1:9" ht="16.899999999999999" customHeight="1" x14ac:dyDescent="0.25">
      <c r="A4280" s="131" t="s">
        <v>156</v>
      </c>
      <c r="B4280" s="132" t="s">
        <v>163</v>
      </c>
      <c r="C4280" s="131" t="s">
        <v>156</v>
      </c>
      <c r="D4280" s="98" t="s">
        <v>163</v>
      </c>
      <c r="E4280" s="133">
        <v>4708</v>
      </c>
      <c r="F4280" s="134" t="s">
        <v>66</v>
      </c>
      <c r="G4280" s="135" t="s">
        <v>143</v>
      </c>
      <c r="H4280" s="141" t="s">
        <v>329</v>
      </c>
      <c r="I4280" s="153">
        <v>14</v>
      </c>
    </row>
    <row r="4281" spans="1:9" ht="16.899999999999999" customHeight="1" x14ac:dyDescent="0.25">
      <c r="A4281" s="131" t="s">
        <v>156</v>
      </c>
      <c r="B4281" s="132" t="s">
        <v>163</v>
      </c>
      <c r="C4281" s="131" t="s">
        <v>156</v>
      </c>
      <c r="D4281" s="98" t="s">
        <v>163</v>
      </c>
      <c r="E4281" s="133">
        <v>4709</v>
      </c>
      <c r="F4281" s="134" t="s">
        <v>67</v>
      </c>
      <c r="G4281" s="135" t="s">
        <v>143</v>
      </c>
      <c r="H4281" s="141" t="s">
        <v>329</v>
      </c>
      <c r="I4281" s="153">
        <v>14</v>
      </c>
    </row>
    <row r="4282" spans="1:9" ht="16.899999999999999" customHeight="1" x14ac:dyDescent="0.25">
      <c r="A4282" s="131" t="s">
        <v>156</v>
      </c>
      <c r="B4282" s="132" t="s">
        <v>163</v>
      </c>
      <c r="C4282" s="131" t="s">
        <v>156</v>
      </c>
      <c r="D4282" s="98" t="s">
        <v>163</v>
      </c>
      <c r="E4282" s="133">
        <v>7137</v>
      </c>
      <c r="F4282" s="134" t="s">
        <v>68</v>
      </c>
      <c r="G4282" s="135" t="s">
        <v>143</v>
      </c>
      <c r="H4282" s="141" t="s">
        <v>329</v>
      </c>
      <c r="I4282" s="153">
        <v>5</v>
      </c>
    </row>
    <row r="4283" spans="1:9" ht="16.899999999999999" customHeight="1" x14ac:dyDescent="0.25">
      <c r="A4283" s="131" t="s">
        <v>156</v>
      </c>
      <c r="B4283" s="132" t="s">
        <v>163</v>
      </c>
      <c r="C4283" s="131" t="s">
        <v>156</v>
      </c>
      <c r="D4283" s="98" t="s">
        <v>163</v>
      </c>
      <c r="E4283" s="133">
        <v>11328</v>
      </c>
      <c r="F4283" s="134" t="s">
        <v>69</v>
      </c>
      <c r="G4283" s="135" t="s">
        <v>143</v>
      </c>
      <c r="H4283" s="141" t="s">
        <v>329</v>
      </c>
      <c r="I4283" s="153">
        <v>7</v>
      </c>
    </row>
    <row r="4284" spans="1:9" ht="16.899999999999999" customHeight="1" x14ac:dyDescent="0.25">
      <c r="A4284" s="131" t="s">
        <v>156</v>
      </c>
      <c r="B4284" s="132" t="s">
        <v>163</v>
      </c>
      <c r="C4284" s="131" t="s">
        <v>156</v>
      </c>
      <c r="D4284" s="98" t="s">
        <v>163</v>
      </c>
      <c r="E4284" s="133">
        <v>31638</v>
      </c>
      <c r="F4284" s="134" t="s">
        <v>314</v>
      </c>
      <c r="G4284" s="135" t="s">
        <v>143</v>
      </c>
      <c r="H4284" s="141" t="s">
        <v>329</v>
      </c>
      <c r="I4284" s="153">
        <v>4</v>
      </c>
    </row>
    <row r="4285" spans="1:9" ht="16.899999999999999" customHeight="1" x14ac:dyDescent="0.25">
      <c r="A4285" s="131" t="s">
        <v>156</v>
      </c>
      <c r="B4285" s="132" t="s">
        <v>164</v>
      </c>
      <c r="C4285" s="131" t="s">
        <v>156</v>
      </c>
      <c r="D4285" s="98" t="s">
        <v>164</v>
      </c>
      <c r="E4285" s="133">
        <v>4682</v>
      </c>
      <c r="F4285" s="134" t="s">
        <v>70</v>
      </c>
      <c r="G4285" s="135" t="s">
        <v>143</v>
      </c>
      <c r="H4285" s="141" t="s">
        <v>329</v>
      </c>
      <c r="I4285" s="153">
        <v>73</v>
      </c>
    </row>
    <row r="4286" spans="1:9" ht="16.899999999999999" customHeight="1" x14ac:dyDescent="0.25">
      <c r="A4286" s="131" t="s">
        <v>156</v>
      </c>
      <c r="B4286" s="132" t="s">
        <v>164</v>
      </c>
      <c r="C4286" s="131" t="s">
        <v>156</v>
      </c>
      <c r="D4286" s="98" t="s">
        <v>164</v>
      </c>
      <c r="E4286" s="133">
        <v>4683</v>
      </c>
      <c r="F4286" s="134" t="s">
        <v>276</v>
      </c>
      <c r="G4286" s="135" t="s">
        <v>143</v>
      </c>
      <c r="H4286" s="141" t="s">
        <v>329</v>
      </c>
      <c r="I4286" s="153">
        <v>21</v>
      </c>
    </row>
    <row r="4287" spans="1:9" ht="16.899999999999999" customHeight="1" x14ac:dyDescent="0.25">
      <c r="A4287" s="131" t="s">
        <v>156</v>
      </c>
      <c r="B4287" s="132" t="s">
        <v>164</v>
      </c>
      <c r="C4287" s="131" t="s">
        <v>156</v>
      </c>
      <c r="D4287" s="98" t="s">
        <v>164</v>
      </c>
      <c r="E4287" s="133">
        <v>4684</v>
      </c>
      <c r="F4287" s="134" t="s">
        <v>71</v>
      </c>
      <c r="G4287" s="135" t="s">
        <v>143</v>
      </c>
      <c r="H4287" s="141" t="s">
        <v>329</v>
      </c>
      <c r="I4287" s="153">
        <v>9</v>
      </c>
    </row>
    <row r="4288" spans="1:9" ht="16.899999999999999" customHeight="1" x14ac:dyDescent="0.25">
      <c r="A4288" s="131" t="s">
        <v>156</v>
      </c>
      <c r="B4288" s="132" t="s">
        <v>164</v>
      </c>
      <c r="C4288" s="131" t="s">
        <v>156</v>
      </c>
      <c r="D4288" s="98" t="s">
        <v>164</v>
      </c>
      <c r="E4288" s="133">
        <v>4685</v>
      </c>
      <c r="F4288" s="134" t="s">
        <v>72</v>
      </c>
      <c r="G4288" s="135" t="s">
        <v>143</v>
      </c>
      <c r="H4288" s="141" t="s">
        <v>329</v>
      </c>
      <c r="I4288" s="153">
        <v>6</v>
      </c>
    </row>
    <row r="4289" spans="1:9" ht="16.899999999999999" customHeight="1" x14ac:dyDescent="0.25">
      <c r="A4289" s="131" t="s">
        <v>156</v>
      </c>
      <c r="B4289" s="132" t="s">
        <v>164</v>
      </c>
      <c r="C4289" s="131" t="s">
        <v>156</v>
      </c>
      <c r="D4289" s="98" t="s">
        <v>164</v>
      </c>
      <c r="E4289" s="133">
        <v>4686</v>
      </c>
      <c r="F4289" s="134" t="s">
        <v>73</v>
      </c>
      <c r="G4289" s="135" t="s">
        <v>143</v>
      </c>
      <c r="H4289" s="141" t="s">
        <v>329</v>
      </c>
      <c r="I4289" s="153">
        <v>19</v>
      </c>
    </row>
    <row r="4290" spans="1:9" ht="16.899999999999999" customHeight="1" x14ac:dyDescent="0.25">
      <c r="A4290" s="131" t="s">
        <v>156</v>
      </c>
      <c r="B4290" s="132" t="s">
        <v>164</v>
      </c>
      <c r="C4290" s="131" t="s">
        <v>156</v>
      </c>
      <c r="D4290" s="98" t="s">
        <v>164</v>
      </c>
      <c r="E4290" s="133">
        <v>4687</v>
      </c>
      <c r="F4290" s="134" t="s">
        <v>74</v>
      </c>
      <c r="G4290" s="135" t="s">
        <v>143</v>
      </c>
      <c r="H4290" s="141" t="s">
        <v>329</v>
      </c>
      <c r="I4290" s="153">
        <v>14</v>
      </c>
    </row>
    <row r="4291" spans="1:9" ht="16.899999999999999" customHeight="1" x14ac:dyDescent="0.25">
      <c r="A4291" s="131" t="s">
        <v>156</v>
      </c>
      <c r="B4291" s="132" t="s">
        <v>164</v>
      </c>
      <c r="C4291" s="131" t="s">
        <v>156</v>
      </c>
      <c r="D4291" s="98" t="s">
        <v>164</v>
      </c>
      <c r="E4291" s="133">
        <v>4688</v>
      </c>
      <c r="F4291" s="134" t="s">
        <v>75</v>
      </c>
      <c r="G4291" s="135" t="s">
        <v>143</v>
      </c>
      <c r="H4291" s="141" t="s">
        <v>329</v>
      </c>
      <c r="I4291" s="153">
        <v>14</v>
      </c>
    </row>
    <row r="4292" spans="1:9" ht="16.899999999999999" customHeight="1" x14ac:dyDescent="0.25">
      <c r="A4292" s="131" t="s">
        <v>156</v>
      </c>
      <c r="B4292" s="132" t="s">
        <v>164</v>
      </c>
      <c r="C4292" s="131" t="s">
        <v>156</v>
      </c>
      <c r="D4292" s="98" t="s">
        <v>164</v>
      </c>
      <c r="E4292" s="133">
        <v>4689</v>
      </c>
      <c r="F4292" s="134" t="s">
        <v>76</v>
      </c>
      <c r="G4292" s="135" t="s">
        <v>143</v>
      </c>
      <c r="H4292" s="141" t="s">
        <v>329</v>
      </c>
      <c r="I4292" s="153">
        <v>13</v>
      </c>
    </row>
    <row r="4293" spans="1:9" ht="16.899999999999999" customHeight="1" x14ac:dyDescent="0.25">
      <c r="A4293" s="131" t="s">
        <v>156</v>
      </c>
      <c r="B4293" s="132" t="s">
        <v>164</v>
      </c>
      <c r="C4293" s="131" t="s">
        <v>156</v>
      </c>
      <c r="D4293" s="98" t="s">
        <v>164</v>
      </c>
      <c r="E4293" s="133">
        <v>4690</v>
      </c>
      <c r="F4293" s="134" t="s">
        <v>77</v>
      </c>
      <c r="G4293" s="135" t="s">
        <v>143</v>
      </c>
      <c r="H4293" s="141" t="s">
        <v>329</v>
      </c>
      <c r="I4293" s="153">
        <v>9</v>
      </c>
    </row>
    <row r="4294" spans="1:9" ht="16.899999999999999" customHeight="1" x14ac:dyDescent="0.25">
      <c r="A4294" s="131" t="s">
        <v>156</v>
      </c>
      <c r="B4294" s="132" t="s">
        <v>164</v>
      </c>
      <c r="C4294" s="131" t="s">
        <v>156</v>
      </c>
      <c r="D4294" s="98" t="s">
        <v>164</v>
      </c>
      <c r="E4294" s="133">
        <v>4691</v>
      </c>
      <c r="F4294" s="134" t="s">
        <v>78</v>
      </c>
      <c r="G4294" s="135" t="s">
        <v>143</v>
      </c>
      <c r="H4294" s="141" t="s">
        <v>329</v>
      </c>
      <c r="I4294" s="153">
        <v>6</v>
      </c>
    </row>
    <row r="4295" spans="1:9" ht="16.899999999999999" customHeight="1" x14ac:dyDescent="0.25">
      <c r="A4295" s="131" t="s">
        <v>156</v>
      </c>
      <c r="B4295" s="132" t="s">
        <v>164</v>
      </c>
      <c r="C4295" s="131" t="s">
        <v>156</v>
      </c>
      <c r="D4295" s="98" t="s">
        <v>164</v>
      </c>
      <c r="E4295" s="133">
        <v>6925</v>
      </c>
      <c r="F4295" s="134" t="s">
        <v>79</v>
      </c>
      <c r="G4295" s="135" t="s">
        <v>143</v>
      </c>
      <c r="H4295" s="141" t="s">
        <v>329</v>
      </c>
      <c r="I4295" s="153">
        <v>9</v>
      </c>
    </row>
    <row r="4296" spans="1:9" ht="16.899999999999999" customHeight="1" x14ac:dyDescent="0.25">
      <c r="A4296" s="131" t="s">
        <v>156</v>
      </c>
      <c r="B4296" s="132" t="s">
        <v>164</v>
      </c>
      <c r="C4296" s="131" t="s">
        <v>156</v>
      </c>
      <c r="D4296" s="98" t="s">
        <v>164</v>
      </c>
      <c r="E4296" s="133">
        <v>7086</v>
      </c>
      <c r="F4296" s="134" t="s">
        <v>80</v>
      </c>
      <c r="G4296" s="135" t="s">
        <v>143</v>
      </c>
      <c r="H4296" s="141" t="s">
        <v>329</v>
      </c>
      <c r="I4296" s="153">
        <v>4</v>
      </c>
    </row>
    <row r="4297" spans="1:9" ht="16.899999999999999" customHeight="1" x14ac:dyDescent="0.25">
      <c r="A4297" s="131" t="s">
        <v>156</v>
      </c>
      <c r="B4297" s="132" t="s">
        <v>164</v>
      </c>
      <c r="C4297" s="131" t="s">
        <v>156</v>
      </c>
      <c r="D4297" s="98" t="s">
        <v>164</v>
      </c>
      <c r="E4297" s="133">
        <v>7117</v>
      </c>
      <c r="F4297" s="134" t="s">
        <v>81</v>
      </c>
      <c r="G4297" s="135" t="s">
        <v>143</v>
      </c>
      <c r="H4297" s="141" t="s">
        <v>329</v>
      </c>
      <c r="I4297" s="153">
        <v>6</v>
      </c>
    </row>
    <row r="4298" spans="1:9" ht="16.899999999999999" customHeight="1" x14ac:dyDescent="0.25">
      <c r="A4298" s="131" t="s">
        <v>156</v>
      </c>
      <c r="B4298" s="132" t="s">
        <v>164</v>
      </c>
      <c r="C4298" s="131" t="s">
        <v>156</v>
      </c>
      <c r="D4298" s="98" t="s">
        <v>164</v>
      </c>
      <c r="E4298" s="133">
        <v>9326</v>
      </c>
      <c r="F4298" s="134" t="s">
        <v>82</v>
      </c>
      <c r="G4298" s="135" t="s">
        <v>143</v>
      </c>
      <c r="H4298" s="141" t="s">
        <v>329</v>
      </c>
      <c r="I4298" s="153">
        <v>5</v>
      </c>
    </row>
    <row r="4299" spans="1:9" ht="16.899999999999999" customHeight="1" x14ac:dyDescent="0.25">
      <c r="A4299" s="131" t="s">
        <v>156</v>
      </c>
      <c r="B4299" s="132" t="s">
        <v>164</v>
      </c>
      <c r="C4299" s="131" t="s">
        <v>156</v>
      </c>
      <c r="D4299" s="98" t="s">
        <v>164</v>
      </c>
      <c r="E4299" s="133">
        <v>10992</v>
      </c>
      <c r="F4299" s="134" t="s">
        <v>83</v>
      </c>
      <c r="G4299" s="135" t="s">
        <v>143</v>
      </c>
      <c r="H4299" s="141" t="s">
        <v>329</v>
      </c>
      <c r="I4299" s="153">
        <v>6</v>
      </c>
    </row>
    <row r="4300" spans="1:9" ht="16.899999999999999" customHeight="1" x14ac:dyDescent="0.25">
      <c r="A4300" s="131" t="s">
        <v>156</v>
      </c>
      <c r="B4300" s="132" t="s">
        <v>165</v>
      </c>
      <c r="C4300" s="131" t="s">
        <v>156</v>
      </c>
      <c r="D4300" s="98" t="s">
        <v>165</v>
      </c>
      <c r="E4300" s="133">
        <v>4763</v>
      </c>
      <c r="F4300" s="134" t="s">
        <v>187</v>
      </c>
      <c r="G4300" s="135" t="s">
        <v>143</v>
      </c>
      <c r="H4300" s="141" t="s">
        <v>329</v>
      </c>
      <c r="I4300" s="153">
        <v>62</v>
      </c>
    </row>
    <row r="4301" spans="1:9" ht="16.899999999999999" customHeight="1" x14ac:dyDescent="0.25">
      <c r="A4301" s="131" t="s">
        <v>156</v>
      </c>
      <c r="B4301" s="132" t="s">
        <v>248</v>
      </c>
      <c r="C4301" s="131" t="s">
        <v>156</v>
      </c>
      <c r="D4301" s="98" t="s">
        <v>165</v>
      </c>
      <c r="E4301" s="133">
        <v>4764</v>
      </c>
      <c r="F4301" s="134" t="s">
        <v>188</v>
      </c>
      <c r="G4301" s="135" t="s">
        <v>143</v>
      </c>
      <c r="H4301" s="141" t="s">
        <v>329</v>
      </c>
      <c r="I4301" s="153">
        <v>21</v>
      </c>
    </row>
    <row r="4302" spans="1:9" ht="16.899999999999999" customHeight="1" x14ac:dyDescent="0.25">
      <c r="A4302" s="131" t="s">
        <v>156</v>
      </c>
      <c r="B4302" s="132" t="s">
        <v>165</v>
      </c>
      <c r="C4302" s="131" t="s">
        <v>156</v>
      </c>
      <c r="D4302" s="98" t="s">
        <v>165</v>
      </c>
      <c r="E4302" s="133">
        <v>4765</v>
      </c>
      <c r="F4302" s="134" t="s">
        <v>84</v>
      </c>
      <c r="G4302" s="135" t="s">
        <v>143</v>
      </c>
      <c r="H4302" s="141" t="s">
        <v>329</v>
      </c>
      <c r="I4302" s="153">
        <v>12</v>
      </c>
    </row>
    <row r="4303" spans="1:9" ht="16.899999999999999" customHeight="1" x14ac:dyDescent="0.25">
      <c r="A4303" s="131" t="s">
        <v>156</v>
      </c>
      <c r="B4303" s="132" t="s">
        <v>165</v>
      </c>
      <c r="C4303" s="131" t="s">
        <v>156</v>
      </c>
      <c r="D4303" s="98" t="s">
        <v>165</v>
      </c>
      <c r="E4303" s="133">
        <v>4766</v>
      </c>
      <c r="F4303" s="134" t="s">
        <v>85</v>
      </c>
      <c r="G4303" s="135" t="s">
        <v>143</v>
      </c>
      <c r="H4303" s="141" t="s">
        <v>329</v>
      </c>
      <c r="I4303" s="153">
        <v>11</v>
      </c>
    </row>
    <row r="4304" spans="1:9" ht="16.899999999999999" customHeight="1" x14ac:dyDescent="0.25">
      <c r="A4304" s="131" t="s">
        <v>156</v>
      </c>
      <c r="B4304" s="132" t="s">
        <v>165</v>
      </c>
      <c r="C4304" s="131" t="s">
        <v>156</v>
      </c>
      <c r="D4304" s="98" t="s">
        <v>165</v>
      </c>
      <c r="E4304" s="133">
        <v>4767</v>
      </c>
      <c r="F4304" s="134" t="s">
        <v>86</v>
      </c>
      <c r="G4304" s="135" t="s">
        <v>143</v>
      </c>
      <c r="H4304" s="141" t="s">
        <v>329</v>
      </c>
      <c r="I4304" s="153">
        <v>6</v>
      </c>
    </row>
    <row r="4305" spans="1:9" ht="16.899999999999999" customHeight="1" x14ac:dyDescent="0.25">
      <c r="A4305" s="131" t="s">
        <v>156</v>
      </c>
      <c r="B4305" s="132" t="s">
        <v>248</v>
      </c>
      <c r="C4305" s="131" t="s">
        <v>156</v>
      </c>
      <c r="D4305" s="98" t="s">
        <v>165</v>
      </c>
      <c r="E4305" s="133">
        <v>4768</v>
      </c>
      <c r="F4305" s="134" t="s">
        <v>87</v>
      </c>
      <c r="G4305" s="135" t="s">
        <v>143</v>
      </c>
      <c r="H4305" s="141" t="s">
        <v>329</v>
      </c>
      <c r="I4305" s="153">
        <v>15</v>
      </c>
    </row>
    <row r="4306" spans="1:9" ht="16.899999999999999" customHeight="1" x14ac:dyDescent="0.25">
      <c r="A4306" s="131" t="s">
        <v>156</v>
      </c>
      <c r="B4306" s="132" t="s">
        <v>165</v>
      </c>
      <c r="C4306" s="131" t="s">
        <v>156</v>
      </c>
      <c r="D4306" s="98" t="s">
        <v>165</v>
      </c>
      <c r="E4306" s="133">
        <v>4769</v>
      </c>
      <c r="F4306" s="134" t="s">
        <v>88</v>
      </c>
      <c r="G4306" s="135" t="s">
        <v>143</v>
      </c>
      <c r="H4306" s="141" t="s">
        <v>329</v>
      </c>
      <c r="I4306" s="153">
        <v>7</v>
      </c>
    </row>
    <row r="4307" spans="1:9" ht="16.899999999999999" customHeight="1" x14ac:dyDescent="0.25">
      <c r="A4307" s="131" t="s">
        <v>156</v>
      </c>
      <c r="B4307" s="132" t="s">
        <v>165</v>
      </c>
      <c r="C4307" s="131" t="s">
        <v>156</v>
      </c>
      <c r="D4307" s="98" t="s">
        <v>165</v>
      </c>
      <c r="E4307" s="133">
        <v>4770</v>
      </c>
      <c r="F4307" s="134" t="s">
        <v>89</v>
      </c>
      <c r="G4307" s="135" t="s">
        <v>143</v>
      </c>
      <c r="H4307" s="141" t="s">
        <v>329</v>
      </c>
      <c r="I4307" s="153">
        <v>16</v>
      </c>
    </row>
    <row r="4308" spans="1:9" ht="16.899999999999999" customHeight="1" x14ac:dyDescent="0.25">
      <c r="A4308" s="131" t="s">
        <v>156</v>
      </c>
      <c r="B4308" s="132" t="s">
        <v>248</v>
      </c>
      <c r="C4308" s="131" t="s">
        <v>156</v>
      </c>
      <c r="D4308" s="98" t="s">
        <v>165</v>
      </c>
      <c r="E4308" s="133">
        <v>6673</v>
      </c>
      <c r="F4308" s="134" t="s">
        <v>90</v>
      </c>
      <c r="G4308" s="135" t="s">
        <v>143</v>
      </c>
      <c r="H4308" s="141" t="s">
        <v>329</v>
      </c>
      <c r="I4308" s="153">
        <v>16</v>
      </c>
    </row>
    <row r="4309" spans="1:9" ht="16.899999999999999" customHeight="1" x14ac:dyDescent="0.25">
      <c r="A4309" s="131" t="s">
        <v>156</v>
      </c>
      <c r="B4309" s="132" t="s">
        <v>166</v>
      </c>
      <c r="C4309" s="131" t="s">
        <v>156</v>
      </c>
      <c r="D4309" s="98" t="s">
        <v>172</v>
      </c>
      <c r="E4309" s="133">
        <v>4771</v>
      </c>
      <c r="F4309" s="134" t="s">
        <v>91</v>
      </c>
      <c r="G4309" s="135" t="s">
        <v>143</v>
      </c>
      <c r="H4309" s="141" t="s">
        <v>329</v>
      </c>
      <c r="I4309" s="153">
        <v>26</v>
      </c>
    </row>
    <row r="4310" spans="1:9" ht="16.899999999999999" customHeight="1" x14ac:dyDescent="0.25">
      <c r="A4310" s="131" t="s">
        <v>156</v>
      </c>
      <c r="B4310" s="132" t="s">
        <v>166</v>
      </c>
      <c r="C4310" s="131" t="s">
        <v>156</v>
      </c>
      <c r="D4310" s="98" t="s">
        <v>172</v>
      </c>
      <c r="E4310" s="133">
        <v>4772</v>
      </c>
      <c r="F4310" s="134" t="s">
        <v>92</v>
      </c>
      <c r="G4310" s="135" t="s">
        <v>143</v>
      </c>
      <c r="H4310" s="141" t="s">
        <v>329</v>
      </c>
      <c r="I4310" s="153">
        <v>8</v>
      </c>
    </row>
    <row r="4311" spans="1:9" ht="16.899999999999999" customHeight="1" x14ac:dyDescent="0.25">
      <c r="A4311" s="131" t="s">
        <v>156</v>
      </c>
      <c r="B4311" s="132" t="s">
        <v>166</v>
      </c>
      <c r="C4311" s="131" t="s">
        <v>156</v>
      </c>
      <c r="D4311" s="98" t="s">
        <v>172</v>
      </c>
      <c r="E4311" s="133">
        <v>4773</v>
      </c>
      <c r="F4311" s="134" t="s">
        <v>93</v>
      </c>
      <c r="G4311" s="135" t="s">
        <v>143</v>
      </c>
      <c r="H4311" s="141" t="s">
        <v>329</v>
      </c>
      <c r="I4311" s="153">
        <v>4</v>
      </c>
    </row>
    <row r="4312" spans="1:9" ht="16.899999999999999" customHeight="1" x14ac:dyDescent="0.25">
      <c r="A4312" s="131" t="s">
        <v>156</v>
      </c>
      <c r="B4312" s="132" t="s">
        <v>166</v>
      </c>
      <c r="C4312" s="131" t="s">
        <v>156</v>
      </c>
      <c r="D4312" s="98" t="s">
        <v>172</v>
      </c>
      <c r="E4312" s="133">
        <v>4774</v>
      </c>
      <c r="F4312" s="134" t="s">
        <v>189</v>
      </c>
      <c r="G4312" s="135" t="s">
        <v>143</v>
      </c>
      <c r="H4312" s="141" t="s">
        <v>329</v>
      </c>
      <c r="I4312" s="153">
        <v>8</v>
      </c>
    </row>
    <row r="4313" spans="1:9" ht="16.899999999999999" customHeight="1" x14ac:dyDescent="0.25">
      <c r="A4313" s="131" t="s">
        <v>156</v>
      </c>
      <c r="B4313" s="132" t="s">
        <v>166</v>
      </c>
      <c r="C4313" s="131" t="s">
        <v>156</v>
      </c>
      <c r="D4313" s="98" t="s">
        <v>172</v>
      </c>
      <c r="E4313" s="133">
        <v>6670</v>
      </c>
      <c r="F4313" s="134" t="s">
        <v>94</v>
      </c>
      <c r="G4313" s="135" t="s">
        <v>143</v>
      </c>
      <c r="H4313" s="141" t="s">
        <v>329</v>
      </c>
      <c r="I4313" s="153">
        <v>6</v>
      </c>
    </row>
    <row r="4314" spans="1:9" ht="16.899999999999999" customHeight="1" x14ac:dyDescent="0.25">
      <c r="A4314" s="131" t="s">
        <v>156</v>
      </c>
      <c r="B4314" s="132" t="s">
        <v>166</v>
      </c>
      <c r="C4314" s="131" t="s">
        <v>156</v>
      </c>
      <c r="D4314" s="98" t="s">
        <v>172</v>
      </c>
      <c r="E4314" s="133">
        <v>7119</v>
      </c>
      <c r="F4314" s="134" t="s">
        <v>95</v>
      </c>
      <c r="G4314" s="135" t="s">
        <v>143</v>
      </c>
      <c r="H4314" s="141" t="s">
        <v>329</v>
      </c>
      <c r="I4314" s="153">
        <v>4</v>
      </c>
    </row>
    <row r="4315" spans="1:9" ht="16.899999999999999" customHeight="1" x14ac:dyDescent="0.25">
      <c r="A4315" s="131" t="s">
        <v>156</v>
      </c>
      <c r="B4315" s="132" t="s">
        <v>166</v>
      </c>
      <c r="C4315" s="131" t="s">
        <v>156</v>
      </c>
      <c r="D4315" s="98" t="s">
        <v>172</v>
      </c>
      <c r="E4315" s="133">
        <v>31637</v>
      </c>
      <c r="F4315" s="134" t="s">
        <v>315</v>
      </c>
      <c r="G4315" s="135" t="s">
        <v>143</v>
      </c>
      <c r="H4315" s="141" t="s">
        <v>329</v>
      </c>
      <c r="I4315" s="153">
        <v>2</v>
      </c>
    </row>
    <row r="4316" spans="1:9" ht="16.899999999999999" customHeight="1" x14ac:dyDescent="0.25">
      <c r="A4316" s="131" t="s">
        <v>156</v>
      </c>
      <c r="B4316" s="132" t="s">
        <v>158</v>
      </c>
      <c r="C4316" s="131" t="s">
        <v>156</v>
      </c>
      <c r="D4316" s="98" t="s">
        <v>158</v>
      </c>
      <c r="E4316" s="133">
        <v>4730</v>
      </c>
      <c r="F4316" s="134" t="s">
        <v>96</v>
      </c>
      <c r="G4316" s="135" t="s">
        <v>143</v>
      </c>
      <c r="H4316" s="141" t="s">
        <v>329</v>
      </c>
      <c r="I4316" s="153">
        <v>27</v>
      </c>
    </row>
    <row r="4317" spans="1:9" ht="16.899999999999999" customHeight="1" x14ac:dyDescent="0.25">
      <c r="A4317" s="131" t="s">
        <v>156</v>
      </c>
      <c r="B4317" s="132" t="s">
        <v>158</v>
      </c>
      <c r="C4317" s="131" t="s">
        <v>156</v>
      </c>
      <c r="D4317" s="98" t="s">
        <v>158</v>
      </c>
      <c r="E4317" s="133">
        <v>4731</v>
      </c>
      <c r="F4317" s="134" t="s">
        <v>97</v>
      </c>
      <c r="G4317" s="135" t="s">
        <v>143</v>
      </c>
      <c r="H4317" s="141" t="s">
        <v>329</v>
      </c>
      <c r="I4317" s="153">
        <v>4</v>
      </c>
    </row>
    <row r="4318" spans="1:9" ht="16.899999999999999" customHeight="1" x14ac:dyDescent="0.25">
      <c r="A4318" s="131" t="s">
        <v>156</v>
      </c>
      <c r="B4318" s="132" t="s">
        <v>158</v>
      </c>
      <c r="C4318" s="131" t="s">
        <v>156</v>
      </c>
      <c r="D4318" s="98" t="s">
        <v>158</v>
      </c>
      <c r="E4318" s="133">
        <v>4732</v>
      </c>
      <c r="F4318" s="134" t="s">
        <v>190</v>
      </c>
      <c r="G4318" s="135" t="s">
        <v>143</v>
      </c>
      <c r="H4318" s="141" t="s">
        <v>329</v>
      </c>
      <c r="I4318" s="153">
        <v>6</v>
      </c>
    </row>
    <row r="4319" spans="1:9" ht="16.899999999999999" customHeight="1" x14ac:dyDescent="0.25">
      <c r="A4319" s="131" t="s">
        <v>156</v>
      </c>
      <c r="B4319" s="132" t="s">
        <v>158</v>
      </c>
      <c r="C4319" s="131" t="s">
        <v>156</v>
      </c>
      <c r="D4319" s="98" t="s">
        <v>158</v>
      </c>
      <c r="E4319" s="133">
        <v>4733</v>
      </c>
      <c r="F4319" s="134" t="s">
        <v>98</v>
      </c>
      <c r="G4319" s="135" t="s">
        <v>143</v>
      </c>
      <c r="H4319" s="141" t="s">
        <v>329</v>
      </c>
      <c r="I4319" s="153">
        <v>5</v>
      </c>
    </row>
    <row r="4320" spans="1:9" ht="16.899999999999999" customHeight="1" x14ac:dyDescent="0.25">
      <c r="A4320" s="131" t="s">
        <v>156</v>
      </c>
      <c r="B4320" s="132" t="s">
        <v>158</v>
      </c>
      <c r="C4320" s="131" t="s">
        <v>156</v>
      </c>
      <c r="D4320" s="98" t="s">
        <v>158</v>
      </c>
      <c r="E4320" s="133">
        <v>4734</v>
      </c>
      <c r="F4320" s="134" t="s">
        <v>191</v>
      </c>
      <c r="G4320" s="135" t="s">
        <v>143</v>
      </c>
      <c r="H4320" s="141" t="s">
        <v>329</v>
      </c>
      <c r="I4320" s="153">
        <v>1</v>
      </c>
    </row>
    <row r="4321" spans="1:9" ht="16.899999999999999" customHeight="1" x14ac:dyDescent="0.25">
      <c r="A4321" s="131" t="s">
        <v>156</v>
      </c>
      <c r="B4321" s="132" t="s">
        <v>158</v>
      </c>
      <c r="C4321" s="131" t="s">
        <v>156</v>
      </c>
      <c r="D4321" s="98" t="s">
        <v>158</v>
      </c>
      <c r="E4321" s="133">
        <v>7712</v>
      </c>
      <c r="F4321" s="134" t="s">
        <v>99</v>
      </c>
      <c r="G4321" s="135" t="s">
        <v>143</v>
      </c>
      <c r="H4321" s="141" t="s">
        <v>329</v>
      </c>
      <c r="I4321" s="153">
        <v>5</v>
      </c>
    </row>
    <row r="4322" spans="1:9" ht="16.899999999999999" customHeight="1" x14ac:dyDescent="0.25">
      <c r="A4322" s="131" t="s">
        <v>156</v>
      </c>
      <c r="B4322" s="132" t="s">
        <v>158</v>
      </c>
      <c r="C4322" s="131" t="s">
        <v>156</v>
      </c>
      <c r="D4322" s="98" t="s">
        <v>158</v>
      </c>
      <c r="E4322" s="133">
        <v>9871</v>
      </c>
      <c r="F4322" s="134" t="s">
        <v>100</v>
      </c>
      <c r="G4322" s="135" t="s">
        <v>143</v>
      </c>
      <c r="H4322" s="141" t="s">
        <v>329</v>
      </c>
      <c r="I4322" s="153">
        <v>3</v>
      </c>
    </row>
    <row r="4323" spans="1:9" ht="16.899999999999999" customHeight="1" x14ac:dyDescent="0.25">
      <c r="A4323" s="131" t="s">
        <v>156</v>
      </c>
      <c r="B4323" s="132" t="s">
        <v>158</v>
      </c>
      <c r="C4323" s="131" t="s">
        <v>156</v>
      </c>
      <c r="D4323" s="98" t="s">
        <v>158</v>
      </c>
      <c r="E4323" s="133">
        <v>12166</v>
      </c>
      <c r="F4323" s="134" t="s">
        <v>101</v>
      </c>
      <c r="G4323" s="135" t="s">
        <v>143</v>
      </c>
      <c r="H4323" s="141" t="s">
        <v>329</v>
      </c>
      <c r="I4323" s="153">
        <v>7</v>
      </c>
    </row>
    <row r="4324" spans="1:9" ht="16.899999999999999" customHeight="1" x14ac:dyDescent="0.25">
      <c r="A4324" s="131" t="s">
        <v>156</v>
      </c>
      <c r="B4324" s="132" t="s">
        <v>160</v>
      </c>
      <c r="C4324" s="131" t="s">
        <v>156</v>
      </c>
      <c r="D4324" s="98" t="s">
        <v>173</v>
      </c>
      <c r="E4324" s="133">
        <v>4692</v>
      </c>
      <c r="F4324" s="134" t="s">
        <v>102</v>
      </c>
      <c r="G4324" s="135" t="s">
        <v>143</v>
      </c>
      <c r="H4324" s="141" t="s">
        <v>329</v>
      </c>
      <c r="I4324" s="153">
        <v>9</v>
      </c>
    </row>
    <row r="4325" spans="1:9" ht="16.899999999999999" customHeight="1" x14ac:dyDescent="0.25">
      <c r="A4325" s="131" t="s">
        <v>156</v>
      </c>
      <c r="B4325" s="132" t="s">
        <v>160</v>
      </c>
      <c r="C4325" s="131" t="s">
        <v>156</v>
      </c>
      <c r="D4325" s="98" t="s">
        <v>173</v>
      </c>
      <c r="E4325" s="133">
        <v>4693</v>
      </c>
      <c r="F4325" s="134" t="s">
        <v>103</v>
      </c>
      <c r="G4325" s="135" t="s">
        <v>143</v>
      </c>
      <c r="H4325" s="141" t="s">
        <v>329</v>
      </c>
      <c r="I4325" s="153">
        <v>3</v>
      </c>
    </row>
    <row r="4326" spans="1:9" ht="16.899999999999999" customHeight="1" x14ac:dyDescent="0.25">
      <c r="A4326" s="131" t="s">
        <v>156</v>
      </c>
      <c r="B4326" s="132" t="s">
        <v>160</v>
      </c>
      <c r="C4326" s="131" t="s">
        <v>156</v>
      </c>
      <c r="D4326" s="98" t="s">
        <v>173</v>
      </c>
      <c r="E4326" s="133">
        <v>4694</v>
      </c>
      <c r="F4326" s="134" t="s">
        <v>104</v>
      </c>
      <c r="G4326" s="135" t="s">
        <v>143</v>
      </c>
      <c r="H4326" s="141" t="s">
        <v>329</v>
      </c>
      <c r="I4326" s="153">
        <v>7</v>
      </c>
    </row>
    <row r="4327" spans="1:9" ht="16.899999999999999" customHeight="1" x14ac:dyDescent="0.25">
      <c r="A4327" s="131" t="s">
        <v>156</v>
      </c>
      <c r="B4327" s="132" t="s">
        <v>160</v>
      </c>
      <c r="C4327" s="131" t="s">
        <v>156</v>
      </c>
      <c r="D4327" s="98" t="s">
        <v>173</v>
      </c>
      <c r="E4327" s="133">
        <v>7089</v>
      </c>
      <c r="F4327" s="134" t="s">
        <v>105</v>
      </c>
      <c r="G4327" s="135" t="s">
        <v>143</v>
      </c>
      <c r="H4327" s="141" t="s">
        <v>329</v>
      </c>
      <c r="I4327" s="153">
        <v>2</v>
      </c>
    </row>
    <row r="4328" spans="1:9" ht="16.899999999999999" customHeight="1" x14ac:dyDescent="0.25">
      <c r="A4328" s="131" t="s">
        <v>156</v>
      </c>
      <c r="B4328" s="132" t="s">
        <v>167</v>
      </c>
      <c r="C4328" s="131" t="s">
        <v>156</v>
      </c>
      <c r="D4328" s="98" t="s">
        <v>167</v>
      </c>
      <c r="E4328" s="133">
        <v>4711</v>
      </c>
      <c r="F4328" s="134" t="s">
        <v>106</v>
      </c>
      <c r="G4328" s="135" t="s">
        <v>143</v>
      </c>
      <c r="H4328" s="141" t="s">
        <v>329</v>
      </c>
      <c r="I4328" s="153">
        <v>44</v>
      </c>
    </row>
    <row r="4329" spans="1:9" ht="16.899999999999999" customHeight="1" x14ac:dyDescent="0.25">
      <c r="A4329" s="131" t="s">
        <v>156</v>
      </c>
      <c r="B4329" s="132" t="s">
        <v>167</v>
      </c>
      <c r="C4329" s="131" t="s">
        <v>156</v>
      </c>
      <c r="D4329" s="98" t="s">
        <v>167</v>
      </c>
      <c r="E4329" s="133">
        <v>4712</v>
      </c>
      <c r="F4329" s="134" t="s">
        <v>107</v>
      </c>
      <c r="G4329" s="135" t="s">
        <v>143</v>
      </c>
      <c r="H4329" s="141" t="s">
        <v>329</v>
      </c>
      <c r="I4329" s="153">
        <v>11</v>
      </c>
    </row>
    <row r="4330" spans="1:9" ht="16.899999999999999" customHeight="1" x14ac:dyDescent="0.25">
      <c r="A4330" s="131" t="s">
        <v>156</v>
      </c>
      <c r="B4330" s="132" t="s">
        <v>167</v>
      </c>
      <c r="C4330" s="131" t="s">
        <v>156</v>
      </c>
      <c r="D4330" s="98" t="s">
        <v>167</v>
      </c>
      <c r="E4330" s="133">
        <v>4713</v>
      </c>
      <c r="F4330" s="134" t="s">
        <v>108</v>
      </c>
      <c r="G4330" s="135" t="s">
        <v>143</v>
      </c>
      <c r="H4330" s="141" t="s">
        <v>329</v>
      </c>
      <c r="I4330" s="153">
        <v>11</v>
      </c>
    </row>
    <row r="4331" spans="1:9" ht="16.899999999999999" customHeight="1" x14ac:dyDescent="0.25">
      <c r="A4331" s="131" t="s">
        <v>156</v>
      </c>
      <c r="B4331" s="132" t="s">
        <v>167</v>
      </c>
      <c r="C4331" s="131" t="s">
        <v>156</v>
      </c>
      <c r="D4331" s="98" t="s">
        <v>167</v>
      </c>
      <c r="E4331" s="133">
        <v>4714</v>
      </c>
      <c r="F4331" s="134" t="s">
        <v>109</v>
      </c>
      <c r="G4331" s="135" t="s">
        <v>143</v>
      </c>
      <c r="H4331" s="141" t="s">
        <v>329</v>
      </c>
      <c r="I4331" s="153">
        <v>11</v>
      </c>
    </row>
    <row r="4332" spans="1:9" ht="16.899999999999999" customHeight="1" x14ac:dyDescent="0.25">
      <c r="A4332" s="131" t="s">
        <v>156</v>
      </c>
      <c r="B4332" s="132" t="s">
        <v>167</v>
      </c>
      <c r="C4332" s="131" t="s">
        <v>156</v>
      </c>
      <c r="D4332" s="98" t="s">
        <v>167</v>
      </c>
      <c r="E4332" s="133">
        <v>4715</v>
      </c>
      <c r="F4332" s="134" t="s">
        <v>110</v>
      </c>
      <c r="G4332" s="135" t="s">
        <v>143</v>
      </c>
      <c r="H4332" s="141" t="s">
        <v>329</v>
      </c>
      <c r="I4332" s="153">
        <v>29</v>
      </c>
    </row>
    <row r="4333" spans="1:9" ht="16.899999999999999" customHeight="1" x14ac:dyDescent="0.25">
      <c r="A4333" s="131" t="s">
        <v>156</v>
      </c>
      <c r="B4333" s="132" t="s">
        <v>167</v>
      </c>
      <c r="C4333" s="131" t="s">
        <v>156</v>
      </c>
      <c r="D4333" s="98" t="s">
        <v>167</v>
      </c>
      <c r="E4333" s="133">
        <v>4716</v>
      </c>
      <c r="F4333" s="134" t="s">
        <v>111</v>
      </c>
      <c r="G4333" s="135" t="s">
        <v>143</v>
      </c>
      <c r="H4333" s="141" t="s">
        <v>329</v>
      </c>
      <c r="I4333" s="153">
        <v>17</v>
      </c>
    </row>
    <row r="4334" spans="1:9" ht="16.899999999999999" customHeight="1" x14ac:dyDescent="0.25">
      <c r="A4334" s="131" t="s">
        <v>156</v>
      </c>
      <c r="B4334" s="132" t="s">
        <v>167</v>
      </c>
      <c r="C4334" s="131" t="s">
        <v>156</v>
      </c>
      <c r="D4334" s="98" t="s">
        <v>167</v>
      </c>
      <c r="E4334" s="133">
        <v>4717</v>
      </c>
      <c r="F4334" s="134" t="s">
        <v>112</v>
      </c>
      <c r="G4334" s="135" t="s">
        <v>143</v>
      </c>
      <c r="H4334" s="141" t="s">
        <v>329</v>
      </c>
      <c r="I4334" s="153">
        <v>10</v>
      </c>
    </row>
    <row r="4335" spans="1:9" ht="16.899999999999999" customHeight="1" x14ac:dyDescent="0.25">
      <c r="A4335" s="131" t="s">
        <v>156</v>
      </c>
      <c r="B4335" s="132" t="s">
        <v>167</v>
      </c>
      <c r="C4335" s="131" t="s">
        <v>156</v>
      </c>
      <c r="D4335" s="98" t="s">
        <v>167</v>
      </c>
      <c r="E4335" s="133">
        <v>7711</v>
      </c>
      <c r="F4335" s="134" t="s">
        <v>282</v>
      </c>
      <c r="G4335" s="135" t="s">
        <v>143</v>
      </c>
      <c r="H4335" s="141" t="s">
        <v>329</v>
      </c>
      <c r="I4335" s="153">
        <v>16</v>
      </c>
    </row>
    <row r="4336" spans="1:9" ht="16.899999999999999" customHeight="1" x14ac:dyDescent="0.25">
      <c r="A4336" s="131" t="s">
        <v>156</v>
      </c>
      <c r="B4336" s="132" t="s">
        <v>167</v>
      </c>
      <c r="C4336" s="131" t="s">
        <v>156</v>
      </c>
      <c r="D4336" s="98" t="s">
        <v>167</v>
      </c>
      <c r="E4336" s="133">
        <v>7032</v>
      </c>
      <c r="F4336" s="134" t="s">
        <v>113</v>
      </c>
      <c r="G4336" s="135" t="s">
        <v>143</v>
      </c>
      <c r="H4336" s="141" t="s">
        <v>329</v>
      </c>
      <c r="I4336" s="153">
        <v>12</v>
      </c>
    </row>
    <row r="4337" spans="1:9" ht="16.899999999999999" customHeight="1" x14ac:dyDescent="0.25">
      <c r="A4337" s="131" t="s">
        <v>156</v>
      </c>
      <c r="B4337" s="132" t="s">
        <v>167</v>
      </c>
      <c r="C4337" s="131" t="s">
        <v>156</v>
      </c>
      <c r="D4337" s="98" t="s">
        <v>167</v>
      </c>
      <c r="E4337" s="133">
        <v>11327</v>
      </c>
      <c r="F4337" s="134" t="s">
        <v>114</v>
      </c>
      <c r="G4337" s="135" t="s">
        <v>143</v>
      </c>
      <c r="H4337" s="141" t="s">
        <v>329</v>
      </c>
      <c r="I4337" s="153">
        <v>8</v>
      </c>
    </row>
    <row r="4338" spans="1:9" ht="16.899999999999999" customHeight="1" x14ac:dyDescent="0.25">
      <c r="A4338" s="131" t="s">
        <v>156</v>
      </c>
      <c r="B4338" s="132" t="s">
        <v>166</v>
      </c>
      <c r="C4338" s="131" t="s">
        <v>156</v>
      </c>
      <c r="D4338" s="98" t="s">
        <v>174</v>
      </c>
      <c r="E4338" s="133">
        <v>4780</v>
      </c>
      <c r="F4338" s="134" t="s">
        <v>115</v>
      </c>
      <c r="G4338" s="135" t="s">
        <v>143</v>
      </c>
      <c r="H4338" s="141" t="s">
        <v>329</v>
      </c>
      <c r="I4338" s="153">
        <v>9</v>
      </c>
    </row>
    <row r="4339" spans="1:9" ht="16.899999999999999" customHeight="1" x14ac:dyDescent="0.25">
      <c r="A4339" s="131" t="s">
        <v>156</v>
      </c>
      <c r="B4339" s="132" t="s">
        <v>165</v>
      </c>
      <c r="C4339" s="131" t="s">
        <v>156</v>
      </c>
      <c r="D4339" s="98" t="s">
        <v>174</v>
      </c>
      <c r="E4339" s="133">
        <v>6671</v>
      </c>
      <c r="F4339" s="134" t="s">
        <v>116</v>
      </c>
      <c r="G4339" s="135" t="s">
        <v>143</v>
      </c>
      <c r="H4339" s="141" t="s">
        <v>329</v>
      </c>
      <c r="I4339" s="153">
        <v>3</v>
      </c>
    </row>
    <row r="4340" spans="1:9" ht="16.899999999999999" customHeight="1" x14ac:dyDescent="0.25">
      <c r="A4340" s="131" t="s">
        <v>156</v>
      </c>
      <c r="B4340" s="132" t="s">
        <v>166</v>
      </c>
      <c r="C4340" s="131" t="s">
        <v>156</v>
      </c>
      <c r="D4340" s="98" t="s">
        <v>174</v>
      </c>
      <c r="E4340" s="133">
        <v>6819</v>
      </c>
      <c r="F4340" s="134" t="s">
        <v>117</v>
      </c>
      <c r="G4340" s="135" t="s">
        <v>143</v>
      </c>
      <c r="H4340" s="141" t="s">
        <v>329</v>
      </c>
      <c r="I4340" s="153">
        <v>6</v>
      </c>
    </row>
    <row r="4341" spans="1:9" ht="16.899999999999999" customHeight="1" x14ac:dyDescent="0.25">
      <c r="A4341" s="131" t="s">
        <v>156</v>
      </c>
      <c r="B4341" s="132" t="s">
        <v>157</v>
      </c>
      <c r="C4341" s="131" t="s">
        <v>156</v>
      </c>
      <c r="D4341" s="98" t="s">
        <v>157</v>
      </c>
      <c r="E4341" s="133">
        <v>4742</v>
      </c>
      <c r="F4341" s="134" t="s">
        <v>118</v>
      </c>
      <c r="G4341" s="135" t="s">
        <v>143</v>
      </c>
      <c r="H4341" s="141" t="s">
        <v>329</v>
      </c>
      <c r="I4341" s="153">
        <v>129</v>
      </c>
    </row>
    <row r="4342" spans="1:9" ht="16.899999999999999" customHeight="1" x14ac:dyDescent="0.25">
      <c r="A4342" s="131" t="s">
        <v>156</v>
      </c>
      <c r="B4342" s="132" t="s">
        <v>157</v>
      </c>
      <c r="C4342" s="131" t="s">
        <v>156</v>
      </c>
      <c r="D4342" s="98" t="s">
        <v>157</v>
      </c>
      <c r="E4342" s="133">
        <v>4744</v>
      </c>
      <c r="F4342" s="134" t="s">
        <v>119</v>
      </c>
      <c r="G4342" s="135" t="s">
        <v>143</v>
      </c>
      <c r="H4342" s="141" t="s">
        <v>329</v>
      </c>
      <c r="I4342" s="153">
        <v>13</v>
      </c>
    </row>
    <row r="4343" spans="1:9" ht="16.899999999999999" customHeight="1" x14ac:dyDescent="0.25">
      <c r="A4343" s="131" t="s">
        <v>156</v>
      </c>
      <c r="B4343" s="132" t="s">
        <v>157</v>
      </c>
      <c r="C4343" s="131" t="s">
        <v>156</v>
      </c>
      <c r="D4343" s="98" t="s">
        <v>157</v>
      </c>
      <c r="E4343" s="133">
        <v>4745</v>
      </c>
      <c r="F4343" s="134" t="s">
        <v>120</v>
      </c>
      <c r="G4343" s="135" t="s">
        <v>143</v>
      </c>
      <c r="H4343" s="141" t="s">
        <v>329</v>
      </c>
      <c r="I4343" s="153">
        <v>26</v>
      </c>
    </row>
    <row r="4344" spans="1:9" ht="16.899999999999999" customHeight="1" x14ac:dyDescent="0.25">
      <c r="A4344" s="131" t="s">
        <v>156</v>
      </c>
      <c r="B4344" s="132" t="s">
        <v>157</v>
      </c>
      <c r="C4344" s="131" t="s">
        <v>156</v>
      </c>
      <c r="D4344" s="98" t="s">
        <v>157</v>
      </c>
      <c r="E4344" s="133">
        <v>4746</v>
      </c>
      <c r="F4344" s="134" t="s">
        <v>121</v>
      </c>
      <c r="G4344" s="135" t="s">
        <v>143</v>
      </c>
      <c r="H4344" s="141" t="s">
        <v>329</v>
      </c>
      <c r="I4344" s="153">
        <v>6</v>
      </c>
    </row>
    <row r="4345" spans="1:9" ht="16.899999999999999" customHeight="1" x14ac:dyDescent="0.25">
      <c r="A4345" s="131" t="s">
        <v>156</v>
      </c>
      <c r="B4345" s="132" t="s">
        <v>157</v>
      </c>
      <c r="C4345" s="131" t="s">
        <v>156</v>
      </c>
      <c r="D4345" s="98" t="s">
        <v>157</v>
      </c>
      <c r="E4345" s="138">
        <v>4747</v>
      </c>
      <c r="F4345" s="134" t="s">
        <v>193</v>
      </c>
      <c r="G4345" s="135" t="s">
        <v>143</v>
      </c>
      <c r="H4345" s="141" t="s">
        <v>329</v>
      </c>
      <c r="I4345" s="153">
        <v>9</v>
      </c>
    </row>
    <row r="4346" spans="1:9" ht="16.899999999999999" customHeight="1" x14ac:dyDescent="0.25">
      <c r="A4346" s="131" t="s">
        <v>156</v>
      </c>
      <c r="B4346" s="132" t="s">
        <v>156</v>
      </c>
      <c r="C4346" s="131" t="s">
        <v>156</v>
      </c>
      <c r="D4346" s="98" t="s">
        <v>157</v>
      </c>
      <c r="E4346" s="133">
        <v>4743</v>
      </c>
      <c r="F4346" s="134" t="s">
        <v>122</v>
      </c>
      <c r="G4346" s="135" t="s">
        <v>143</v>
      </c>
      <c r="H4346" s="141" t="s">
        <v>329</v>
      </c>
      <c r="I4346" s="153">
        <v>36</v>
      </c>
    </row>
    <row r="4347" spans="1:9" ht="16.899999999999999" customHeight="1" x14ac:dyDescent="0.25">
      <c r="A4347" s="131" t="s">
        <v>156</v>
      </c>
      <c r="B4347" s="132" t="s">
        <v>156</v>
      </c>
      <c r="C4347" s="131" t="s">
        <v>156</v>
      </c>
      <c r="D4347" s="98" t="s">
        <v>157</v>
      </c>
      <c r="E4347" s="133">
        <v>4748</v>
      </c>
      <c r="F4347" s="134" t="s">
        <v>123</v>
      </c>
      <c r="G4347" s="135" t="s">
        <v>143</v>
      </c>
      <c r="H4347" s="141" t="s">
        <v>329</v>
      </c>
      <c r="I4347" s="153">
        <v>10</v>
      </c>
    </row>
    <row r="4348" spans="1:9" ht="16.899999999999999" customHeight="1" x14ac:dyDescent="0.25">
      <c r="A4348" s="131" t="s">
        <v>156</v>
      </c>
      <c r="B4348" s="132" t="s">
        <v>156</v>
      </c>
      <c r="C4348" s="131" t="s">
        <v>156</v>
      </c>
      <c r="D4348" s="98" t="s">
        <v>157</v>
      </c>
      <c r="E4348" s="133">
        <v>4749</v>
      </c>
      <c r="F4348" s="134" t="s">
        <v>124</v>
      </c>
      <c r="G4348" s="135" t="s">
        <v>143</v>
      </c>
      <c r="H4348" s="141" t="s">
        <v>329</v>
      </c>
      <c r="I4348" s="153">
        <v>8</v>
      </c>
    </row>
    <row r="4349" spans="1:9" ht="16.899999999999999" customHeight="1" x14ac:dyDescent="0.25">
      <c r="A4349" s="131" t="s">
        <v>156</v>
      </c>
      <c r="B4349" s="132" t="s">
        <v>157</v>
      </c>
      <c r="C4349" s="131" t="s">
        <v>156</v>
      </c>
      <c r="D4349" s="98" t="s">
        <v>157</v>
      </c>
      <c r="E4349" s="133">
        <v>6843</v>
      </c>
      <c r="F4349" s="134" t="s">
        <v>126</v>
      </c>
      <c r="G4349" s="135" t="s">
        <v>143</v>
      </c>
      <c r="H4349" s="141" t="s">
        <v>329</v>
      </c>
      <c r="I4349" s="153">
        <v>12</v>
      </c>
    </row>
    <row r="4350" spans="1:9" ht="16.899999999999999" customHeight="1" x14ac:dyDescent="0.25">
      <c r="A4350" s="131" t="s">
        <v>156</v>
      </c>
      <c r="B4350" s="132" t="s">
        <v>157</v>
      </c>
      <c r="C4350" s="131" t="s">
        <v>156</v>
      </c>
      <c r="D4350" s="98" t="s">
        <v>157</v>
      </c>
      <c r="E4350" s="133">
        <v>6812</v>
      </c>
      <c r="F4350" s="134" t="s">
        <v>127</v>
      </c>
      <c r="G4350" s="135" t="s">
        <v>143</v>
      </c>
      <c r="H4350" s="141" t="s">
        <v>329</v>
      </c>
      <c r="I4350" s="153">
        <v>8</v>
      </c>
    </row>
    <row r="4351" spans="1:9" ht="16.899999999999999" customHeight="1" x14ac:dyDescent="0.25">
      <c r="A4351" s="131" t="s">
        <v>156</v>
      </c>
      <c r="B4351" s="132" t="s">
        <v>157</v>
      </c>
      <c r="C4351" s="131" t="s">
        <v>156</v>
      </c>
      <c r="D4351" s="98" t="s">
        <v>157</v>
      </c>
      <c r="E4351" s="133">
        <v>8803</v>
      </c>
      <c r="F4351" s="134" t="s">
        <v>128</v>
      </c>
      <c r="G4351" s="135" t="s">
        <v>143</v>
      </c>
      <c r="H4351" s="141" t="s">
        <v>329</v>
      </c>
      <c r="I4351" s="153">
        <v>7</v>
      </c>
    </row>
    <row r="4352" spans="1:9" ht="16.899999999999999" customHeight="1" x14ac:dyDescent="0.25">
      <c r="A4352" s="131" t="s">
        <v>156</v>
      </c>
      <c r="B4352" s="132" t="s">
        <v>157</v>
      </c>
      <c r="C4352" s="131" t="s">
        <v>156</v>
      </c>
      <c r="D4352" s="98" t="s">
        <v>157</v>
      </c>
      <c r="E4352" s="133">
        <v>10993</v>
      </c>
      <c r="F4352" s="134" t="s">
        <v>194</v>
      </c>
      <c r="G4352" s="135" t="s">
        <v>143</v>
      </c>
      <c r="H4352" s="141" t="s">
        <v>329</v>
      </c>
      <c r="I4352" s="153">
        <v>11</v>
      </c>
    </row>
    <row r="4353" spans="1:9" ht="16.899999999999999" customHeight="1" x14ac:dyDescent="0.25">
      <c r="A4353" s="131" t="s">
        <v>156</v>
      </c>
      <c r="B4353" s="132" t="s">
        <v>157</v>
      </c>
      <c r="C4353" s="131" t="s">
        <v>156</v>
      </c>
      <c r="D4353" s="98" t="s">
        <v>157</v>
      </c>
      <c r="E4353" s="133">
        <v>10879</v>
      </c>
      <c r="F4353" s="134" t="s">
        <v>129</v>
      </c>
      <c r="G4353" s="135" t="s">
        <v>143</v>
      </c>
      <c r="H4353" s="141" t="s">
        <v>329</v>
      </c>
      <c r="I4353" s="153">
        <v>11</v>
      </c>
    </row>
    <row r="4354" spans="1:9" ht="16.899999999999999" customHeight="1" x14ac:dyDescent="0.25">
      <c r="A4354" s="131" t="s">
        <v>156</v>
      </c>
      <c r="B4354" s="132" t="s">
        <v>156</v>
      </c>
      <c r="C4354" s="131" t="s">
        <v>156</v>
      </c>
      <c r="D4354" s="98" t="s">
        <v>157</v>
      </c>
      <c r="E4354" s="133">
        <v>25522</v>
      </c>
      <c r="F4354" s="134" t="s">
        <v>136</v>
      </c>
      <c r="G4354" s="135" t="s">
        <v>143</v>
      </c>
      <c r="H4354" s="141" t="s">
        <v>329</v>
      </c>
      <c r="I4354" s="153">
        <v>5</v>
      </c>
    </row>
    <row r="4355" spans="1:9" ht="16.899999999999999" customHeight="1" x14ac:dyDescent="0.25">
      <c r="A4355" s="131" t="s">
        <v>156</v>
      </c>
      <c r="B4355" s="132" t="s">
        <v>156</v>
      </c>
      <c r="C4355" s="131" t="s">
        <v>156</v>
      </c>
      <c r="D4355" s="98" t="s">
        <v>157</v>
      </c>
      <c r="E4355" s="133">
        <v>25513</v>
      </c>
      <c r="F4355" s="134" t="s">
        <v>224</v>
      </c>
      <c r="G4355" s="135" t="s">
        <v>143</v>
      </c>
      <c r="H4355" s="141" t="s">
        <v>329</v>
      </c>
      <c r="I4355" s="153">
        <v>6</v>
      </c>
    </row>
    <row r="4356" spans="1:9" ht="16.899999999999999" customHeight="1" x14ac:dyDescent="0.25">
      <c r="A4356" s="131" t="s">
        <v>156</v>
      </c>
      <c r="B4356" s="132" t="s">
        <v>156</v>
      </c>
      <c r="C4356" s="131" t="s">
        <v>156</v>
      </c>
      <c r="D4356" s="98" t="s">
        <v>157</v>
      </c>
      <c r="E4356" s="133">
        <v>25508</v>
      </c>
      <c r="F4356" s="134" t="s">
        <v>225</v>
      </c>
      <c r="G4356" s="135" t="s">
        <v>143</v>
      </c>
      <c r="H4356" s="141" t="s">
        <v>329</v>
      </c>
      <c r="I4356" s="153">
        <v>3</v>
      </c>
    </row>
    <row r="4357" spans="1:9" ht="16.899999999999999" customHeight="1" x14ac:dyDescent="0.25">
      <c r="A4357" s="131" t="s">
        <v>156</v>
      </c>
      <c r="B4357" s="132" t="s">
        <v>166</v>
      </c>
      <c r="C4357" s="131" t="s">
        <v>156</v>
      </c>
      <c r="D4357" s="98" t="s">
        <v>166</v>
      </c>
      <c r="E4357" s="133">
        <v>4781</v>
      </c>
      <c r="F4357" s="134" t="s">
        <v>130</v>
      </c>
      <c r="G4357" s="135" t="s">
        <v>143</v>
      </c>
      <c r="H4357" s="141" t="s">
        <v>329</v>
      </c>
      <c r="I4357" s="153">
        <v>19</v>
      </c>
    </row>
    <row r="4358" spans="1:9" ht="16.899999999999999" customHeight="1" x14ac:dyDescent="0.25">
      <c r="A4358" s="131" t="s">
        <v>156</v>
      </c>
      <c r="B4358" s="132" t="s">
        <v>168</v>
      </c>
      <c r="C4358" s="131" t="s">
        <v>156</v>
      </c>
      <c r="D4358" s="98" t="s">
        <v>168</v>
      </c>
      <c r="E4358" s="133">
        <v>4718</v>
      </c>
      <c r="F4358" s="134" t="s">
        <v>131</v>
      </c>
      <c r="G4358" s="135" t="s">
        <v>143</v>
      </c>
      <c r="H4358" s="141" t="s">
        <v>329</v>
      </c>
      <c r="I4358" s="153">
        <v>50</v>
      </c>
    </row>
    <row r="4359" spans="1:9" ht="16.899999999999999" customHeight="1" x14ac:dyDescent="0.25">
      <c r="A4359" s="131" t="s">
        <v>156</v>
      </c>
      <c r="B4359" s="132" t="s">
        <v>168</v>
      </c>
      <c r="C4359" s="131" t="s">
        <v>156</v>
      </c>
      <c r="D4359" s="98" t="s">
        <v>168</v>
      </c>
      <c r="E4359" s="133">
        <v>4720</v>
      </c>
      <c r="F4359" s="134" t="s">
        <v>195</v>
      </c>
      <c r="G4359" s="135" t="s">
        <v>143</v>
      </c>
      <c r="H4359" s="141" t="s">
        <v>329</v>
      </c>
      <c r="I4359" s="153">
        <v>7</v>
      </c>
    </row>
    <row r="4360" spans="1:9" ht="16.899999999999999" customHeight="1" x14ac:dyDescent="0.25">
      <c r="A4360" s="131" t="s">
        <v>156</v>
      </c>
      <c r="B4360" s="132" t="s">
        <v>168</v>
      </c>
      <c r="C4360" s="131" t="s">
        <v>156</v>
      </c>
      <c r="D4360" s="98" t="s">
        <v>168</v>
      </c>
      <c r="E4360" s="133">
        <v>4721</v>
      </c>
      <c r="F4360" s="134" t="s">
        <v>132</v>
      </c>
      <c r="G4360" s="135" t="s">
        <v>143</v>
      </c>
      <c r="H4360" s="141" t="s">
        <v>329</v>
      </c>
      <c r="I4360" s="153">
        <v>14</v>
      </c>
    </row>
    <row r="4361" spans="1:9" ht="16.899999999999999" customHeight="1" x14ac:dyDescent="0.25">
      <c r="A4361" s="131" t="s">
        <v>156</v>
      </c>
      <c r="B4361" s="132" t="s">
        <v>168</v>
      </c>
      <c r="C4361" s="131" t="s">
        <v>156</v>
      </c>
      <c r="D4361" s="98" t="s">
        <v>168</v>
      </c>
      <c r="E4361" s="133">
        <v>4722</v>
      </c>
      <c r="F4361" s="134" t="s">
        <v>133</v>
      </c>
      <c r="G4361" s="135" t="s">
        <v>143</v>
      </c>
      <c r="H4361" s="141" t="s">
        <v>329</v>
      </c>
      <c r="I4361" s="153">
        <v>4</v>
      </c>
    </row>
    <row r="4362" spans="1:9" ht="16.899999999999999" customHeight="1" x14ac:dyDescent="0.25">
      <c r="A4362" s="131" t="s">
        <v>156</v>
      </c>
      <c r="B4362" s="132" t="s">
        <v>168</v>
      </c>
      <c r="C4362" s="131" t="s">
        <v>156</v>
      </c>
      <c r="D4362" s="98" t="s">
        <v>168</v>
      </c>
      <c r="E4362" s="133">
        <v>4723</v>
      </c>
      <c r="F4362" s="134" t="s">
        <v>134</v>
      </c>
      <c r="G4362" s="135" t="s">
        <v>143</v>
      </c>
      <c r="H4362" s="141" t="s">
        <v>329</v>
      </c>
      <c r="I4362" s="153">
        <v>6</v>
      </c>
    </row>
    <row r="4363" spans="1:9" ht="16.899999999999999" customHeight="1" x14ac:dyDescent="0.25">
      <c r="A4363" s="131" t="s">
        <v>156</v>
      </c>
      <c r="B4363" s="132" t="s">
        <v>168</v>
      </c>
      <c r="C4363" s="131" t="s">
        <v>156</v>
      </c>
      <c r="D4363" s="98" t="s">
        <v>168</v>
      </c>
      <c r="E4363" s="133">
        <v>4724</v>
      </c>
      <c r="F4363" s="134" t="s">
        <v>135</v>
      </c>
      <c r="G4363" s="135" t="s">
        <v>143</v>
      </c>
      <c r="H4363" s="141" t="s">
        <v>329</v>
      </c>
      <c r="I4363" s="153">
        <v>5</v>
      </c>
    </row>
    <row r="4364" spans="1:9" ht="16.899999999999999" customHeight="1" x14ac:dyDescent="0.25">
      <c r="A4364" s="131" t="s">
        <v>156</v>
      </c>
      <c r="B4364" s="132" t="s">
        <v>168</v>
      </c>
      <c r="C4364" s="131" t="s">
        <v>156</v>
      </c>
      <c r="D4364" s="98" t="s">
        <v>168</v>
      </c>
      <c r="E4364" s="133">
        <v>4719</v>
      </c>
      <c r="F4364" s="134" t="s">
        <v>136</v>
      </c>
      <c r="G4364" s="135" t="s">
        <v>143</v>
      </c>
      <c r="H4364" s="141" t="s">
        <v>329</v>
      </c>
      <c r="I4364" s="153">
        <v>18</v>
      </c>
    </row>
    <row r="4365" spans="1:9" ht="16.899999999999999" customHeight="1" x14ac:dyDescent="0.25">
      <c r="A4365" s="131" t="s">
        <v>156</v>
      </c>
      <c r="B4365" s="132" t="s">
        <v>168</v>
      </c>
      <c r="C4365" s="131" t="s">
        <v>156</v>
      </c>
      <c r="D4365" s="98" t="s">
        <v>168</v>
      </c>
      <c r="E4365" s="133">
        <v>4725</v>
      </c>
      <c r="F4365" s="134" t="s">
        <v>137</v>
      </c>
      <c r="G4365" s="135" t="s">
        <v>143</v>
      </c>
      <c r="H4365" s="141" t="s">
        <v>329</v>
      </c>
      <c r="I4365" s="153">
        <v>5</v>
      </c>
    </row>
    <row r="4366" spans="1:9" ht="16.899999999999999" customHeight="1" x14ac:dyDescent="0.25">
      <c r="A4366" s="131" t="s">
        <v>156</v>
      </c>
      <c r="B4366" s="132" t="s">
        <v>168</v>
      </c>
      <c r="C4366" s="131" t="s">
        <v>156</v>
      </c>
      <c r="D4366" s="98" t="s">
        <v>168</v>
      </c>
      <c r="E4366" s="133">
        <v>4726</v>
      </c>
      <c r="F4366" s="134" t="s">
        <v>138</v>
      </c>
      <c r="G4366" s="135" t="s">
        <v>143</v>
      </c>
      <c r="H4366" s="141" t="s">
        <v>329</v>
      </c>
      <c r="I4366" s="153">
        <v>6</v>
      </c>
    </row>
    <row r="4367" spans="1:9" ht="16.899999999999999" customHeight="1" x14ac:dyDescent="0.25">
      <c r="A4367" s="131" t="s">
        <v>156</v>
      </c>
      <c r="B4367" s="132" t="s">
        <v>168</v>
      </c>
      <c r="C4367" s="131" t="s">
        <v>156</v>
      </c>
      <c r="D4367" s="98" t="s">
        <v>168</v>
      </c>
      <c r="E4367" s="133">
        <v>4727</v>
      </c>
      <c r="F4367" s="134" t="s">
        <v>139</v>
      </c>
      <c r="G4367" s="135" t="s">
        <v>143</v>
      </c>
      <c r="H4367" s="141" t="s">
        <v>329</v>
      </c>
      <c r="I4367" s="153">
        <v>7</v>
      </c>
    </row>
    <row r="4368" spans="1:9" ht="16.899999999999999" customHeight="1" x14ac:dyDescent="0.25">
      <c r="A4368" s="131" t="s">
        <v>156</v>
      </c>
      <c r="B4368" s="132" t="s">
        <v>168</v>
      </c>
      <c r="C4368" s="131" t="s">
        <v>156</v>
      </c>
      <c r="D4368" s="98" t="s">
        <v>168</v>
      </c>
      <c r="E4368" s="133">
        <v>4728</v>
      </c>
      <c r="F4368" s="134" t="s">
        <v>140</v>
      </c>
      <c r="G4368" s="135" t="s">
        <v>143</v>
      </c>
      <c r="H4368" s="141" t="s">
        <v>329</v>
      </c>
      <c r="I4368" s="153">
        <v>16</v>
      </c>
    </row>
    <row r="4369" spans="1:9" ht="16.899999999999999" customHeight="1" x14ac:dyDescent="0.25">
      <c r="A4369" s="131" t="s">
        <v>156</v>
      </c>
      <c r="B4369" s="132" t="s">
        <v>168</v>
      </c>
      <c r="C4369" s="131" t="s">
        <v>156</v>
      </c>
      <c r="D4369" s="98" t="s">
        <v>168</v>
      </c>
      <c r="E4369" s="133">
        <v>4729</v>
      </c>
      <c r="F4369" s="134" t="s">
        <v>141</v>
      </c>
      <c r="G4369" s="135" t="s">
        <v>143</v>
      </c>
      <c r="H4369" s="141" t="s">
        <v>329</v>
      </c>
      <c r="I4369" s="153">
        <v>10</v>
      </c>
    </row>
    <row r="4370" spans="1:9" ht="16.899999999999999" customHeight="1" x14ac:dyDescent="0.25">
      <c r="A4370" s="131" t="s">
        <v>156</v>
      </c>
      <c r="B4370" s="132" t="s">
        <v>168</v>
      </c>
      <c r="C4370" s="131" t="s">
        <v>156</v>
      </c>
      <c r="D4370" s="98" t="s">
        <v>168</v>
      </c>
      <c r="E4370" s="133">
        <v>6811</v>
      </c>
      <c r="F4370" s="134" t="s">
        <v>142</v>
      </c>
      <c r="G4370" s="135" t="s">
        <v>143</v>
      </c>
      <c r="H4370" s="141" t="s">
        <v>329</v>
      </c>
      <c r="I4370" s="153">
        <v>1</v>
      </c>
    </row>
    <row r="4371" spans="1:9" ht="16.899999999999999" customHeight="1" x14ac:dyDescent="0.25">
      <c r="A4371" s="131" t="s">
        <v>156</v>
      </c>
      <c r="B4371" s="132" t="s">
        <v>168</v>
      </c>
      <c r="C4371" s="131" t="s">
        <v>156</v>
      </c>
      <c r="D4371" s="98" t="s">
        <v>168</v>
      </c>
      <c r="E4371" s="133">
        <v>25511</v>
      </c>
      <c r="F4371" s="134" t="s">
        <v>226</v>
      </c>
      <c r="G4371" s="135" t="s">
        <v>143</v>
      </c>
      <c r="H4371" s="141" t="s">
        <v>329</v>
      </c>
      <c r="I4371" s="153">
        <v>3</v>
      </c>
    </row>
    <row r="4372" spans="1:9" ht="16.899999999999999" customHeight="1" x14ac:dyDescent="0.25">
      <c r="A4372" s="131" t="s">
        <v>342</v>
      </c>
      <c r="B4372" s="132" t="s">
        <v>343</v>
      </c>
      <c r="C4372" s="131" t="s">
        <v>156</v>
      </c>
      <c r="D4372" s="98" t="s">
        <v>156</v>
      </c>
      <c r="E4372" s="133">
        <v>4659</v>
      </c>
      <c r="F4372" s="134" t="s">
        <v>266</v>
      </c>
      <c r="G4372" s="135" t="s">
        <v>144</v>
      </c>
      <c r="H4372" s="141" t="s">
        <v>330</v>
      </c>
      <c r="I4372" s="147">
        <v>114</v>
      </c>
    </row>
    <row r="4373" spans="1:9" ht="16.899999999999999" customHeight="1" x14ac:dyDescent="0.25">
      <c r="A4373" s="131" t="s">
        <v>156</v>
      </c>
      <c r="B4373" s="132" t="s">
        <v>156</v>
      </c>
      <c r="C4373" s="131" t="s">
        <v>156</v>
      </c>
      <c r="D4373" s="98" t="s">
        <v>156</v>
      </c>
      <c r="E4373" s="133">
        <v>4660</v>
      </c>
      <c r="F4373" s="134" t="s">
        <v>3</v>
      </c>
      <c r="G4373" s="135" t="s">
        <v>144</v>
      </c>
      <c r="H4373" s="141" t="s">
        <v>330</v>
      </c>
      <c r="I4373" s="147">
        <v>136</v>
      </c>
    </row>
    <row r="4374" spans="1:9" ht="16.899999999999999" customHeight="1" x14ac:dyDescent="0.25">
      <c r="A4374" s="131" t="s">
        <v>156</v>
      </c>
      <c r="B4374" s="132" t="s">
        <v>156</v>
      </c>
      <c r="C4374" s="131" t="s">
        <v>156</v>
      </c>
      <c r="D4374" s="98" t="s">
        <v>156</v>
      </c>
      <c r="E4374" s="133">
        <v>4661</v>
      </c>
      <c r="F4374" s="134" t="s">
        <v>4</v>
      </c>
      <c r="G4374" s="135" t="s">
        <v>144</v>
      </c>
      <c r="H4374" s="141" t="s">
        <v>330</v>
      </c>
      <c r="I4374" s="147">
        <v>16</v>
      </c>
    </row>
    <row r="4375" spans="1:9" ht="16.899999999999999" customHeight="1" x14ac:dyDescent="0.25">
      <c r="A4375" s="131" t="s">
        <v>156</v>
      </c>
      <c r="B4375" s="132" t="s">
        <v>156</v>
      </c>
      <c r="C4375" s="131" t="s">
        <v>156</v>
      </c>
      <c r="D4375" s="98" t="s">
        <v>156</v>
      </c>
      <c r="E4375" s="133">
        <v>4662</v>
      </c>
      <c r="F4375" s="134" t="s">
        <v>177</v>
      </c>
      <c r="G4375" s="135" t="s">
        <v>144</v>
      </c>
      <c r="H4375" s="141" t="s">
        <v>330</v>
      </c>
      <c r="I4375" s="147">
        <v>11</v>
      </c>
    </row>
    <row r="4376" spans="1:9" ht="16.899999999999999" customHeight="1" x14ac:dyDescent="0.25">
      <c r="A4376" s="131" t="s">
        <v>156</v>
      </c>
      <c r="B4376" s="132" t="s">
        <v>156</v>
      </c>
      <c r="C4376" s="131" t="s">
        <v>156</v>
      </c>
      <c r="D4376" s="98" t="s">
        <v>156</v>
      </c>
      <c r="E4376" s="133">
        <v>4663</v>
      </c>
      <c r="F4376" s="134" t="s">
        <v>5</v>
      </c>
      <c r="G4376" s="135" t="s">
        <v>144</v>
      </c>
      <c r="H4376" s="141" t="s">
        <v>330</v>
      </c>
      <c r="I4376" s="147">
        <v>14</v>
      </c>
    </row>
    <row r="4377" spans="1:9" ht="16.899999999999999" customHeight="1" x14ac:dyDescent="0.25">
      <c r="A4377" s="131" t="s">
        <v>156</v>
      </c>
      <c r="B4377" s="132" t="s">
        <v>156</v>
      </c>
      <c r="C4377" s="131" t="s">
        <v>156</v>
      </c>
      <c r="D4377" s="98" t="s">
        <v>156</v>
      </c>
      <c r="E4377" s="133">
        <v>4664</v>
      </c>
      <c r="F4377" s="134" t="s">
        <v>6</v>
      </c>
      <c r="G4377" s="135" t="s">
        <v>144</v>
      </c>
      <c r="H4377" s="141" t="s">
        <v>330</v>
      </c>
      <c r="I4377" s="147">
        <v>7</v>
      </c>
    </row>
    <row r="4378" spans="1:9" ht="16.899999999999999" customHeight="1" x14ac:dyDescent="0.25">
      <c r="A4378" s="131" t="s">
        <v>156</v>
      </c>
      <c r="B4378" s="132" t="s">
        <v>156</v>
      </c>
      <c r="C4378" s="131" t="s">
        <v>156</v>
      </c>
      <c r="D4378" s="98" t="s">
        <v>156</v>
      </c>
      <c r="E4378" s="133">
        <v>4665</v>
      </c>
      <c r="F4378" s="134" t="s">
        <v>178</v>
      </c>
      <c r="G4378" s="135" t="s">
        <v>144</v>
      </c>
      <c r="H4378" s="141" t="s">
        <v>330</v>
      </c>
      <c r="I4378" s="147">
        <v>18</v>
      </c>
    </row>
    <row r="4379" spans="1:9" ht="16.899999999999999" customHeight="1" x14ac:dyDescent="0.25">
      <c r="A4379" s="131" t="s">
        <v>156</v>
      </c>
      <c r="B4379" s="132" t="s">
        <v>156</v>
      </c>
      <c r="C4379" s="131" t="s">
        <v>156</v>
      </c>
      <c r="D4379" s="98" t="s">
        <v>156</v>
      </c>
      <c r="E4379" s="133">
        <v>4666</v>
      </c>
      <c r="F4379" s="134" t="s">
        <v>179</v>
      </c>
      <c r="G4379" s="135" t="s">
        <v>144</v>
      </c>
      <c r="H4379" s="141" t="s">
        <v>330</v>
      </c>
      <c r="I4379" s="147">
        <v>11</v>
      </c>
    </row>
    <row r="4380" spans="1:9" ht="16.899999999999999" customHeight="1" x14ac:dyDescent="0.25">
      <c r="A4380" s="131" t="s">
        <v>156</v>
      </c>
      <c r="B4380" s="132" t="s">
        <v>156</v>
      </c>
      <c r="C4380" s="131" t="s">
        <v>156</v>
      </c>
      <c r="D4380" s="98" t="s">
        <v>156</v>
      </c>
      <c r="E4380" s="133">
        <v>4667</v>
      </c>
      <c r="F4380" s="134" t="s">
        <v>7</v>
      </c>
      <c r="G4380" s="135" t="s">
        <v>144</v>
      </c>
      <c r="H4380" s="141" t="s">
        <v>330</v>
      </c>
      <c r="I4380" s="147">
        <v>4</v>
      </c>
    </row>
    <row r="4381" spans="1:9" ht="16.899999999999999" customHeight="1" x14ac:dyDescent="0.25">
      <c r="A4381" s="131" t="s">
        <v>156</v>
      </c>
      <c r="B4381" s="132" t="s">
        <v>156</v>
      </c>
      <c r="C4381" s="131" t="s">
        <v>156</v>
      </c>
      <c r="D4381" s="98" t="s">
        <v>156</v>
      </c>
      <c r="E4381" s="133">
        <v>4668</v>
      </c>
      <c r="F4381" s="134" t="s">
        <v>8</v>
      </c>
      <c r="G4381" s="135" t="s">
        <v>144</v>
      </c>
      <c r="H4381" s="141" t="s">
        <v>330</v>
      </c>
      <c r="I4381" s="147">
        <v>21</v>
      </c>
    </row>
    <row r="4382" spans="1:9" ht="16.899999999999999" customHeight="1" x14ac:dyDescent="0.25">
      <c r="A4382" s="131" t="s">
        <v>156</v>
      </c>
      <c r="B4382" s="132" t="s">
        <v>156</v>
      </c>
      <c r="C4382" s="131" t="s">
        <v>156</v>
      </c>
      <c r="D4382" s="98" t="s">
        <v>156</v>
      </c>
      <c r="E4382" s="133">
        <v>4669</v>
      </c>
      <c r="F4382" s="134" t="s">
        <v>180</v>
      </c>
      <c r="G4382" s="135" t="s">
        <v>144</v>
      </c>
      <c r="H4382" s="141" t="s">
        <v>330</v>
      </c>
      <c r="I4382" s="147">
        <v>4</v>
      </c>
    </row>
    <row r="4383" spans="1:9" ht="16.899999999999999" customHeight="1" x14ac:dyDescent="0.25">
      <c r="A4383" s="131" t="s">
        <v>156</v>
      </c>
      <c r="B4383" s="132" t="s">
        <v>156</v>
      </c>
      <c r="C4383" s="131" t="s">
        <v>156</v>
      </c>
      <c r="D4383" s="98" t="s">
        <v>156</v>
      </c>
      <c r="E4383" s="133">
        <v>4670</v>
      </c>
      <c r="F4383" s="134" t="s">
        <v>9</v>
      </c>
      <c r="G4383" s="135" t="s">
        <v>144</v>
      </c>
      <c r="H4383" s="141" t="s">
        <v>330</v>
      </c>
      <c r="I4383" s="147">
        <v>12</v>
      </c>
    </row>
    <row r="4384" spans="1:9" ht="16.899999999999999" customHeight="1" x14ac:dyDescent="0.25">
      <c r="A4384" s="131" t="s">
        <v>156</v>
      </c>
      <c r="B4384" s="132" t="s">
        <v>156</v>
      </c>
      <c r="C4384" s="131" t="s">
        <v>156</v>
      </c>
      <c r="D4384" s="98" t="s">
        <v>156</v>
      </c>
      <c r="E4384" s="133">
        <v>4671</v>
      </c>
      <c r="F4384" s="134" t="s">
        <v>10</v>
      </c>
      <c r="G4384" s="135" t="s">
        <v>144</v>
      </c>
      <c r="H4384" s="141" t="s">
        <v>330</v>
      </c>
      <c r="I4384" s="147">
        <v>8</v>
      </c>
    </row>
    <row r="4385" spans="1:9" ht="16.899999999999999" customHeight="1" x14ac:dyDescent="0.25">
      <c r="A4385" s="131" t="s">
        <v>156</v>
      </c>
      <c r="B4385" s="132" t="s">
        <v>156</v>
      </c>
      <c r="C4385" s="131" t="s">
        <v>156</v>
      </c>
      <c r="D4385" s="98" t="s">
        <v>156</v>
      </c>
      <c r="E4385" s="133">
        <v>4672</v>
      </c>
      <c r="F4385" s="134" t="s">
        <v>11</v>
      </c>
      <c r="G4385" s="135" t="s">
        <v>144</v>
      </c>
      <c r="H4385" s="141" t="s">
        <v>330</v>
      </c>
      <c r="I4385" s="147">
        <v>17</v>
      </c>
    </row>
    <row r="4386" spans="1:9" ht="16.899999999999999" customHeight="1" x14ac:dyDescent="0.25">
      <c r="A4386" s="131" t="s">
        <v>156</v>
      </c>
      <c r="B4386" s="132" t="s">
        <v>156</v>
      </c>
      <c r="C4386" s="131" t="s">
        <v>156</v>
      </c>
      <c r="D4386" s="98" t="s">
        <v>156</v>
      </c>
      <c r="E4386" s="133">
        <v>4673</v>
      </c>
      <c r="F4386" s="134" t="s">
        <v>12</v>
      </c>
      <c r="G4386" s="135" t="s">
        <v>144</v>
      </c>
      <c r="H4386" s="141" t="s">
        <v>330</v>
      </c>
      <c r="I4386" s="147">
        <v>5</v>
      </c>
    </row>
    <row r="4387" spans="1:9" ht="16.899999999999999" customHeight="1" x14ac:dyDescent="0.25">
      <c r="A4387" s="131" t="s">
        <v>156</v>
      </c>
      <c r="B4387" s="132" t="s">
        <v>156</v>
      </c>
      <c r="C4387" s="131" t="s">
        <v>156</v>
      </c>
      <c r="D4387" s="98" t="s">
        <v>156</v>
      </c>
      <c r="E4387" s="133">
        <v>4674</v>
      </c>
      <c r="F4387" s="134" t="s">
        <v>13</v>
      </c>
      <c r="G4387" s="135" t="s">
        <v>144</v>
      </c>
      <c r="H4387" s="141" t="s">
        <v>330</v>
      </c>
      <c r="I4387" s="147">
        <v>3</v>
      </c>
    </row>
    <row r="4388" spans="1:9" ht="16.899999999999999" customHeight="1" x14ac:dyDescent="0.25">
      <c r="A4388" s="131" t="s">
        <v>156</v>
      </c>
      <c r="B4388" s="132" t="s">
        <v>156</v>
      </c>
      <c r="C4388" s="131" t="s">
        <v>156</v>
      </c>
      <c r="D4388" s="98" t="s">
        <v>156</v>
      </c>
      <c r="E4388" s="133">
        <v>4675</v>
      </c>
      <c r="F4388" s="134" t="s">
        <v>181</v>
      </c>
      <c r="G4388" s="135" t="s">
        <v>144</v>
      </c>
      <c r="H4388" s="141" t="s">
        <v>330</v>
      </c>
      <c r="I4388" s="147">
        <v>7</v>
      </c>
    </row>
    <row r="4389" spans="1:9" ht="16.899999999999999" customHeight="1" x14ac:dyDescent="0.25">
      <c r="A4389" s="131" t="s">
        <v>156</v>
      </c>
      <c r="B4389" s="132" t="s">
        <v>156</v>
      </c>
      <c r="C4389" s="131" t="s">
        <v>156</v>
      </c>
      <c r="D4389" s="98" t="s">
        <v>156</v>
      </c>
      <c r="E4389" s="133">
        <v>4676</v>
      </c>
      <c r="F4389" s="134" t="s">
        <v>14</v>
      </c>
      <c r="G4389" s="135" t="s">
        <v>144</v>
      </c>
      <c r="H4389" s="141" t="s">
        <v>330</v>
      </c>
      <c r="I4389" s="147">
        <v>12</v>
      </c>
    </row>
    <row r="4390" spans="1:9" ht="16.899999999999999" customHeight="1" x14ac:dyDescent="0.25">
      <c r="A4390" s="131" t="s">
        <v>156</v>
      </c>
      <c r="B4390" s="132" t="s">
        <v>156</v>
      </c>
      <c r="C4390" s="131" t="s">
        <v>156</v>
      </c>
      <c r="D4390" s="98" t="s">
        <v>156</v>
      </c>
      <c r="E4390" s="133">
        <v>4677</v>
      </c>
      <c r="F4390" s="134" t="s">
        <v>182</v>
      </c>
      <c r="G4390" s="135" t="s">
        <v>144</v>
      </c>
      <c r="H4390" s="141" t="s">
        <v>330</v>
      </c>
      <c r="I4390" s="147">
        <v>10</v>
      </c>
    </row>
    <row r="4391" spans="1:9" ht="16.899999999999999" customHeight="1" x14ac:dyDescent="0.25">
      <c r="A4391" s="131" t="s">
        <v>156</v>
      </c>
      <c r="B4391" s="132" t="s">
        <v>156</v>
      </c>
      <c r="C4391" s="131" t="s">
        <v>156</v>
      </c>
      <c r="D4391" s="98" t="s">
        <v>156</v>
      </c>
      <c r="E4391" s="133">
        <v>4678</v>
      </c>
      <c r="F4391" s="134" t="s">
        <v>15</v>
      </c>
      <c r="G4391" s="135" t="s">
        <v>144</v>
      </c>
      <c r="H4391" s="141" t="s">
        <v>330</v>
      </c>
      <c r="I4391" s="147">
        <v>6</v>
      </c>
    </row>
    <row r="4392" spans="1:9" ht="16.899999999999999" customHeight="1" x14ac:dyDescent="0.25">
      <c r="A4392" s="131" t="s">
        <v>156</v>
      </c>
      <c r="B4392" s="132" t="s">
        <v>156</v>
      </c>
      <c r="C4392" s="131" t="s">
        <v>156</v>
      </c>
      <c r="D4392" s="98" t="s">
        <v>156</v>
      </c>
      <c r="E4392" s="133">
        <v>4679</v>
      </c>
      <c r="F4392" s="134" t="s">
        <v>16</v>
      </c>
      <c r="G4392" s="135" t="s">
        <v>144</v>
      </c>
      <c r="H4392" s="141" t="s">
        <v>330</v>
      </c>
      <c r="I4392" s="147">
        <v>8</v>
      </c>
    </row>
    <row r="4393" spans="1:9" ht="16.899999999999999" customHeight="1" x14ac:dyDescent="0.25">
      <c r="A4393" s="131" t="s">
        <v>156</v>
      </c>
      <c r="B4393" s="132" t="s">
        <v>156</v>
      </c>
      <c r="C4393" s="131" t="s">
        <v>156</v>
      </c>
      <c r="D4393" s="98" t="s">
        <v>156</v>
      </c>
      <c r="E4393" s="133">
        <v>4680</v>
      </c>
      <c r="F4393" s="134" t="s">
        <v>17</v>
      </c>
      <c r="G4393" s="135" t="s">
        <v>144</v>
      </c>
      <c r="H4393" s="141" t="s">
        <v>330</v>
      </c>
      <c r="I4393" s="147">
        <v>15</v>
      </c>
    </row>
    <row r="4394" spans="1:9" ht="16.899999999999999" customHeight="1" x14ac:dyDescent="0.25">
      <c r="A4394" s="131" t="s">
        <v>156</v>
      </c>
      <c r="B4394" s="132" t="s">
        <v>156</v>
      </c>
      <c r="C4394" s="131" t="s">
        <v>156</v>
      </c>
      <c r="D4394" s="98" t="s">
        <v>156</v>
      </c>
      <c r="E4394" s="133">
        <v>7710</v>
      </c>
      <c r="F4394" s="134" t="s">
        <v>18</v>
      </c>
      <c r="G4394" s="135" t="s">
        <v>144</v>
      </c>
      <c r="H4394" s="141" t="s">
        <v>330</v>
      </c>
      <c r="I4394" s="147">
        <v>6</v>
      </c>
    </row>
    <row r="4395" spans="1:9" ht="16.899999999999999" customHeight="1" x14ac:dyDescent="0.25">
      <c r="A4395" s="131" t="s">
        <v>156</v>
      </c>
      <c r="B4395" s="132" t="s">
        <v>156</v>
      </c>
      <c r="C4395" s="131" t="s">
        <v>156</v>
      </c>
      <c r="D4395" s="98" t="s">
        <v>156</v>
      </c>
      <c r="E4395" s="133">
        <v>4681</v>
      </c>
      <c r="F4395" s="134" t="s">
        <v>19</v>
      </c>
      <c r="G4395" s="135" t="s">
        <v>144</v>
      </c>
      <c r="H4395" s="141" t="s">
        <v>330</v>
      </c>
      <c r="I4395" s="147">
        <v>18</v>
      </c>
    </row>
    <row r="4396" spans="1:9" ht="16.899999999999999" customHeight="1" x14ac:dyDescent="0.25">
      <c r="A4396" s="131" t="s">
        <v>156</v>
      </c>
      <c r="B4396" s="132" t="s">
        <v>156</v>
      </c>
      <c r="C4396" s="131" t="s">
        <v>156</v>
      </c>
      <c r="D4396" s="98" t="s">
        <v>156</v>
      </c>
      <c r="E4396" s="133">
        <v>6842</v>
      </c>
      <c r="F4396" s="134" t="s">
        <v>20</v>
      </c>
      <c r="G4396" s="135" t="s">
        <v>144</v>
      </c>
      <c r="H4396" s="141" t="s">
        <v>330</v>
      </c>
      <c r="I4396" s="147">
        <v>4</v>
      </c>
    </row>
    <row r="4397" spans="1:9" ht="16.899999999999999" customHeight="1" x14ac:dyDescent="0.25">
      <c r="A4397" s="131" t="s">
        <v>156</v>
      </c>
      <c r="B4397" s="132" t="s">
        <v>156</v>
      </c>
      <c r="C4397" s="131" t="s">
        <v>156</v>
      </c>
      <c r="D4397" s="98" t="s">
        <v>156</v>
      </c>
      <c r="E4397" s="133">
        <v>6926</v>
      </c>
      <c r="F4397" s="134" t="s">
        <v>21</v>
      </c>
      <c r="G4397" s="135" t="s">
        <v>144</v>
      </c>
      <c r="H4397" s="141" t="s">
        <v>330</v>
      </c>
      <c r="I4397" s="147">
        <v>3</v>
      </c>
    </row>
    <row r="4398" spans="1:9" ht="16.899999999999999" customHeight="1" x14ac:dyDescent="0.25">
      <c r="A4398" s="131" t="s">
        <v>156</v>
      </c>
      <c r="B4398" s="132" t="s">
        <v>156</v>
      </c>
      <c r="C4398" s="131" t="s">
        <v>156</v>
      </c>
      <c r="D4398" s="98" t="s">
        <v>156</v>
      </c>
      <c r="E4398" s="133">
        <v>6928</v>
      </c>
      <c r="F4398" s="134" t="s">
        <v>183</v>
      </c>
      <c r="G4398" s="135" t="s">
        <v>144</v>
      </c>
      <c r="H4398" s="141" t="s">
        <v>330</v>
      </c>
      <c r="I4398" s="147">
        <v>4</v>
      </c>
    </row>
    <row r="4399" spans="1:9" ht="16.899999999999999" customHeight="1" x14ac:dyDescent="0.25">
      <c r="A4399" s="131" t="s">
        <v>156</v>
      </c>
      <c r="B4399" s="132" t="s">
        <v>156</v>
      </c>
      <c r="C4399" s="131" t="s">
        <v>156</v>
      </c>
      <c r="D4399" s="98" t="s">
        <v>156</v>
      </c>
      <c r="E4399" s="133">
        <v>6955</v>
      </c>
      <c r="F4399" s="134" t="s">
        <v>22</v>
      </c>
      <c r="G4399" s="135" t="s">
        <v>144</v>
      </c>
      <c r="H4399" s="141" t="s">
        <v>330</v>
      </c>
      <c r="I4399" s="147">
        <v>4</v>
      </c>
    </row>
    <row r="4400" spans="1:9" ht="16.899999999999999" customHeight="1" x14ac:dyDescent="0.25">
      <c r="A4400" s="131" t="s">
        <v>156</v>
      </c>
      <c r="B4400" s="132" t="s">
        <v>156</v>
      </c>
      <c r="C4400" s="131" t="s">
        <v>156</v>
      </c>
      <c r="D4400" s="98" t="s">
        <v>156</v>
      </c>
      <c r="E4400" s="133">
        <v>6957</v>
      </c>
      <c r="F4400" s="134" t="s">
        <v>23</v>
      </c>
      <c r="G4400" s="135" t="s">
        <v>144</v>
      </c>
      <c r="H4400" s="141" t="s">
        <v>330</v>
      </c>
      <c r="I4400" s="147">
        <v>11</v>
      </c>
    </row>
    <row r="4401" spans="1:9" ht="16.899999999999999" customHeight="1" x14ac:dyDescent="0.25">
      <c r="A4401" s="131" t="s">
        <v>156</v>
      </c>
      <c r="B4401" s="132" t="s">
        <v>156</v>
      </c>
      <c r="C4401" s="131" t="s">
        <v>156</v>
      </c>
      <c r="D4401" s="98" t="s">
        <v>156</v>
      </c>
      <c r="E4401" s="133">
        <v>10880</v>
      </c>
      <c r="F4401" s="134" t="s">
        <v>24</v>
      </c>
      <c r="G4401" s="135" t="s">
        <v>144</v>
      </c>
      <c r="H4401" s="141" t="s">
        <v>330</v>
      </c>
      <c r="I4401" s="147">
        <v>3</v>
      </c>
    </row>
    <row r="4402" spans="1:9" ht="16.899999999999999" customHeight="1" x14ac:dyDescent="0.25">
      <c r="A4402" s="131" t="s">
        <v>156</v>
      </c>
      <c r="B4402" s="132" t="s">
        <v>156</v>
      </c>
      <c r="C4402" s="131" t="s">
        <v>156</v>
      </c>
      <c r="D4402" s="98" t="s">
        <v>156</v>
      </c>
      <c r="E4402" s="133">
        <v>10991</v>
      </c>
      <c r="F4402" s="134" t="s">
        <v>25</v>
      </c>
      <c r="G4402" s="135" t="s">
        <v>144</v>
      </c>
      <c r="H4402" s="141" t="s">
        <v>330</v>
      </c>
      <c r="I4402" s="147">
        <v>7</v>
      </c>
    </row>
    <row r="4403" spans="1:9" ht="16.899999999999999" customHeight="1" x14ac:dyDescent="0.25">
      <c r="A4403" s="131" t="s">
        <v>342</v>
      </c>
      <c r="B4403" s="132" t="s">
        <v>343</v>
      </c>
      <c r="C4403" s="131" t="s">
        <v>156</v>
      </c>
      <c r="D4403" s="98" t="s">
        <v>156</v>
      </c>
      <c r="E4403" s="133">
        <v>10929</v>
      </c>
      <c r="F4403" s="134" t="s">
        <v>353</v>
      </c>
      <c r="G4403" s="135" t="s">
        <v>144</v>
      </c>
      <c r="H4403" s="141" t="s">
        <v>330</v>
      </c>
      <c r="I4403" s="147">
        <v>23</v>
      </c>
    </row>
    <row r="4404" spans="1:9" ht="16.899999999999999" customHeight="1" x14ac:dyDescent="0.25">
      <c r="A4404" s="131" t="s">
        <v>342</v>
      </c>
      <c r="B4404" s="132" t="s">
        <v>343</v>
      </c>
      <c r="C4404" s="131" t="s">
        <v>156</v>
      </c>
      <c r="D4404" s="98" t="s">
        <v>156</v>
      </c>
      <c r="E4404" s="133">
        <v>32601</v>
      </c>
      <c r="F4404" s="134" t="s">
        <v>26</v>
      </c>
      <c r="G4404" s="135" t="s">
        <v>144</v>
      </c>
      <c r="H4404" s="141" t="s">
        <v>330</v>
      </c>
      <c r="I4404" s="147">
        <v>200</v>
      </c>
    </row>
    <row r="4405" spans="1:9" ht="16.899999999999999" customHeight="1" x14ac:dyDescent="0.25">
      <c r="A4405" s="131" t="s">
        <v>156</v>
      </c>
      <c r="B4405" s="132" t="s">
        <v>157</v>
      </c>
      <c r="C4405" s="131" t="s">
        <v>156</v>
      </c>
      <c r="D4405" s="98" t="s">
        <v>170</v>
      </c>
      <c r="E4405" s="133">
        <v>4750</v>
      </c>
      <c r="F4405" s="134" t="s">
        <v>27</v>
      </c>
      <c r="G4405" s="135" t="s">
        <v>144</v>
      </c>
      <c r="H4405" s="141" t="s">
        <v>330</v>
      </c>
      <c r="I4405" s="147">
        <v>15</v>
      </c>
    </row>
    <row r="4406" spans="1:9" ht="16.899999999999999" customHeight="1" x14ac:dyDescent="0.25">
      <c r="A4406" s="131" t="s">
        <v>156</v>
      </c>
      <c r="B4406" s="132" t="s">
        <v>157</v>
      </c>
      <c r="C4406" s="131" t="s">
        <v>156</v>
      </c>
      <c r="D4406" s="98" t="s">
        <v>170</v>
      </c>
      <c r="E4406" s="133">
        <v>4751</v>
      </c>
      <c r="F4406" s="134" t="s">
        <v>28</v>
      </c>
      <c r="G4406" s="135" t="s">
        <v>144</v>
      </c>
      <c r="H4406" s="141" t="s">
        <v>330</v>
      </c>
      <c r="I4406" s="147">
        <v>12</v>
      </c>
    </row>
    <row r="4407" spans="1:9" ht="16.899999999999999" customHeight="1" x14ac:dyDescent="0.25">
      <c r="A4407" s="131" t="s">
        <v>156</v>
      </c>
      <c r="B4407" s="132" t="s">
        <v>157</v>
      </c>
      <c r="C4407" s="131" t="s">
        <v>156</v>
      </c>
      <c r="D4407" s="98" t="s">
        <v>170</v>
      </c>
      <c r="E4407" s="133">
        <v>4752</v>
      </c>
      <c r="F4407" s="134" t="s">
        <v>29</v>
      </c>
      <c r="G4407" s="135" t="s">
        <v>144</v>
      </c>
      <c r="H4407" s="141" t="s">
        <v>330</v>
      </c>
      <c r="I4407" s="147">
        <v>9</v>
      </c>
    </row>
    <row r="4408" spans="1:9" ht="16.899999999999999" customHeight="1" x14ac:dyDescent="0.25">
      <c r="A4408" s="131" t="s">
        <v>156</v>
      </c>
      <c r="B4408" s="132" t="s">
        <v>157</v>
      </c>
      <c r="C4408" s="131" t="s">
        <v>156</v>
      </c>
      <c r="D4408" s="98" t="s">
        <v>170</v>
      </c>
      <c r="E4408" s="133">
        <v>4753</v>
      </c>
      <c r="F4408" s="134" t="s">
        <v>30</v>
      </c>
      <c r="G4408" s="135" t="s">
        <v>144</v>
      </c>
      <c r="H4408" s="141" t="s">
        <v>330</v>
      </c>
      <c r="I4408" s="147">
        <v>5</v>
      </c>
    </row>
    <row r="4409" spans="1:9" ht="16.899999999999999" customHeight="1" x14ac:dyDescent="0.25">
      <c r="A4409" s="131" t="s">
        <v>156</v>
      </c>
      <c r="B4409" s="132" t="s">
        <v>157</v>
      </c>
      <c r="C4409" s="131" t="s">
        <v>156</v>
      </c>
      <c r="D4409" s="98" t="s">
        <v>170</v>
      </c>
      <c r="E4409" s="133">
        <v>4754</v>
      </c>
      <c r="F4409" s="134" t="s">
        <v>125</v>
      </c>
      <c r="G4409" s="135" t="s">
        <v>144</v>
      </c>
      <c r="H4409" s="141" t="s">
        <v>330</v>
      </c>
      <c r="I4409" s="147">
        <v>4</v>
      </c>
    </row>
    <row r="4410" spans="1:9" ht="16.899999999999999" customHeight="1" x14ac:dyDescent="0.25">
      <c r="A4410" s="131" t="s">
        <v>156</v>
      </c>
      <c r="B4410" s="132" t="s">
        <v>158</v>
      </c>
      <c r="C4410" s="131" t="s">
        <v>156</v>
      </c>
      <c r="D4410" s="98" t="s">
        <v>171</v>
      </c>
      <c r="E4410" s="133">
        <v>4735</v>
      </c>
      <c r="F4410" s="134" t="s">
        <v>344</v>
      </c>
      <c r="G4410" s="135" t="s">
        <v>144</v>
      </c>
      <c r="H4410" s="141" t="s">
        <v>330</v>
      </c>
      <c r="I4410" s="147">
        <v>18</v>
      </c>
    </row>
    <row r="4411" spans="1:9" ht="16.899999999999999" customHeight="1" x14ac:dyDescent="0.25">
      <c r="A4411" s="131" t="s">
        <v>156</v>
      </c>
      <c r="B4411" s="132" t="s">
        <v>158</v>
      </c>
      <c r="C4411" s="131" t="s">
        <v>156</v>
      </c>
      <c r="D4411" s="98" t="s">
        <v>171</v>
      </c>
      <c r="E4411" s="133">
        <v>4736</v>
      </c>
      <c r="F4411" s="134" t="s">
        <v>31</v>
      </c>
      <c r="G4411" s="135" t="s">
        <v>144</v>
      </c>
      <c r="H4411" s="141" t="s">
        <v>330</v>
      </c>
      <c r="I4411" s="147">
        <v>12</v>
      </c>
    </row>
    <row r="4412" spans="1:9" ht="16.899999999999999" customHeight="1" x14ac:dyDescent="0.25">
      <c r="A4412" s="131" t="s">
        <v>156</v>
      </c>
      <c r="B4412" s="132" t="s">
        <v>158</v>
      </c>
      <c r="C4412" s="131" t="s">
        <v>156</v>
      </c>
      <c r="D4412" s="98" t="s">
        <v>171</v>
      </c>
      <c r="E4412" s="133">
        <v>4737</v>
      </c>
      <c r="F4412" s="134" t="s">
        <v>32</v>
      </c>
      <c r="G4412" s="135" t="s">
        <v>144</v>
      </c>
      <c r="H4412" s="141" t="s">
        <v>330</v>
      </c>
      <c r="I4412" s="147">
        <v>8</v>
      </c>
    </row>
    <row r="4413" spans="1:9" ht="16.899999999999999" customHeight="1" x14ac:dyDescent="0.25">
      <c r="A4413" s="131" t="s">
        <v>156</v>
      </c>
      <c r="B4413" s="132" t="s">
        <v>158</v>
      </c>
      <c r="C4413" s="131" t="s">
        <v>156</v>
      </c>
      <c r="D4413" s="98" t="s">
        <v>171</v>
      </c>
      <c r="E4413" s="133">
        <v>4738</v>
      </c>
      <c r="F4413" s="134" t="s">
        <v>33</v>
      </c>
      <c r="G4413" s="135" t="s">
        <v>144</v>
      </c>
      <c r="H4413" s="141" t="s">
        <v>330</v>
      </c>
      <c r="I4413" s="147">
        <v>6</v>
      </c>
    </row>
    <row r="4414" spans="1:9" ht="16.899999999999999" customHeight="1" x14ac:dyDescent="0.25">
      <c r="A4414" s="131" t="s">
        <v>156</v>
      </c>
      <c r="B4414" s="132" t="s">
        <v>158</v>
      </c>
      <c r="C4414" s="131" t="s">
        <v>156</v>
      </c>
      <c r="D4414" s="98" t="s">
        <v>171</v>
      </c>
      <c r="E4414" s="133">
        <v>12266</v>
      </c>
      <c r="F4414" s="134" t="s">
        <v>34</v>
      </c>
      <c r="G4414" s="135" t="s">
        <v>144</v>
      </c>
      <c r="H4414" s="141" t="s">
        <v>330</v>
      </c>
      <c r="I4414" s="147">
        <v>3</v>
      </c>
    </row>
    <row r="4415" spans="1:9" ht="16.899999999999999" customHeight="1" x14ac:dyDescent="0.25">
      <c r="A4415" s="131" t="s">
        <v>156</v>
      </c>
      <c r="B4415" s="132" t="s">
        <v>159</v>
      </c>
      <c r="C4415" s="131" t="s">
        <v>156</v>
      </c>
      <c r="D4415" s="98" t="s">
        <v>159</v>
      </c>
      <c r="E4415" s="133">
        <v>4755</v>
      </c>
      <c r="F4415" s="134" t="s">
        <v>35</v>
      </c>
      <c r="G4415" s="135" t="s">
        <v>144</v>
      </c>
      <c r="H4415" s="141" t="s">
        <v>330</v>
      </c>
      <c r="I4415" s="147">
        <v>23</v>
      </c>
    </row>
    <row r="4416" spans="1:9" ht="16.899999999999999" customHeight="1" x14ac:dyDescent="0.25">
      <c r="A4416" s="131" t="s">
        <v>156</v>
      </c>
      <c r="B4416" s="132" t="s">
        <v>159</v>
      </c>
      <c r="C4416" s="131" t="s">
        <v>156</v>
      </c>
      <c r="D4416" s="98" t="s">
        <v>159</v>
      </c>
      <c r="E4416" s="133">
        <v>4756</v>
      </c>
      <c r="F4416" s="134" t="s">
        <v>36</v>
      </c>
      <c r="G4416" s="135" t="s">
        <v>144</v>
      </c>
      <c r="H4416" s="141" t="s">
        <v>330</v>
      </c>
      <c r="I4416" s="147">
        <v>6</v>
      </c>
    </row>
    <row r="4417" spans="1:9" ht="16.899999999999999" customHeight="1" x14ac:dyDescent="0.25">
      <c r="A4417" s="131" t="s">
        <v>156</v>
      </c>
      <c r="B4417" s="132" t="s">
        <v>159</v>
      </c>
      <c r="C4417" s="131" t="s">
        <v>156</v>
      </c>
      <c r="D4417" s="98" t="s">
        <v>159</v>
      </c>
      <c r="E4417" s="133">
        <v>4757</v>
      </c>
      <c r="F4417" s="134" t="s">
        <v>37</v>
      </c>
      <c r="G4417" s="135" t="s">
        <v>144</v>
      </c>
      <c r="H4417" s="141" t="s">
        <v>330</v>
      </c>
      <c r="I4417" s="147">
        <v>6</v>
      </c>
    </row>
    <row r="4418" spans="1:9" ht="16.899999999999999" customHeight="1" x14ac:dyDescent="0.25">
      <c r="A4418" s="131" t="s">
        <v>156</v>
      </c>
      <c r="B4418" s="132" t="s">
        <v>159</v>
      </c>
      <c r="C4418" s="131" t="s">
        <v>156</v>
      </c>
      <c r="D4418" s="98" t="s">
        <v>159</v>
      </c>
      <c r="E4418" s="133">
        <v>4758</v>
      </c>
      <c r="F4418" s="134" t="s">
        <v>38</v>
      </c>
      <c r="G4418" s="135" t="s">
        <v>144</v>
      </c>
      <c r="H4418" s="141" t="s">
        <v>330</v>
      </c>
      <c r="I4418" s="147">
        <v>10</v>
      </c>
    </row>
    <row r="4419" spans="1:9" ht="16.899999999999999" customHeight="1" x14ac:dyDescent="0.25">
      <c r="A4419" s="131" t="s">
        <v>156</v>
      </c>
      <c r="B4419" s="132" t="s">
        <v>159</v>
      </c>
      <c r="C4419" s="131" t="s">
        <v>156</v>
      </c>
      <c r="D4419" s="98" t="s">
        <v>159</v>
      </c>
      <c r="E4419" s="133">
        <v>7033</v>
      </c>
      <c r="F4419" s="134" t="s">
        <v>39</v>
      </c>
      <c r="G4419" s="135" t="s">
        <v>144</v>
      </c>
      <c r="H4419" s="141" t="s">
        <v>330</v>
      </c>
      <c r="I4419" s="147">
        <v>5</v>
      </c>
    </row>
    <row r="4420" spans="1:9" ht="16.899999999999999" customHeight="1" x14ac:dyDescent="0.25">
      <c r="A4420" s="131" t="s">
        <v>156</v>
      </c>
      <c r="B4420" s="132" t="s">
        <v>159</v>
      </c>
      <c r="C4420" s="131" t="s">
        <v>156</v>
      </c>
      <c r="D4420" s="98" t="s">
        <v>159</v>
      </c>
      <c r="E4420" s="133">
        <v>7118</v>
      </c>
      <c r="F4420" s="134" t="s">
        <v>40</v>
      </c>
      <c r="G4420" s="135" t="s">
        <v>144</v>
      </c>
      <c r="H4420" s="141" t="s">
        <v>330</v>
      </c>
      <c r="I4420" s="147">
        <v>3</v>
      </c>
    </row>
    <row r="4421" spans="1:9" ht="16.899999999999999" customHeight="1" x14ac:dyDescent="0.25">
      <c r="A4421" s="131" t="s">
        <v>156</v>
      </c>
      <c r="B4421" s="132" t="s">
        <v>160</v>
      </c>
      <c r="C4421" s="131" t="s">
        <v>156</v>
      </c>
      <c r="D4421" s="98" t="s">
        <v>160</v>
      </c>
      <c r="E4421" s="133">
        <v>4701</v>
      </c>
      <c r="F4421" s="134" t="s">
        <v>184</v>
      </c>
      <c r="G4421" s="135" t="s">
        <v>144</v>
      </c>
      <c r="H4421" s="141" t="s">
        <v>330</v>
      </c>
      <c r="I4421" s="147">
        <v>14</v>
      </c>
    </row>
    <row r="4422" spans="1:9" ht="16.899999999999999" customHeight="1" x14ac:dyDescent="0.25">
      <c r="A4422" s="131" t="s">
        <v>156</v>
      </c>
      <c r="B4422" s="132" t="s">
        <v>160</v>
      </c>
      <c r="C4422" s="131" t="s">
        <v>156</v>
      </c>
      <c r="D4422" s="98" t="s">
        <v>160</v>
      </c>
      <c r="E4422" s="133">
        <v>4702</v>
      </c>
      <c r="F4422" s="134" t="s">
        <v>185</v>
      </c>
      <c r="G4422" s="135" t="s">
        <v>144</v>
      </c>
      <c r="H4422" s="141" t="s">
        <v>330</v>
      </c>
      <c r="I4422" s="147">
        <v>7</v>
      </c>
    </row>
    <row r="4423" spans="1:9" ht="16.899999999999999" customHeight="1" x14ac:dyDescent="0.25">
      <c r="A4423" s="131" t="s">
        <v>156</v>
      </c>
      <c r="B4423" s="132" t="s">
        <v>160</v>
      </c>
      <c r="C4423" s="131" t="s">
        <v>156</v>
      </c>
      <c r="D4423" s="98" t="s">
        <v>160</v>
      </c>
      <c r="E4423" s="133">
        <v>4703</v>
      </c>
      <c r="F4423" s="134" t="s">
        <v>41</v>
      </c>
      <c r="G4423" s="135" t="s">
        <v>144</v>
      </c>
      <c r="H4423" s="141" t="s">
        <v>330</v>
      </c>
      <c r="I4423" s="147">
        <v>5</v>
      </c>
    </row>
    <row r="4424" spans="1:9" ht="16.899999999999999" customHeight="1" x14ac:dyDescent="0.25">
      <c r="A4424" s="131" t="s">
        <v>156</v>
      </c>
      <c r="B4424" s="132" t="s">
        <v>160</v>
      </c>
      <c r="C4424" s="131" t="s">
        <v>156</v>
      </c>
      <c r="D4424" s="98" t="s">
        <v>160</v>
      </c>
      <c r="E4424" s="133">
        <v>7091</v>
      </c>
      <c r="F4424" s="134" t="s">
        <v>42</v>
      </c>
      <c r="G4424" s="135" t="s">
        <v>144</v>
      </c>
      <c r="H4424" s="141" t="s">
        <v>330</v>
      </c>
      <c r="I4424" s="147">
        <v>2</v>
      </c>
    </row>
    <row r="4425" spans="1:9" ht="16.899999999999999" customHeight="1" x14ac:dyDescent="0.25">
      <c r="A4425" s="131" t="s">
        <v>156</v>
      </c>
      <c r="B4425" s="132" t="s">
        <v>158</v>
      </c>
      <c r="C4425" s="131" t="s">
        <v>156</v>
      </c>
      <c r="D4425" s="98" t="s">
        <v>158</v>
      </c>
      <c r="E4425" s="133">
        <v>4739</v>
      </c>
      <c r="F4425" s="134" t="s">
        <v>43</v>
      </c>
      <c r="G4425" s="135" t="s">
        <v>144</v>
      </c>
      <c r="H4425" s="141" t="s">
        <v>330</v>
      </c>
      <c r="I4425" s="147">
        <v>16</v>
      </c>
    </row>
    <row r="4426" spans="1:9" ht="16.899999999999999" customHeight="1" x14ac:dyDescent="0.25">
      <c r="A4426" s="131" t="s">
        <v>156</v>
      </c>
      <c r="B4426" s="132" t="s">
        <v>158</v>
      </c>
      <c r="C4426" s="131" t="s">
        <v>156</v>
      </c>
      <c r="D4426" s="98" t="s">
        <v>158</v>
      </c>
      <c r="E4426" s="133">
        <v>4740</v>
      </c>
      <c r="F4426" s="134" t="s">
        <v>44</v>
      </c>
      <c r="G4426" s="135" t="s">
        <v>144</v>
      </c>
      <c r="H4426" s="141" t="s">
        <v>330</v>
      </c>
      <c r="I4426" s="147">
        <v>4</v>
      </c>
    </row>
    <row r="4427" spans="1:9" ht="16.899999999999999" customHeight="1" x14ac:dyDescent="0.25">
      <c r="A4427" s="131" t="s">
        <v>156</v>
      </c>
      <c r="B4427" s="132" t="s">
        <v>158</v>
      </c>
      <c r="C4427" s="131" t="s">
        <v>156</v>
      </c>
      <c r="D4427" s="98" t="s">
        <v>158</v>
      </c>
      <c r="E4427" s="133">
        <v>4741</v>
      </c>
      <c r="F4427" s="134" t="s">
        <v>45</v>
      </c>
      <c r="G4427" s="135" t="s">
        <v>144</v>
      </c>
      <c r="H4427" s="141" t="s">
        <v>330</v>
      </c>
      <c r="I4427" s="147">
        <v>8</v>
      </c>
    </row>
    <row r="4428" spans="1:9" ht="16.899999999999999" customHeight="1" x14ac:dyDescent="0.25">
      <c r="A4428" s="131" t="s">
        <v>156</v>
      </c>
      <c r="B4428" s="132" t="s">
        <v>158</v>
      </c>
      <c r="C4428" s="131" t="s">
        <v>156</v>
      </c>
      <c r="D4428" s="98" t="s">
        <v>158</v>
      </c>
      <c r="E4428" s="133">
        <v>7123</v>
      </c>
      <c r="F4428" s="134" t="s">
        <v>46</v>
      </c>
      <c r="G4428" s="135" t="s">
        <v>144</v>
      </c>
      <c r="H4428" s="141" t="s">
        <v>330</v>
      </c>
      <c r="I4428" s="147">
        <v>1</v>
      </c>
    </row>
    <row r="4429" spans="1:9" ht="16.899999999999999" customHeight="1" x14ac:dyDescent="0.25">
      <c r="A4429" s="131" t="s">
        <v>156</v>
      </c>
      <c r="B4429" s="132" t="s">
        <v>161</v>
      </c>
      <c r="C4429" s="131" t="s">
        <v>156</v>
      </c>
      <c r="D4429" s="98" t="s">
        <v>161</v>
      </c>
      <c r="E4429" s="133">
        <v>4695</v>
      </c>
      <c r="F4429" s="134" t="s">
        <v>47</v>
      </c>
      <c r="G4429" s="135" t="s">
        <v>144</v>
      </c>
      <c r="H4429" s="141" t="s">
        <v>330</v>
      </c>
      <c r="I4429" s="147">
        <v>48</v>
      </c>
    </row>
    <row r="4430" spans="1:9" ht="16.899999999999999" customHeight="1" x14ac:dyDescent="0.25">
      <c r="A4430" s="131" t="s">
        <v>156</v>
      </c>
      <c r="B4430" s="132" t="s">
        <v>161</v>
      </c>
      <c r="C4430" s="131" t="s">
        <v>156</v>
      </c>
      <c r="D4430" s="98" t="s">
        <v>161</v>
      </c>
      <c r="E4430" s="133">
        <v>4696</v>
      </c>
      <c r="F4430" s="134" t="s">
        <v>48</v>
      </c>
      <c r="G4430" s="135" t="s">
        <v>144</v>
      </c>
      <c r="H4430" s="141" t="s">
        <v>330</v>
      </c>
      <c r="I4430" s="147">
        <v>4</v>
      </c>
    </row>
    <row r="4431" spans="1:9" ht="16.899999999999999" customHeight="1" x14ac:dyDescent="0.25">
      <c r="A4431" s="131" t="s">
        <v>156</v>
      </c>
      <c r="B4431" s="132" t="s">
        <v>161</v>
      </c>
      <c r="C4431" s="131" t="s">
        <v>156</v>
      </c>
      <c r="D4431" s="98" t="s">
        <v>161</v>
      </c>
      <c r="E4431" s="133">
        <v>4697</v>
      </c>
      <c r="F4431" s="134" t="s">
        <v>49</v>
      </c>
      <c r="G4431" s="135" t="s">
        <v>144</v>
      </c>
      <c r="H4431" s="141" t="s">
        <v>330</v>
      </c>
      <c r="I4431" s="147">
        <v>3</v>
      </c>
    </row>
    <row r="4432" spans="1:9" ht="16.899999999999999" customHeight="1" x14ac:dyDescent="0.25">
      <c r="A4432" s="131" t="s">
        <v>156</v>
      </c>
      <c r="B4432" s="132" t="s">
        <v>161</v>
      </c>
      <c r="C4432" s="131" t="s">
        <v>156</v>
      </c>
      <c r="D4432" s="98" t="s">
        <v>161</v>
      </c>
      <c r="E4432" s="133">
        <v>4698</v>
      </c>
      <c r="F4432" s="134" t="s">
        <v>50</v>
      </c>
      <c r="G4432" s="135" t="s">
        <v>144</v>
      </c>
      <c r="H4432" s="141" t="s">
        <v>330</v>
      </c>
      <c r="I4432" s="147">
        <v>10</v>
      </c>
    </row>
    <row r="4433" spans="1:9" ht="16.899999999999999" customHeight="1" x14ac:dyDescent="0.25">
      <c r="A4433" s="131" t="s">
        <v>156</v>
      </c>
      <c r="B4433" s="132" t="s">
        <v>161</v>
      </c>
      <c r="C4433" s="131" t="s">
        <v>156</v>
      </c>
      <c r="D4433" s="98" t="s">
        <v>161</v>
      </c>
      <c r="E4433" s="133">
        <v>4699</v>
      </c>
      <c r="F4433" s="134" t="s">
        <v>51</v>
      </c>
      <c r="G4433" s="135" t="s">
        <v>144</v>
      </c>
      <c r="H4433" s="141" t="s">
        <v>330</v>
      </c>
      <c r="I4433" s="147">
        <v>12</v>
      </c>
    </row>
    <row r="4434" spans="1:9" ht="16.899999999999999" customHeight="1" x14ac:dyDescent="0.25">
      <c r="A4434" s="131" t="s">
        <v>156</v>
      </c>
      <c r="B4434" s="132" t="s">
        <v>161</v>
      </c>
      <c r="C4434" s="131" t="s">
        <v>156</v>
      </c>
      <c r="D4434" s="98" t="s">
        <v>161</v>
      </c>
      <c r="E4434" s="133">
        <v>4700</v>
      </c>
      <c r="F4434" s="134" t="s">
        <v>52</v>
      </c>
      <c r="G4434" s="135" t="s">
        <v>144</v>
      </c>
      <c r="H4434" s="141" t="s">
        <v>330</v>
      </c>
      <c r="I4434" s="147">
        <v>8</v>
      </c>
    </row>
    <row r="4435" spans="1:9" ht="16.899999999999999" customHeight="1" x14ac:dyDescent="0.25">
      <c r="A4435" s="131" t="s">
        <v>156</v>
      </c>
      <c r="B4435" s="132" t="s">
        <v>161</v>
      </c>
      <c r="C4435" s="131" t="s">
        <v>156</v>
      </c>
      <c r="D4435" s="98" t="s">
        <v>161</v>
      </c>
      <c r="E4435" s="133">
        <v>7088</v>
      </c>
      <c r="F4435" s="134" t="s">
        <v>53</v>
      </c>
      <c r="G4435" s="135" t="s">
        <v>144</v>
      </c>
      <c r="H4435" s="141" t="s">
        <v>330</v>
      </c>
      <c r="I4435" s="147">
        <v>3</v>
      </c>
    </row>
    <row r="4436" spans="1:9" ht="16.899999999999999" customHeight="1" x14ac:dyDescent="0.25">
      <c r="A4436" s="131" t="s">
        <v>156</v>
      </c>
      <c r="B4436" s="132" t="s">
        <v>161</v>
      </c>
      <c r="C4436" s="131" t="s">
        <v>156</v>
      </c>
      <c r="D4436" s="98" t="s">
        <v>161</v>
      </c>
      <c r="E4436" s="133">
        <v>10878</v>
      </c>
      <c r="F4436" s="134" t="s">
        <v>54</v>
      </c>
      <c r="G4436" s="135" t="s">
        <v>144</v>
      </c>
      <c r="H4436" s="141" t="s">
        <v>330</v>
      </c>
      <c r="I4436" s="147">
        <v>3</v>
      </c>
    </row>
    <row r="4437" spans="1:9" ht="16.899999999999999" customHeight="1" x14ac:dyDescent="0.25">
      <c r="A4437" s="131" t="s">
        <v>156</v>
      </c>
      <c r="B4437" s="132" t="s">
        <v>162</v>
      </c>
      <c r="C4437" s="131" t="s">
        <v>156</v>
      </c>
      <c r="D4437" s="98" t="s">
        <v>162</v>
      </c>
      <c r="E4437" s="133">
        <v>4759</v>
      </c>
      <c r="F4437" s="134" t="s">
        <v>55</v>
      </c>
      <c r="G4437" s="135" t="s">
        <v>144</v>
      </c>
      <c r="H4437" s="141" t="s">
        <v>330</v>
      </c>
      <c r="I4437" s="147">
        <v>37</v>
      </c>
    </row>
    <row r="4438" spans="1:9" ht="16.899999999999999" customHeight="1" x14ac:dyDescent="0.25">
      <c r="A4438" s="131" t="s">
        <v>156</v>
      </c>
      <c r="B4438" s="132" t="s">
        <v>162</v>
      </c>
      <c r="C4438" s="131" t="s">
        <v>156</v>
      </c>
      <c r="D4438" s="98" t="s">
        <v>162</v>
      </c>
      <c r="E4438" s="133">
        <v>4760</v>
      </c>
      <c r="F4438" s="134" t="s">
        <v>56</v>
      </c>
      <c r="G4438" s="135" t="s">
        <v>144</v>
      </c>
      <c r="H4438" s="141" t="s">
        <v>330</v>
      </c>
      <c r="I4438" s="147">
        <v>13</v>
      </c>
    </row>
    <row r="4439" spans="1:9" ht="16.899999999999999" customHeight="1" x14ac:dyDescent="0.25">
      <c r="A4439" s="131" t="s">
        <v>156</v>
      </c>
      <c r="B4439" s="132" t="s">
        <v>162</v>
      </c>
      <c r="C4439" s="131" t="s">
        <v>156</v>
      </c>
      <c r="D4439" s="98" t="s">
        <v>162</v>
      </c>
      <c r="E4439" s="133">
        <v>4761</v>
      </c>
      <c r="F4439" s="134" t="s">
        <v>57</v>
      </c>
      <c r="G4439" s="135" t="s">
        <v>144</v>
      </c>
      <c r="H4439" s="141" t="s">
        <v>330</v>
      </c>
      <c r="I4439" s="147">
        <v>14</v>
      </c>
    </row>
    <row r="4440" spans="1:9" ht="16.899999999999999" customHeight="1" x14ac:dyDescent="0.25">
      <c r="A4440" s="131" t="s">
        <v>156</v>
      </c>
      <c r="B4440" s="132" t="s">
        <v>162</v>
      </c>
      <c r="C4440" s="131" t="s">
        <v>156</v>
      </c>
      <c r="D4440" s="98" t="s">
        <v>162</v>
      </c>
      <c r="E4440" s="133">
        <v>4762</v>
      </c>
      <c r="F4440" s="134" t="s">
        <v>58</v>
      </c>
      <c r="G4440" s="135" t="s">
        <v>144</v>
      </c>
      <c r="H4440" s="141" t="s">
        <v>330</v>
      </c>
      <c r="I4440" s="147">
        <v>6</v>
      </c>
    </row>
    <row r="4441" spans="1:9" ht="16.899999999999999" customHeight="1" x14ac:dyDescent="0.25">
      <c r="A4441" s="131" t="s">
        <v>156</v>
      </c>
      <c r="B4441" s="132" t="s">
        <v>162</v>
      </c>
      <c r="C4441" s="131" t="s">
        <v>156</v>
      </c>
      <c r="D4441" s="98" t="s">
        <v>162</v>
      </c>
      <c r="E4441" s="133">
        <v>6813</v>
      </c>
      <c r="F4441" s="134" t="s">
        <v>59</v>
      </c>
      <c r="G4441" s="135" t="s">
        <v>144</v>
      </c>
      <c r="H4441" s="141" t="s">
        <v>330</v>
      </c>
      <c r="I4441" s="147">
        <v>3</v>
      </c>
    </row>
    <row r="4442" spans="1:9" ht="16.899999999999999" customHeight="1" x14ac:dyDescent="0.25">
      <c r="A4442" s="131" t="s">
        <v>156</v>
      </c>
      <c r="B4442" s="132" t="s">
        <v>162</v>
      </c>
      <c r="C4442" s="131" t="s">
        <v>156</v>
      </c>
      <c r="D4442" s="98" t="s">
        <v>162</v>
      </c>
      <c r="E4442" s="133">
        <v>6956</v>
      </c>
      <c r="F4442" s="134" t="s">
        <v>60</v>
      </c>
      <c r="G4442" s="135" t="s">
        <v>144</v>
      </c>
      <c r="H4442" s="141" t="s">
        <v>330</v>
      </c>
      <c r="I4442" s="147">
        <v>8</v>
      </c>
    </row>
    <row r="4443" spans="1:9" ht="16.899999999999999" customHeight="1" x14ac:dyDescent="0.25">
      <c r="A4443" s="131" t="s">
        <v>156</v>
      </c>
      <c r="B4443" s="132" t="s">
        <v>162</v>
      </c>
      <c r="C4443" s="131" t="s">
        <v>156</v>
      </c>
      <c r="D4443" s="98" t="s">
        <v>162</v>
      </c>
      <c r="E4443" s="133">
        <v>7087</v>
      </c>
      <c r="F4443" s="134" t="s">
        <v>61</v>
      </c>
      <c r="G4443" s="135" t="s">
        <v>144</v>
      </c>
      <c r="H4443" s="141" t="s">
        <v>330</v>
      </c>
      <c r="I4443" s="147">
        <v>4</v>
      </c>
    </row>
    <row r="4444" spans="1:9" ht="16.899999999999999" customHeight="1" x14ac:dyDescent="0.25">
      <c r="A4444" s="131" t="s">
        <v>156</v>
      </c>
      <c r="B4444" s="132" t="s">
        <v>163</v>
      </c>
      <c r="C4444" s="131" t="s">
        <v>156</v>
      </c>
      <c r="D4444" s="98" t="s">
        <v>163</v>
      </c>
      <c r="E4444" s="133">
        <v>4704</v>
      </c>
      <c r="F4444" s="134" t="s">
        <v>62</v>
      </c>
      <c r="G4444" s="135" t="s">
        <v>144</v>
      </c>
      <c r="H4444" s="141" t="s">
        <v>330</v>
      </c>
      <c r="I4444" s="147">
        <v>56</v>
      </c>
    </row>
    <row r="4445" spans="1:9" ht="16.899999999999999" customHeight="1" x14ac:dyDescent="0.25">
      <c r="A4445" s="131" t="s">
        <v>156</v>
      </c>
      <c r="B4445" s="132" t="s">
        <v>163</v>
      </c>
      <c r="C4445" s="131" t="s">
        <v>156</v>
      </c>
      <c r="D4445" s="98" t="s">
        <v>163</v>
      </c>
      <c r="E4445" s="133">
        <v>4705</v>
      </c>
      <c r="F4445" s="134" t="s">
        <v>63</v>
      </c>
      <c r="G4445" s="135" t="s">
        <v>144</v>
      </c>
      <c r="H4445" s="141" t="s">
        <v>330</v>
      </c>
      <c r="I4445" s="147">
        <v>21</v>
      </c>
    </row>
    <row r="4446" spans="1:9" ht="16.899999999999999" customHeight="1" x14ac:dyDescent="0.25">
      <c r="A4446" s="131" t="s">
        <v>156</v>
      </c>
      <c r="B4446" s="132" t="s">
        <v>163</v>
      </c>
      <c r="C4446" s="131" t="s">
        <v>156</v>
      </c>
      <c r="D4446" s="98" t="s">
        <v>163</v>
      </c>
      <c r="E4446" s="133">
        <v>4706</v>
      </c>
      <c r="F4446" s="134" t="s">
        <v>64</v>
      </c>
      <c r="G4446" s="135" t="s">
        <v>144</v>
      </c>
      <c r="H4446" s="141" t="s">
        <v>330</v>
      </c>
      <c r="I4446" s="147">
        <v>19</v>
      </c>
    </row>
    <row r="4447" spans="1:9" ht="16.899999999999999" customHeight="1" x14ac:dyDescent="0.25">
      <c r="A4447" s="131" t="s">
        <v>156</v>
      </c>
      <c r="B4447" s="132" t="s">
        <v>163</v>
      </c>
      <c r="C4447" s="131" t="s">
        <v>156</v>
      </c>
      <c r="D4447" s="98" t="s">
        <v>163</v>
      </c>
      <c r="E4447" s="133">
        <v>4707</v>
      </c>
      <c r="F4447" s="134" t="s">
        <v>65</v>
      </c>
      <c r="G4447" s="135" t="s">
        <v>144</v>
      </c>
      <c r="H4447" s="141" t="s">
        <v>330</v>
      </c>
      <c r="I4447" s="147">
        <v>8</v>
      </c>
    </row>
    <row r="4448" spans="1:9" ht="16.899999999999999" customHeight="1" x14ac:dyDescent="0.25">
      <c r="A4448" s="131" t="s">
        <v>156</v>
      </c>
      <c r="B4448" s="132" t="s">
        <v>163</v>
      </c>
      <c r="C4448" s="131" t="s">
        <v>156</v>
      </c>
      <c r="D4448" s="98" t="s">
        <v>163</v>
      </c>
      <c r="E4448" s="133">
        <v>4708</v>
      </c>
      <c r="F4448" s="134" t="s">
        <v>66</v>
      </c>
      <c r="G4448" s="135" t="s">
        <v>144</v>
      </c>
      <c r="H4448" s="141" t="s">
        <v>330</v>
      </c>
      <c r="I4448" s="147">
        <v>15</v>
      </c>
    </row>
    <row r="4449" spans="1:9" ht="16.899999999999999" customHeight="1" x14ac:dyDescent="0.25">
      <c r="A4449" s="131" t="s">
        <v>156</v>
      </c>
      <c r="B4449" s="132" t="s">
        <v>163</v>
      </c>
      <c r="C4449" s="131" t="s">
        <v>156</v>
      </c>
      <c r="D4449" s="98" t="s">
        <v>163</v>
      </c>
      <c r="E4449" s="133">
        <v>4709</v>
      </c>
      <c r="F4449" s="134" t="s">
        <v>67</v>
      </c>
      <c r="G4449" s="135" t="s">
        <v>144</v>
      </c>
      <c r="H4449" s="141" t="s">
        <v>330</v>
      </c>
      <c r="I4449" s="147">
        <v>15</v>
      </c>
    </row>
    <row r="4450" spans="1:9" ht="16.899999999999999" customHeight="1" x14ac:dyDescent="0.25">
      <c r="A4450" s="131" t="s">
        <v>156</v>
      </c>
      <c r="B4450" s="132" t="s">
        <v>163</v>
      </c>
      <c r="C4450" s="131" t="s">
        <v>156</v>
      </c>
      <c r="D4450" s="98" t="s">
        <v>163</v>
      </c>
      <c r="E4450" s="133">
        <v>7137</v>
      </c>
      <c r="F4450" s="134" t="s">
        <v>68</v>
      </c>
      <c r="G4450" s="135" t="s">
        <v>144</v>
      </c>
      <c r="H4450" s="141" t="s">
        <v>330</v>
      </c>
      <c r="I4450" s="147">
        <v>5</v>
      </c>
    </row>
    <row r="4451" spans="1:9" ht="16.899999999999999" customHeight="1" x14ac:dyDescent="0.25">
      <c r="A4451" s="131" t="s">
        <v>156</v>
      </c>
      <c r="B4451" s="132" t="s">
        <v>163</v>
      </c>
      <c r="C4451" s="131" t="s">
        <v>156</v>
      </c>
      <c r="D4451" s="98" t="s">
        <v>163</v>
      </c>
      <c r="E4451" s="133">
        <v>11328</v>
      </c>
      <c r="F4451" s="134" t="s">
        <v>69</v>
      </c>
      <c r="G4451" s="135" t="s">
        <v>144</v>
      </c>
      <c r="H4451" s="141" t="s">
        <v>330</v>
      </c>
      <c r="I4451" s="147">
        <v>8</v>
      </c>
    </row>
    <row r="4452" spans="1:9" ht="16.899999999999999" customHeight="1" x14ac:dyDescent="0.25">
      <c r="A4452" s="131" t="s">
        <v>156</v>
      </c>
      <c r="B4452" s="132" t="s">
        <v>163</v>
      </c>
      <c r="C4452" s="131" t="s">
        <v>156</v>
      </c>
      <c r="D4452" s="98" t="s">
        <v>163</v>
      </c>
      <c r="E4452" s="133">
        <v>31638</v>
      </c>
      <c r="F4452" s="134" t="s">
        <v>314</v>
      </c>
      <c r="G4452" s="135" t="s">
        <v>144</v>
      </c>
      <c r="H4452" s="141" t="s">
        <v>330</v>
      </c>
      <c r="I4452" s="147">
        <v>4</v>
      </c>
    </row>
    <row r="4453" spans="1:9" ht="16.899999999999999" customHeight="1" x14ac:dyDescent="0.25">
      <c r="A4453" s="131" t="s">
        <v>156</v>
      </c>
      <c r="B4453" s="132" t="s">
        <v>164</v>
      </c>
      <c r="C4453" s="131" t="s">
        <v>156</v>
      </c>
      <c r="D4453" s="98" t="s">
        <v>164</v>
      </c>
      <c r="E4453" s="133">
        <v>4682</v>
      </c>
      <c r="F4453" s="134" t="s">
        <v>70</v>
      </c>
      <c r="G4453" s="135" t="s">
        <v>144</v>
      </c>
      <c r="H4453" s="141" t="s">
        <v>330</v>
      </c>
      <c r="I4453" s="147">
        <v>57</v>
      </c>
    </row>
    <row r="4454" spans="1:9" ht="16.899999999999999" customHeight="1" x14ac:dyDescent="0.25">
      <c r="A4454" s="131" t="s">
        <v>156</v>
      </c>
      <c r="B4454" s="132" t="s">
        <v>164</v>
      </c>
      <c r="C4454" s="131" t="s">
        <v>156</v>
      </c>
      <c r="D4454" s="98" t="s">
        <v>164</v>
      </c>
      <c r="E4454" s="133">
        <v>4683</v>
      </c>
      <c r="F4454" s="134" t="s">
        <v>276</v>
      </c>
      <c r="G4454" s="135" t="s">
        <v>144</v>
      </c>
      <c r="H4454" s="141" t="s">
        <v>330</v>
      </c>
      <c r="I4454" s="147">
        <v>16</v>
      </c>
    </row>
    <row r="4455" spans="1:9" ht="16.899999999999999" customHeight="1" x14ac:dyDescent="0.25">
      <c r="A4455" s="131" t="s">
        <v>156</v>
      </c>
      <c r="B4455" s="132" t="s">
        <v>164</v>
      </c>
      <c r="C4455" s="131" t="s">
        <v>156</v>
      </c>
      <c r="D4455" s="98" t="s">
        <v>164</v>
      </c>
      <c r="E4455" s="133">
        <v>4684</v>
      </c>
      <c r="F4455" s="134" t="s">
        <v>71</v>
      </c>
      <c r="G4455" s="135" t="s">
        <v>144</v>
      </c>
      <c r="H4455" s="141" t="s">
        <v>330</v>
      </c>
      <c r="I4455" s="147">
        <v>7</v>
      </c>
    </row>
    <row r="4456" spans="1:9" ht="16.899999999999999" customHeight="1" x14ac:dyDescent="0.25">
      <c r="A4456" s="131" t="s">
        <v>156</v>
      </c>
      <c r="B4456" s="132" t="s">
        <v>164</v>
      </c>
      <c r="C4456" s="131" t="s">
        <v>156</v>
      </c>
      <c r="D4456" s="98" t="s">
        <v>164</v>
      </c>
      <c r="E4456" s="133">
        <v>4685</v>
      </c>
      <c r="F4456" s="134" t="s">
        <v>72</v>
      </c>
      <c r="G4456" s="135" t="s">
        <v>144</v>
      </c>
      <c r="H4456" s="141" t="s">
        <v>330</v>
      </c>
      <c r="I4456" s="147">
        <v>5</v>
      </c>
    </row>
    <row r="4457" spans="1:9" ht="16.899999999999999" customHeight="1" x14ac:dyDescent="0.25">
      <c r="A4457" s="131" t="s">
        <v>156</v>
      </c>
      <c r="B4457" s="132" t="s">
        <v>164</v>
      </c>
      <c r="C4457" s="131" t="s">
        <v>156</v>
      </c>
      <c r="D4457" s="98" t="s">
        <v>164</v>
      </c>
      <c r="E4457" s="133">
        <v>4686</v>
      </c>
      <c r="F4457" s="134" t="s">
        <v>73</v>
      </c>
      <c r="G4457" s="135" t="s">
        <v>144</v>
      </c>
      <c r="H4457" s="141" t="s">
        <v>330</v>
      </c>
      <c r="I4457" s="147">
        <v>14</v>
      </c>
    </row>
    <row r="4458" spans="1:9" ht="16.899999999999999" customHeight="1" x14ac:dyDescent="0.25">
      <c r="A4458" s="131" t="s">
        <v>156</v>
      </c>
      <c r="B4458" s="132" t="s">
        <v>164</v>
      </c>
      <c r="C4458" s="131" t="s">
        <v>156</v>
      </c>
      <c r="D4458" s="98" t="s">
        <v>164</v>
      </c>
      <c r="E4458" s="133">
        <v>4687</v>
      </c>
      <c r="F4458" s="134" t="s">
        <v>74</v>
      </c>
      <c r="G4458" s="135" t="s">
        <v>144</v>
      </c>
      <c r="H4458" s="141" t="s">
        <v>330</v>
      </c>
      <c r="I4458" s="147">
        <v>10</v>
      </c>
    </row>
    <row r="4459" spans="1:9" ht="16.899999999999999" customHeight="1" x14ac:dyDescent="0.25">
      <c r="A4459" s="131" t="s">
        <v>156</v>
      </c>
      <c r="B4459" s="132" t="s">
        <v>164</v>
      </c>
      <c r="C4459" s="131" t="s">
        <v>156</v>
      </c>
      <c r="D4459" s="98" t="s">
        <v>164</v>
      </c>
      <c r="E4459" s="133">
        <v>4688</v>
      </c>
      <c r="F4459" s="134" t="s">
        <v>75</v>
      </c>
      <c r="G4459" s="135" t="s">
        <v>144</v>
      </c>
      <c r="H4459" s="141" t="s">
        <v>330</v>
      </c>
      <c r="I4459" s="147">
        <v>11</v>
      </c>
    </row>
    <row r="4460" spans="1:9" ht="16.899999999999999" customHeight="1" x14ac:dyDescent="0.25">
      <c r="A4460" s="131" t="s">
        <v>156</v>
      </c>
      <c r="B4460" s="132" t="s">
        <v>164</v>
      </c>
      <c r="C4460" s="131" t="s">
        <v>156</v>
      </c>
      <c r="D4460" s="98" t="s">
        <v>164</v>
      </c>
      <c r="E4460" s="133">
        <v>4689</v>
      </c>
      <c r="F4460" s="134" t="s">
        <v>76</v>
      </c>
      <c r="G4460" s="135" t="s">
        <v>144</v>
      </c>
      <c r="H4460" s="141" t="s">
        <v>330</v>
      </c>
      <c r="I4460" s="147">
        <v>10</v>
      </c>
    </row>
    <row r="4461" spans="1:9" ht="16.899999999999999" customHeight="1" x14ac:dyDescent="0.25">
      <c r="A4461" s="131" t="s">
        <v>156</v>
      </c>
      <c r="B4461" s="132" t="s">
        <v>164</v>
      </c>
      <c r="C4461" s="131" t="s">
        <v>156</v>
      </c>
      <c r="D4461" s="98" t="s">
        <v>164</v>
      </c>
      <c r="E4461" s="133">
        <v>4690</v>
      </c>
      <c r="F4461" s="134" t="s">
        <v>77</v>
      </c>
      <c r="G4461" s="135" t="s">
        <v>144</v>
      </c>
      <c r="H4461" s="141" t="s">
        <v>330</v>
      </c>
      <c r="I4461" s="147">
        <v>8</v>
      </c>
    </row>
    <row r="4462" spans="1:9" ht="16.899999999999999" customHeight="1" x14ac:dyDescent="0.25">
      <c r="A4462" s="131" t="s">
        <v>156</v>
      </c>
      <c r="B4462" s="132" t="s">
        <v>164</v>
      </c>
      <c r="C4462" s="131" t="s">
        <v>156</v>
      </c>
      <c r="D4462" s="98" t="s">
        <v>164</v>
      </c>
      <c r="E4462" s="133">
        <v>4691</v>
      </c>
      <c r="F4462" s="134" t="s">
        <v>78</v>
      </c>
      <c r="G4462" s="135" t="s">
        <v>144</v>
      </c>
      <c r="H4462" s="141" t="s">
        <v>330</v>
      </c>
      <c r="I4462" s="147">
        <v>5</v>
      </c>
    </row>
    <row r="4463" spans="1:9" ht="16.899999999999999" customHeight="1" x14ac:dyDescent="0.25">
      <c r="A4463" s="131" t="s">
        <v>156</v>
      </c>
      <c r="B4463" s="132" t="s">
        <v>164</v>
      </c>
      <c r="C4463" s="131" t="s">
        <v>156</v>
      </c>
      <c r="D4463" s="98" t="s">
        <v>164</v>
      </c>
      <c r="E4463" s="133">
        <v>6925</v>
      </c>
      <c r="F4463" s="134" t="s">
        <v>79</v>
      </c>
      <c r="G4463" s="135" t="s">
        <v>144</v>
      </c>
      <c r="H4463" s="141" t="s">
        <v>330</v>
      </c>
      <c r="I4463" s="147">
        <v>7</v>
      </c>
    </row>
    <row r="4464" spans="1:9" ht="16.899999999999999" customHeight="1" x14ac:dyDescent="0.25">
      <c r="A4464" s="131" t="s">
        <v>156</v>
      </c>
      <c r="B4464" s="132" t="s">
        <v>164</v>
      </c>
      <c r="C4464" s="131" t="s">
        <v>156</v>
      </c>
      <c r="D4464" s="98" t="s">
        <v>164</v>
      </c>
      <c r="E4464" s="133">
        <v>7086</v>
      </c>
      <c r="F4464" s="134" t="s">
        <v>80</v>
      </c>
      <c r="G4464" s="135" t="s">
        <v>144</v>
      </c>
      <c r="H4464" s="141" t="s">
        <v>330</v>
      </c>
      <c r="I4464" s="147">
        <v>3</v>
      </c>
    </row>
    <row r="4465" spans="1:9" ht="16.899999999999999" customHeight="1" x14ac:dyDescent="0.25">
      <c r="A4465" s="131" t="s">
        <v>156</v>
      </c>
      <c r="B4465" s="132" t="s">
        <v>164</v>
      </c>
      <c r="C4465" s="131" t="s">
        <v>156</v>
      </c>
      <c r="D4465" s="98" t="s">
        <v>164</v>
      </c>
      <c r="E4465" s="133">
        <v>7117</v>
      </c>
      <c r="F4465" s="134" t="s">
        <v>81</v>
      </c>
      <c r="G4465" s="135" t="s">
        <v>144</v>
      </c>
      <c r="H4465" s="141" t="s">
        <v>330</v>
      </c>
      <c r="I4465" s="147">
        <v>5</v>
      </c>
    </row>
    <row r="4466" spans="1:9" ht="16.899999999999999" customHeight="1" x14ac:dyDescent="0.25">
      <c r="A4466" s="131" t="s">
        <v>156</v>
      </c>
      <c r="B4466" s="132" t="s">
        <v>164</v>
      </c>
      <c r="C4466" s="131" t="s">
        <v>156</v>
      </c>
      <c r="D4466" s="98" t="s">
        <v>164</v>
      </c>
      <c r="E4466" s="133">
        <v>9326</v>
      </c>
      <c r="F4466" s="134" t="s">
        <v>82</v>
      </c>
      <c r="G4466" s="135" t="s">
        <v>144</v>
      </c>
      <c r="H4466" s="141" t="s">
        <v>330</v>
      </c>
      <c r="I4466" s="147">
        <v>4</v>
      </c>
    </row>
    <row r="4467" spans="1:9" ht="16.899999999999999" customHeight="1" x14ac:dyDescent="0.25">
      <c r="A4467" s="131" t="s">
        <v>156</v>
      </c>
      <c r="B4467" s="132" t="s">
        <v>164</v>
      </c>
      <c r="C4467" s="131" t="s">
        <v>156</v>
      </c>
      <c r="D4467" s="98" t="s">
        <v>164</v>
      </c>
      <c r="E4467" s="133">
        <v>10992</v>
      </c>
      <c r="F4467" s="134" t="s">
        <v>83</v>
      </c>
      <c r="G4467" s="135" t="s">
        <v>144</v>
      </c>
      <c r="H4467" s="141" t="s">
        <v>330</v>
      </c>
      <c r="I4467" s="147">
        <v>5</v>
      </c>
    </row>
    <row r="4468" spans="1:9" ht="16.899999999999999" customHeight="1" x14ac:dyDescent="0.25">
      <c r="A4468" s="131" t="s">
        <v>156</v>
      </c>
      <c r="B4468" s="132" t="s">
        <v>165</v>
      </c>
      <c r="C4468" s="131" t="s">
        <v>156</v>
      </c>
      <c r="D4468" s="98" t="s">
        <v>165</v>
      </c>
      <c r="E4468" s="133">
        <v>4763</v>
      </c>
      <c r="F4468" s="134" t="s">
        <v>187</v>
      </c>
      <c r="G4468" s="135" t="s">
        <v>144</v>
      </c>
      <c r="H4468" s="141" t="s">
        <v>330</v>
      </c>
      <c r="I4468" s="147">
        <v>53</v>
      </c>
    </row>
    <row r="4469" spans="1:9" ht="16.899999999999999" customHeight="1" x14ac:dyDescent="0.25">
      <c r="A4469" s="131" t="s">
        <v>156</v>
      </c>
      <c r="B4469" s="132" t="s">
        <v>248</v>
      </c>
      <c r="C4469" s="131" t="s">
        <v>156</v>
      </c>
      <c r="D4469" s="98" t="s">
        <v>165</v>
      </c>
      <c r="E4469" s="133">
        <v>4764</v>
      </c>
      <c r="F4469" s="134" t="s">
        <v>188</v>
      </c>
      <c r="G4469" s="135" t="s">
        <v>144</v>
      </c>
      <c r="H4469" s="141" t="s">
        <v>330</v>
      </c>
      <c r="I4469" s="147">
        <v>18</v>
      </c>
    </row>
    <row r="4470" spans="1:9" ht="16.899999999999999" customHeight="1" x14ac:dyDescent="0.25">
      <c r="A4470" s="131" t="s">
        <v>156</v>
      </c>
      <c r="B4470" s="132" t="s">
        <v>165</v>
      </c>
      <c r="C4470" s="131" t="s">
        <v>156</v>
      </c>
      <c r="D4470" s="98" t="s">
        <v>165</v>
      </c>
      <c r="E4470" s="133">
        <v>4765</v>
      </c>
      <c r="F4470" s="134" t="s">
        <v>84</v>
      </c>
      <c r="G4470" s="135" t="s">
        <v>144</v>
      </c>
      <c r="H4470" s="141" t="s">
        <v>330</v>
      </c>
      <c r="I4470" s="147">
        <v>10</v>
      </c>
    </row>
    <row r="4471" spans="1:9" ht="16.899999999999999" customHeight="1" x14ac:dyDescent="0.25">
      <c r="A4471" s="131" t="s">
        <v>156</v>
      </c>
      <c r="B4471" s="132" t="s">
        <v>165</v>
      </c>
      <c r="C4471" s="131" t="s">
        <v>156</v>
      </c>
      <c r="D4471" s="98" t="s">
        <v>165</v>
      </c>
      <c r="E4471" s="133">
        <v>4766</v>
      </c>
      <c r="F4471" s="134" t="s">
        <v>85</v>
      </c>
      <c r="G4471" s="135" t="s">
        <v>144</v>
      </c>
      <c r="H4471" s="141" t="s">
        <v>330</v>
      </c>
      <c r="I4471" s="147">
        <v>9</v>
      </c>
    </row>
    <row r="4472" spans="1:9" ht="16.899999999999999" customHeight="1" x14ac:dyDescent="0.25">
      <c r="A4472" s="131" t="s">
        <v>156</v>
      </c>
      <c r="B4472" s="132" t="s">
        <v>165</v>
      </c>
      <c r="C4472" s="131" t="s">
        <v>156</v>
      </c>
      <c r="D4472" s="98" t="s">
        <v>165</v>
      </c>
      <c r="E4472" s="133">
        <v>4767</v>
      </c>
      <c r="F4472" s="134" t="s">
        <v>86</v>
      </c>
      <c r="G4472" s="135" t="s">
        <v>144</v>
      </c>
      <c r="H4472" s="141" t="s">
        <v>330</v>
      </c>
      <c r="I4472" s="147">
        <v>5</v>
      </c>
    </row>
    <row r="4473" spans="1:9" ht="16.899999999999999" customHeight="1" x14ac:dyDescent="0.25">
      <c r="A4473" s="131" t="s">
        <v>156</v>
      </c>
      <c r="B4473" s="132" t="s">
        <v>248</v>
      </c>
      <c r="C4473" s="131" t="s">
        <v>156</v>
      </c>
      <c r="D4473" s="98" t="s">
        <v>165</v>
      </c>
      <c r="E4473" s="133">
        <v>4768</v>
      </c>
      <c r="F4473" s="134" t="s">
        <v>87</v>
      </c>
      <c r="G4473" s="135" t="s">
        <v>144</v>
      </c>
      <c r="H4473" s="141" t="s">
        <v>330</v>
      </c>
      <c r="I4473" s="147">
        <v>13</v>
      </c>
    </row>
    <row r="4474" spans="1:9" ht="16.899999999999999" customHeight="1" x14ac:dyDescent="0.25">
      <c r="A4474" s="131" t="s">
        <v>156</v>
      </c>
      <c r="B4474" s="132" t="s">
        <v>165</v>
      </c>
      <c r="C4474" s="131" t="s">
        <v>156</v>
      </c>
      <c r="D4474" s="98" t="s">
        <v>165</v>
      </c>
      <c r="E4474" s="133">
        <v>4769</v>
      </c>
      <c r="F4474" s="134" t="s">
        <v>88</v>
      </c>
      <c r="G4474" s="135" t="s">
        <v>144</v>
      </c>
      <c r="H4474" s="141" t="s">
        <v>330</v>
      </c>
      <c r="I4474" s="147">
        <v>5</v>
      </c>
    </row>
    <row r="4475" spans="1:9" ht="16.899999999999999" customHeight="1" x14ac:dyDescent="0.25">
      <c r="A4475" s="131" t="s">
        <v>156</v>
      </c>
      <c r="B4475" s="132" t="s">
        <v>165</v>
      </c>
      <c r="C4475" s="131" t="s">
        <v>156</v>
      </c>
      <c r="D4475" s="98" t="s">
        <v>165</v>
      </c>
      <c r="E4475" s="133">
        <v>4770</v>
      </c>
      <c r="F4475" s="134" t="s">
        <v>89</v>
      </c>
      <c r="G4475" s="135" t="s">
        <v>144</v>
      </c>
      <c r="H4475" s="141" t="s">
        <v>330</v>
      </c>
      <c r="I4475" s="147">
        <v>13</v>
      </c>
    </row>
    <row r="4476" spans="1:9" ht="16.899999999999999" customHeight="1" x14ac:dyDescent="0.25">
      <c r="A4476" s="131" t="s">
        <v>156</v>
      </c>
      <c r="B4476" s="132" t="s">
        <v>248</v>
      </c>
      <c r="C4476" s="131" t="s">
        <v>156</v>
      </c>
      <c r="D4476" s="98" t="s">
        <v>165</v>
      </c>
      <c r="E4476" s="133">
        <v>6673</v>
      </c>
      <c r="F4476" s="134" t="s">
        <v>90</v>
      </c>
      <c r="G4476" s="135" t="s">
        <v>144</v>
      </c>
      <c r="H4476" s="141" t="s">
        <v>330</v>
      </c>
      <c r="I4476" s="147">
        <v>13</v>
      </c>
    </row>
    <row r="4477" spans="1:9" ht="16.899999999999999" customHeight="1" x14ac:dyDescent="0.25">
      <c r="A4477" s="131" t="s">
        <v>156</v>
      </c>
      <c r="B4477" s="132" t="s">
        <v>166</v>
      </c>
      <c r="C4477" s="131" t="s">
        <v>156</v>
      </c>
      <c r="D4477" s="98" t="s">
        <v>172</v>
      </c>
      <c r="E4477" s="133">
        <v>4771</v>
      </c>
      <c r="F4477" s="134" t="s">
        <v>91</v>
      </c>
      <c r="G4477" s="135" t="s">
        <v>144</v>
      </c>
      <c r="H4477" s="141" t="s">
        <v>330</v>
      </c>
      <c r="I4477" s="147">
        <v>19</v>
      </c>
    </row>
    <row r="4478" spans="1:9" ht="16.899999999999999" customHeight="1" x14ac:dyDescent="0.25">
      <c r="A4478" s="131" t="s">
        <v>156</v>
      </c>
      <c r="B4478" s="132" t="s">
        <v>166</v>
      </c>
      <c r="C4478" s="131" t="s">
        <v>156</v>
      </c>
      <c r="D4478" s="98" t="s">
        <v>172</v>
      </c>
      <c r="E4478" s="133">
        <v>4772</v>
      </c>
      <c r="F4478" s="134" t="s">
        <v>92</v>
      </c>
      <c r="G4478" s="135" t="s">
        <v>144</v>
      </c>
      <c r="H4478" s="141" t="s">
        <v>330</v>
      </c>
      <c r="I4478" s="147">
        <v>7</v>
      </c>
    </row>
    <row r="4479" spans="1:9" ht="16.899999999999999" customHeight="1" x14ac:dyDescent="0.25">
      <c r="A4479" s="131" t="s">
        <v>156</v>
      </c>
      <c r="B4479" s="132" t="s">
        <v>166</v>
      </c>
      <c r="C4479" s="131" t="s">
        <v>156</v>
      </c>
      <c r="D4479" s="98" t="s">
        <v>172</v>
      </c>
      <c r="E4479" s="133">
        <v>4773</v>
      </c>
      <c r="F4479" s="134" t="s">
        <v>93</v>
      </c>
      <c r="G4479" s="135" t="s">
        <v>144</v>
      </c>
      <c r="H4479" s="141" t="s">
        <v>330</v>
      </c>
      <c r="I4479" s="147">
        <v>4</v>
      </c>
    </row>
    <row r="4480" spans="1:9" ht="16.899999999999999" customHeight="1" x14ac:dyDescent="0.25">
      <c r="A4480" s="131" t="s">
        <v>156</v>
      </c>
      <c r="B4480" s="132" t="s">
        <v>166</v>
      </c>
      <c r="C4480" s="131" t="s">
        <v>156</v>
      </c>
      <c r="D4480" s="98" t="s">
        <v>172</v>
      </c>
      <c r="E4480" s="133">
        <v>4774</v>
      </c>
      <c r="F4480" s="134" t="s">
        <v>189</v>
      </c>
      <c r="G4480" s="135" t="s">
        <v>144</v>
      </c>
      <c r="H4480" s="141" t="s">
        <v>330</v>
      </c>
      <c r="I4480" s="147">
        <v>7</v>
      </c>
    </row>
    <row r="4481" spans="1:9" ht="16.899999999999999" customHeight="1" x14ac:dyDescent="0.25">
      <c r="A4481" s="131" t="s">
        <v>156</v>
      </c>
      <c r="B4481" s="132" t="s">
        <v>166</v>
      </c>
      <c r="C4481" s="131" t="s">
        <v>156</v>
      </c>
      <c r="D4481" s="98" t="s">
        <v>172</v>
      </c>
      <c r="E4481" s="133">
        <v>6670</v>
      </c>
      <c r="F4481" s="134" t="s">
        <v>94</v>
      </c>
      <c r="G4481" s="135" t="s">
        <v>144</v>
      </c>
      <c r="H4481" s="141" t="s">
        <v>330</v>
      </c>
      <c r="I4481" s="147">
        <v>5</v>
      </c>
    </row>
    <row r="4482" spans="1:9" ht="16.899999999999999" customHeight="1" x14ac:dyDescent="0.25">
      <c r="A4482" s="131" t="s">
        <v>156</v>
      </c>
      <c r="B4482" s="132" t="s">
        <v>166</v>
      </c>
      <c r="C4482" s="131" t="s">
        <v>156</v>
      </c>
      <c r="D4482" s="98" t="s">
        <v>172</v>
      </c>
      <c r="E4482" s="133">
        <v>7119</v>
      </c>
      <c r="F4482" s="134" t="s">
        <v>95</v>
      </c>
      <c r="G4482" s="135" t="s">
        <v>144</v>
      </c>
      <c r="H4482" s="141" t="s">
        <v>330</v>
      </c>
      <c r="I4482" s="147">
        <v>4</v>
      </c>
    </row>
    <row r="4483" spans="1:9" ht="16.899999999999999" customHeight="1" x14ac:dyDescent="0.25">
      <c r="A4483" s="131" t="s">
        <v>156</v>
      </c>
      <c r="B4483" s="132" t="s">
        <v>166</v>
      </c>
      <c r="C4483" s="131" t="s">
        <v>156</v>
      </c>
      <c r="D4483" s="98" t="s">
        <v>172</v>
      </c>
      <c r="E4483" s="133">
        <v>31637</v>
      </c>
      <c r="F4483" s="134" t="s">
        <v>315</v>
      </c>
      <c r="G4483" s="135" t="s">
        <v>144</v>
      </c>
      <c r="H4483" s="141" t="s">
        <v>330</v>
      </c>
      <c r="I4483" s="147">
        <v>2</v>
      </c>
    </row>
    <row r="4484" spans="1:9" ht="16.899999999999999" customHeight="1" x14ac:dyDescent="0.25">
      <c r="A4484" s="131" t="s">
        <v>156</v>
      </c>
      <c r="B4484" s="132" t="s">
        <v>158</v>
      </c>
      <c r="C4484" s="131" t="s">
        <v>156</v>
      </c>
      <c r="D4484" s="98" t="s">
        <v>158</v>
      </c>
      <c r="E4484" s="133">
        <v>4730</v>
      </c>
      <c r="F4484" s="134" t="s">
        <v>96</v>
      </c>
      <c r="G4484" s="135" t="s">
        <v>144</v>
      </c>
      <c r="H4484" s="141" t="s">
        <v>330</v>
      </c>
      <c r="I4484" s="147">
        <v>27</v>
      </c>
    </row>
    <row r="4485" spans="1:9" ht="16.899999999999999" customHeight="1" x14ac:dyDescent="0.25">
      <c r="A4485" s="131" t="s">
        <v>156</v>
      </c>
      <c r="B4485" s="132" t="s">
        <v>158</v>
      </c>
      <c r="C4485" s="131" t="s">
        <v>156</v>
      </c>
      <c r="D4485" s="98" t="s">
        <v>158</v>
      </c>
      <c r="E4485" s="133">
        <v>4731</v>
      </c>
      <c r="F4485" s="134" t="s">
        <v>97</v>
      </c>
      <c r="G4485" s="135" t="s">
        <v>144</v>
      </c>
      <c r="H4485" s="141" t="s">
        <v>330</v>
      </c>
      <c r="I4485" s="147">
        <v>4</v>
      </c>
    </row>
    <row r="4486" spans="1:9" ht="16.899999999999999" customHeight="1" x14ac:dyDescent="0.25">
      <c r="A4486" s="131" t="s">
        <v>156</v>
      </c>
      <c r="B4486" s="132" t="s">
        <v>158</v>
      </c>
      <c r="C4486" s="131" t="s">
        <v>156</v>
      </c>
      <c r="D4486" s="98" t="s">
        <v>158</v>
      </c>
      <c r="E4486" s="133">
        <v>4732</v>
      </c>
      <c r="F4486" s="134" t="s">
        <v>190</v>
      </c>
      <c r="G4486" s="135" t="s">
        <v>144</v>
      </c>
      <c r="H4486" s="141" t="s">
        <v>330</v>
      </c>
      <c r="I4486" s="147">
        <v>7</v>
      </c>
    </row>
    <row r="4487" spans="1:9" ht="16.899999999999999" customHeight="1" x14ac:dyDescent="0.25">
      <c r="A4487" s="131" t="s">
        <v>156</v>
      </c>
      <c r="B4487" s="132" t="s">
        <v>158</v>
      </c>
      <c r="C4487" s="131" t="s">
        <v>156</v>
      </c>
      <c r="D4487" s="98" t="s">
        <v>158</v>
      </c>
      <c r="E4487" s="133">
        <v>4733</v>
      </c>
      <c r="F4487" s="134" t="s">
        <v>98</v>
      </c>
      <c r="G4487" s="135" t="s">
        <v>144</v>
      </c>
      <c r="H4487" s="141" t="s">
        <v>330</v>
      </c>
      <c r="I4487" s="147">
        <v>5</v>
      </c>
    </row>
    <row r="4488" spans="1:9" ht="16.899999999999999" customHeight="1" x14ac:dyDescent="0.25">
      <c r="A4488" s="131" t="s">
        <v>156</v>
      </c>
      <c r="B4488" s="132" t="s">
        <v>158</v>
      </c>
      <c r="C4488" s="131" t="s">
        <v>156</v>
      </c>
      <c r="D4488" s="98" t="s">
        <v>158</v>
      </c>
      <c r="E4488" s="133">
        <v>4734</v>
      </c>
      <c r="F4488" s="134" t="s">
        <v>191</v>
      </c>
      <c r="G4488" s="135" t="s">
        <v>144</v>
      </c>
      <c r="H4488" s="141" t="s">
        <v>330</v>
      </c>
      <c r="I4488" s="147">
        <v>2</v>
      </c>
    </row>
    <row r="4489" spans="1:9" ht="16.899999999999999" customHeight="1" x14ac:dyDescent="0.25">
      <c r="A4489" s="131" t="s">
        <v>156</v>
      </c>
      <c r="B4489" s="132" t="s">
        <v>158</v>
      </c>
      <c r="C4489" s="131" t="s">
        <v>156</v>
      </c>
      <c r="D4489" s="98" t="s">
        <v>158</v>
      </c>
      <c r="E4489" s="133">
        <v>7712</v>
      </c>
      <c r="F4489" s="134" t="s">
        <v>99</v>
      </c>
      <c r="G4489" s="135" t="s">
        <v>144</v>
      </c>
      <c r="H4489" s="141" t="s">
        <v>330</v>
      </c>
      <c r="I4489" s="147">
        <v>5</v>
      </c>
    </row>
    <row r="4490" spans="1:9" ht="16.899999999999999" customHeight="1" x14ac:dyDescent="0.25">
      <c r="A4490" s="131" t="s">
        <v>156</v>
      </c>
      <c r="B4490" s="132" t="s">
        <v>158</v>
      </c>
      <c r="C4490" s="131" t="s">
        <v>156</v>
      </c>
      <c r="D4490" s="98" t="s">
        <v>158</v>
      </c>
      <c r="E4490" s="133">
        <v>9871</v>
      </c>
      <c r="F4490" s="134" t="s">
        <v>100</v>
      </c>
      <c r="G4490" s="135" t="s">
        <v>144</v>
      </c>
      <c r="H4490" s="141" t="s">
        <v>330</v>
      </c>
      <c r="I4490" s="147">
        <v>4</v>
      </c>
    </row>
    <row r="4491" spans="1:9" ht="16.899999999999999" customHeight="1" x14ac:dyDescent="0.25">
      <c r="A4491" s="131" t="s">
        <v>156</v>
      </c>
      <c r="B4491" s="132" t="s">
        <v>158</v>
      </c>
      <c r="C4491" s="131" t="s">
        <v>156</v>
      </c>
      <c r="D4491" s="98" t="s">
        <v>158</v>
      </c>
      <c r="E4491" s="133">
        <v>12166</v>
      </c>
      <c r="F4491" s="134" t="s">
        <v>101</v>
      </c>
      <c r="G4491" s="135" t="s">
        <v>144</v>
      </c>
      <c r="H4491" s="141" t="s">
        <v>330</v>
      </c>
      <c r="I4491" s="147">
        <v>7</v>
      </c>
    </row>
    <row r="4492" spans="1:9" ht="16.899999999999999" customHeight="1" x14ac:dyDescent="0.25">
      <c r="A4492" s="131" t="s">
        <v>156</v>
      </c>
      <c r="B4492" s="132" t="s">
        <v>160</v>
      </c>
      <c r="C4492" s="131" t="s">
        <v>156</v>
      </c>
      <c r="D4492" s="98" t="s">
        <v>173</v>
      </c>
      <c r="E4492" s="133">
        <v>4692</v>
      </c>
      <c r="F4492" s="134" t="s">
        <v>102</v>
      </c>
      <c r="G4492" s="135" t="s">
        <v>144</v>
      </c>
      <c r="H4492" s="141" t="s">
        <v>330</v>
      </c>
      <c r="I4492" s="147">
        <v>7</v>
      </c>
    </row>
    <row r="4493" spans="1:9" ht="16.899999999999999" customHeight="1" x14ac:dyDescent="0.25">
      <c r="A4493" s="131" t="s">
        <v>156</v>
      </c>
      <c r="B4493" s="132" t="s">
        <v>160</v>
      </c>
      <c r="C4493" s="131" t="s">
        <v>156</v>
      </c>
      <c r="D4493" s="98" t="s">
        <v>173</v>
      </c>
      <c r="E4493" s="133">
        <v>4693</v>
      </c>
      <c r="F4493" s="134" t="s">
        <v>103</v>
      </c>
      <c r="G4493" s="135" t="s">
        <v>144</v>
      </c>
      <c r="H4493" s="141" t="s">
        <v>330</v>
      </c>
      <c r="I4493" s="147">
        <v>3</v>
      </c>
    </row>
    <row r="4494" spans="1:9" ht="16.899999999999999" customHeight="1" x14ac:dyDescent="0.25">
      <c r="A4494" s="131" t="s">
        <v>156</v>
      </c>
      <c r="B4494" s="132" t="s">
        <v>160</v>
      </c>
      <c r="C4494" s="131" t="s">
        <v>156</v>
      </c>
      <c r="D4494" s="98" t="s">
        <v>173</v>
      </c>
      <c r="E4494" s="133">
        <v>4694</v>
      </c>
      <c r="F4494" s="134" t="s">
        <v>104</v>
      </c>
      <c r="G4494" s="135" t="s">
        <v>144</v>
      </c>
      <c r="H4494" s="141" t="s">
        <v>330</v>
      </c>
      <c r="I4494" s="147">
        <v>7</v>
      </c>
    </row>
    <row r="4495" spans="1:9" ht="16.899999999999999" customHeight="1" x14ac:dyDescent="0.25">
      <c r="A4495" s="131" t="s">
        <v>156</v>
      </c>
      <c r="B4495" s="132" t="s">
        <v>160</v>
      </c>
      <c r="C4495" s="131" t="s">
        <v>156</v>
      </c>
      <c r="D4495" s="98" t="s">
        <v>173</v>
      </c>
      <c r="E4495" s="133">
        <v>7089</v>
      </c>
      <c r="F4495" s="134" t="s">
        <v>105</v>
      </c>
      <c r="G4495" s="135" t="s">
        <v>144</v>
      </c>
      <c r="H4495" s="141" t="s">
        <v>330</v>
      </c>
      <c r="I4495" s="147">
        <v>2</v>
      </c>
    </row>
    <row r="4496" spans="1:9" ht="16.899999999999999" customHeight="1" x14ac:dyDescent="0.25">
      <c r="A4496" s="131" t="s">
        <v>156</v>
      </c>
      <c r="B4496" s="132" t="s">
        <v>167</v>
      </c>
      <c r="C4496" s="131" t="s">
        <v>156</v>
      </c>
      <c r="D4496" s="98" t="s">
        <v>167</v>
      </c>
      <c r="E4496" s="133">
        <v>4711</v>
      </c>
      <c r="F4496" s="134" t="s">
        <v>106</v>
      </c>
      <c r="G4496" s="135" t="s">
        <v>144</v>
      </c>
      <c r="H4496" s="141" t="s">
        <v>330</v>
      </c>
      <c r="I4496" s="147">
        <v>48</v>
      </c>
    </row>
    <row r="4497" spans="1:9" ht="16.899999999999999" customHeight="1" x14ac:dyDescent="0.25">
      <c r="A4497" s="131" t="s">
        <v>156</v>
      </c>
      <c r="B4497" s="132" t="s">
        <v>167</v>
      </c>
      <c r="C4497" s="131" t="s">
        <v>156</v>
      </c>
      <c r="D4497" s="98" t="s">
        <v>167</v>
      </c>
      <c r="E4497" s="133">
        <v>4712</v>
      </c>
      <c r="F4497" s="134" t="s">
        <v>107</v>
      </c>
      <c r="G4497" s="135" t="s">
        <v>144</v>
      </c>
      <c r="H4497" s="141" t="s">
        <v>330</v>
      </c>
      <c r="I4497" s="147">
        <v>11</v>
      </c>
    </row>
    <row r="4498" spans="1:9" ht="16.899999999999999" customHeight="1" x14ac:dyDescent="0.25">
      <c r="A4498" s="131" t="s">
        <v>156</v>
      </c>
      <c r="B4498" s="132" t="s">
        <v>167</v>
      </c>
      <c r="C4498" s="131" t="s">
        <v>156</v>
      </c>
      <c r="D4498" s="98" t="s">
        <v>167</v>
      </c>
      <c r="E4498" s="133">
        <v>4713</v>
      </c>
      <c r="F4498" s="134" t="s">
        <v>108</v>
      </c>
      <c r="G4498" s="135" t="s">
        <v>144</v>
      </c>
      <c r="H4498" s="141" t="s">
        <v>330</v>
      </c>
      <c r="I4498" s="147">
        <v>11</v>
      </c>
    </row>
    <row r="4499" spans="1:9" ht="16.899999999999999" customHeight="1" x14ac:dyDescent="0.25">
      <c r="A4499" s="131" t="s">
        <v>156</v>
      </c>
      <c r="B4499" s="132" t="s">
        <v>167</v>
      </c>
      <c r="C4499" s="131" t="s">
        <v>156</v>
      </c>
      <c r="D4499" s="98" t="s">
        <v>167</v>
      </c>
      <c r="E4499" s="133">
        <v>4714</v>
      </c>
      <c r="F4499" s="134" t="s">
        <v>109</v>
      </c>
      <c r="G4499" s="135" t="s">
        <v>144</v>
      </c>
      <c r="H4499" s="141" t="s">
        <v>330</v>
      </c>
      <c r="I4499" s="147">
        <v>11</v>
      </c>
    </row>
    <row r="4500" spans="1:9" ht="16.899999999999999" customHeight="1" x14ac:dyDescent="0.25">
      <c r="A4500" s="131" t="s">
        <v>156</v>
      </c>
      <c r="B4500" s="132" t="s">
        <v>167</v>
      </c>
      <c r="C4500" s="131" t="s">
        <v>156</v>
      </c>
      <c r="D4500" s="98" t="s">
        <v>167</v>
      </c>
      <c r="E4500" s="133">
        <v>4715</v>
      </c>
      <c r="F4500" s="134" t="s">
        <v>110</v>
      </c>
      <c r="G4500" s="135" t="s">
        <v>144</v>
      </c>
      <c r="H4500" s="141" t="s">
        <v>330</v>
      </c>
      <c r="I4500" s="147">
        <v>30</v>
      </c>
    </row>
    <row r="4501" spans="1:9" ht="16.899999999999999" customHeight="1" x14ac:dyDescent="0.25">
      <c r="A4501" s="131" t="s">
        <v>156</v>
      </c>
      <c r="B4501" s="132" t="s">
        <v>167</v>
      </c>
      <c r="C4501" s="131" t="s">
        <v>156</v>
      </c>
      <c r="D4501" s="98" t="s">
        <v>167</v>
      </c>
      <c r="E4501" s="133">
        <v>4716</v>
      </c>
      <c r="F4501" s="134" t="s">
        <v>111</v>
      </c>
      <c r="G4501" s="135" t="s">
        <v>144</v>
      </c>
      <c r="H4501" s="141" t="s">
        <v>330</v>
      </c>
      <c r="I4501" s="147">
        <v>17</v>
      </c>
    </row>
    <row r="4502" spans="1:9" ht="16.899999999999999" customHeight="1" x14ac:dyDescent="0.25">
      <c r="A4502" s="131" t="s">
        <v>156</v>
      </c>
      <c r="B4502" s="132" t="s">
        <v>167</v>
      </c>
      <c r="C4502" s="131" t="s">
        <v>156</v>
      </c>
      <c r="D4502" s="98" t="s">
        <v>167</v>
      </c>
      <c r="E4502" s="133">
        <v>4717</v>
      </c>
      <c r="F4502" s="134" t="s">
        <v>112</v>
      </c>
      <c r="G4502" s="135" t="s">
        <v>144</v>
      </c>
      <c r="H4502" s="141" t="s">
        <v>330</v>
      </c>
      <c r="I4502" s="147">
        <v>10</v>
      </c>
    </row>
    <row r="4503" spans="1:9" ht="16.899999999999999" customHeight="1" x14ac:dyDescent="0.25">
      <c r="A4503" s="131" t="s">
        <v>156</v>
      </c>
      <c r="B4503" s="132" t="s">
        <v>167</v>
      </c>
      <c r="C4503" s="131" t="s">
        <v>156</v>
      </c>
      <c r="D4503" s="98" t="s">
        <v>167</v>
      </c>
      <c r="E4503" s="133">
        <v>7711</v>
      </c>
      <c r="F4503" s="134" t="s">
        <v>282</v>
      </c>
      <c r="G4503" s="135" t="s">
        <v>144</v>
      </c>
      <c r="H4503" s="141" t="s">
        <v>330</v>
      </c>
      <c r="I4503" s="147">
        <v>17</v>
      </c>
    </row>
    <row r="4504" spans="1:9" ht="16.899999999999999" customHeight="1" x14ac:dyDescent="0.25">
      <c r="A4504" s="131" t="s">
        <v>156</v>
      </c>
      <c r="B4504" s="132" t="s">
        <v>167</v>
      </c>
      <c r="C4504" s="131" t="s">
        <v>156</v>
      </c>
      <c r="D4504" s="98" t="s">
        <v>167</v>
      </c>
      <c r="E4504" s="133">
        <v>7032</v>
      </c>
      <c r="F4504" s="134" t="s">
        <v>113</v>
      </c>
      <c r="G4504" s="135" t="s">
        <v>144</v>
      </c>
      <c r="H4504" s="141" t="s">
        <v>330</v>
      </c>
      <c r="I4504" s="147">
        <v>13</v>
      </c>
    </row>
    <row r="4505" spans="1:9" ht="16.899999999999999" customHeight="1" x14ac:dyDescent="0.25">
      <c r="A4505" s="131" t="s">
        <v>156</v>
      </c>
      <c r="B4505" s="132" t="s">
        <v>167</v>
      </c>
      <c r="C4505" s="131" t="s">
        <v>156</v>
      </c>
      <c r="D4505" s="98" t="s">
        <v>167</v>
      </c>
      <c r="E4505" s="133">
        <v>11327</v>
      </c>
      <c r="F4505" s="134" t="s">
        <v>114</v>
      </c>
      <c r="G4505" s="135" t="s">
        <v>144</v>
      </c>
      <c r="H4505" s="141" t="s">
        <v>330</v>
      </c>
      <c r="I4505" s="147">
        <v>8</v>
      </c>
    </row>
    <row r="4506" spans="1:9" ht="16.899999999999999" customHeight="1" x14ac:dyDescent="0.25">
      <c r="A4506" s="131" t="s">
        <v>156</v>
      </c>
      <c r="B4506" s="132" t="s">
        <v>166</v>
      </c>
      <c r="C4506" s="131" t="s">
        <v>156</v>
      </c>
      <c r="D4506" s="98" t="s">
        <v>174</v>
      </c>
      <c r="E4506" s="133">
        <v>4780</v>
      </c>
      <c r="F4506" s="134" t="s">
        <v>115</v>
      </c>
      <c r="G4506" s="135" t="s">
        <v>144</v>
      </c>
      <c r="H4506" s="141" t="s">
        <v>330</v>
      </c>
      <c r="I4506" s="147">
        <v>15</v>
      </c>
    </row>
    <row r="4507" spans="1:9" ht="16.899999999999999" customHeight="1" x14ac:dyDescent="0.25">
      <c r="A4507" s="131" t="s">
        <v>156</v>
      </c>
      <c r="B4507" s="132" t="s">
        <v>165</v>
      </c>
      <c r="C4507" s="131" t="s">
        <v>156</v>
      </c>
      <c r="D4507" s="98" t="s">
        <v>174</v>
      </c>
      <c r="E4507" s="133">
        <v>6671</v>
      </c>
      <c r="F4507" s="134" t="s">
        <v>116</v>
      </c>
      <c r="G4507" s="135" t="s">
        <v>144</v>
      </c>
      <c r="H4507" s="141" t="s">
        <v>330</v>
      </c>
      <c r="I4507" s="147">
        <v>3</v>
      </c>
    </row>
    <row r="4508" spans="1:9" ht="16.899999999999999" customHeight="1" x14ac:dyDescent="0.25">
      <c r="A4508" s="131" t="s">
        <v>156</v>
      </c>
      <c r="B4508" s="132" t="s">
        <v>166</v>
      </c>
      <c r="C4508" s="131" t="s">
        <v>156</v>
      </c>
      <c r="D4508" s="98" t="s">
        <v>174</v>
      </c>
      <c r="E4508" s="133">
        <v>6819</v>
      </c>
      <c r="F4508" s="134" t="s">
        <v>117</v>
      </c>
      <c r="G4508" s="135" t="s">
        <v>144</v>
      </c>
      <c r="H4508" s="141" t="s">
        <v>330</v>
      </c>
      <c r="I4508" s="147">
        <v>8</v>
      </c>
    </row>
    <row r="4509" spans="1:9" ht="16.899999999999999" customHeight="1" x14ac:dyDescent="0.25">
      <c r="A4509" s="131" t="s">
        <v>156</v>
      </c>
      <c r="B4509" s="132" t="s">
        <v>157</v>
      </c>
      <c r="C4509" s="131" t="s">
        <v>156</v>
      </c>
      <c r="D4509" s="98" t="s">
        <v>157</v>
      </c>
      <c r="E4509" s="133">
        <v>4742</v>
      </c>
      <c r="F4509" s="134" t="s">
        <v>118</v>
      </c>
      <c r="G4509" s="135" t="s">
        <v>144</v>
      </c>
      <c r="H4509" s="141" t="s">
        <v>330</v>
      </c>
      <c r="I4509" s="147">
        <v>109</v>
      </c>
    </row>
    <row r="4510" spans="1:9" ht="16.899999999999999" customHeight="1" x14ac:dyDescent="0.25">
      <c r="A4510" s="131" t="s">
        <v>156</v>
      </c>
      <c r="B4510" s="132" t="s">
        <v>157</v>
      </c>
      <c r="C4510" s="131" t="s">
        <v>156</v>
      </c>
      <c r="D4510" s="98" t="s">
        <v>157</v>
      </c>
      <c r="E4510" s="133">
        <v>4744</v>
      </c>
      <c r="F4510" s="134" t="s">
        <v>119</v>
      </c>
      <c r="G4510" s="135" t="s">
        <v>144</v>
      </c>
      <c r="H4510" s="141" t="s">
        <v>330</v>
      </c>
      <c r="I4510" s="147">
        <v>11</v>
      </c>
    </row>
    <row r="4511" spans="1:9" ht="16.899999999999999" customHeight="1" x14ac:dyDescent="0.25">
      <c r="A4511" s="131" t="s">
        <v>156</v>
      </c>
      <c r="B4511" s="132" t="s">
        <v>157</v>
      </c>
      <c r="C4511" s="131" t="s">
        <v>156</v>
      </c>
      <c r="D4511" s="98" t="s">
        <v>157</v>
      </c>
      <c r="E4511" s="133">
        <v>4745</v>
      </c>
      <c r="F4511" s="134" t="s">
        <v>120</v>
      </c>
      <c r="G4511" s="135" t="s">
        <v>144</v>
      </c>
      <c r="H4511" s="141" t="s">
        <v>330</v>
      </c>
      <c r="I4511" s="147">
        <v>22</v>
      </c>
    </row>
    <row r="4512" spans="1:9" ht="16.899999999999999" customHeight="1" x14ac:dyDescent="0.25">
      <c r="A4512" s="131" t="s">
        <v>156</v>
      </c>
      <c r="B4512" s="132" t="s">
        <v>157</v>
      </c>
      <c r="C4512" s="131" t="s">
        <v>156</v>
      </c>
      <c r="D4512" s="98" t="s">
        <v>157</v>
      </c>
      <c r="E4512" s="138">
        <v>4746</v>
      </c>
      <c r="F4512" s="134" t="s">
        <v>121</v>
      </c>
      <c r="G4512" s="135" t="s">
        <v>144</v>
      </c>
      <c r="H4512" s="141" t="s">
        <v>330</v>
      </c>
      <c r="I4512" s="147">
        <v>5</v>
      </c>
    </row>
    <row r="4513" spans="1:9" ht="16.899999999999999" customHeight="1" x14ac:dyDescent="0.25">
      <c r="A4513" s="131" t="s">
        <v>156</v>
      </c>
      <c r="B4513" s="132" t="s">
        <v>157</v>
      </c>
      <c r="C4513" s="131" t="s">
        <v>156</v>
      </c>
      <c r="D4513" s="98" t="s">
        <v>157</v>
      </c>
      <c r="E4513" s="133">
        <v>4747</v>
      </c>
      <c r="F4513" s="134" t="s">
        <v>193</v>
      </c>
      <c r="G4513" s="135" t="s">
        <v>144</v>
      </c>
      <c r="H4513" s="141" t="s">
        <v>330</v>
      </c>
      <c r="I4513" s="147">
        <v>8</v>
      </c>
    </row>
    <row r="4514" spans="1:9" ht="16.899999999999999" customHeight="1" x14ac:dyDescent="0.25">
      <c r="A4514" s="131" t="s">
        <v>156</v>
      </c>
      <c r="B4514" s="132" t="s">
        <v>156</v>
      </c>
      <c r="C4514" s="131" t="s">
        <v>156</v>
      </c>
      <c r="D4514" s="98" t="s">
        <v>157</v>
      </c>
      <c r="E4514" s="133">
        <v>4743</v>
      </c>
      <c r="F4514" s="134" t="s">
        <v>122</v>
      </c>
      <c r="G4514" s="135" t="s">
        <v>144</v>
      </c>
      <c r="H4514" s="141" t="s">
        <v>330</v>
      </c>
      <c r="I4514" s="147">
        <v>30</v>
      </c>
    </row>
    <row r="4515" spans="1:9" ht="16.899999999999999" customHeight="1" x14ac:dyDescent="0.25">
      <c r="A4515" s="131" t="s">
        <v>156</v>
      </c>
      <c r="B4515" s="132" t="s">
        <v>156</v>
      </c>
      <c r="C4515" s="131" t="s">
        <v>156</v>
      </c>
      <c r="D4515" s="98" t="s">
        <v>157</v>
      </c>
      <c r="E4515" s="133">
        <v>4748</v>
      </c>
      <c r="F4515" s="134" t="s">
        <v>123</v>
      </c>
      <c r="G4515" s="135" t="s">
        <v>144</v>
      </c>
      <c r="H4515" s="141" t="s">
        <v>330</v>
      </c>
      <c r="I4515" s="147">
        <v>9</v>
      </c>
    </row>
    <row r="4516" spans="1:9" ht="16.899999999999999" customHeight="1" x14ac:dyDescent="0.25">
      <c r="A4516" s="131" t="s">
        <v>156</v>
      </c>
      <c r="B4516" s="132" t="s">
        <v>156</v>
      </c>
      <c r="C4516" s="131" t="s">
        <v>156</v>
      </c>
      <c r="D4516" s="98" t="s">
        <v>157</v>
      </c>
      <c r="E4516" s="133">
        <v>4749</v>
      </c>
      <c r="F4516" s="134" t="s">
        <v>124</v>
      </c>
      <c r="G4516" s="135" t="s">
        <v>144</v>
      </c>
      <c r="H4516" s="141" t="s">
        <v>330</v>
      </c>
      <c r="I4516" s="147">
        <v>6</v>
      </c>
    </row>
    <row r="4517" spans="1:9" ht="16.899999999999999" customHeight="1" x14ac:dyDescent="0.25">
      <c r="A4517" s="131" t="s">
        <v>156</v>
      </c>
      <c r="B4517" s="132" t="s">
        <v>157</v>
      </c>
      <c r="C4517" s="131" t="s">
        <v>156</v>
      </c>
      <c r="D4517" s="98" t="s">
        <v>157</v>
      </c>
      <c r="E4517" s="133">
        <v>6843</v>
      </c>
      <c r="F4517" s="134" t="s">
        <v>126</v>
      </c>
      <c r="G4517" s="135" t="s">
        <v>144</v>
      </c>
      <c r="H4517" s="141" t="s">
        <v>330</v>
      </c>
      <c r="I4517" s="147">
        <v>10</v>
      </c>
    </row>
    <row r="4518" spans="1:9" ht="16.899999999999999" customHeight="1" x14ac:dyDescent="0.25">
      <c r="A4518" s="131" t="s">
        <v>156</v>
      </c>
      <c r="B4518" s="132" t="s">
        <v>157</v>
      </c>
      <c r="C4518" s="131" t="s">
        <v>156</v>
      </c>
      <c r="D4518" s="98" t="s">
        <v>157</v>
      </c>
      <c r="E4518" s="133">
        <v>6812</v>
      </c>
      <c r="F4518" s="134" t="s">
        <v>127</v>
      </c>
      <c r="G4518" s="135" t="s">
        <v>144</v>
      </c>
      <c r="H4518" s="141" t="s">
        <v>330</v>
      </c>
      <c r="I4518" s="147">
        <v>7</v>
      </c>
    </row>
    <row r="4519" spans="1:9" ht="16.899999999999999" customHeight="1" x14ac:dyDescent="0.25">
      <c r="A4519" s="131" t="s">
        <v>156</v>
      </c>
      <c r="B4519" s="132" t="s">
        <v>157</v>
      </c>
      <c r="C4519" s="131" t="s">
        <v>156</v>
      </c>
      <c r="D4519" s="98" t="s">
        <v>157</v>
      </c>
      <c r="E4519" s="133">
        <v>8803</v>
      </c>
      <c r="F4519" s="134" t="s">
        <v>128</v>
      </c>
      <c r="G4519" s="135" t="s">
        <v>144</v>
      </c>
      <c r="H4519" s="141" t="s">
        <v>330</v>
      </c>
      <c r="I4519" s="147">
        <v>6</v>
      </c>
    </row>
    <row r="4520" spans="1:9" ht="16.899999999999999" customHeight="1" x14ac:dyDescent="0.25">
      <c r="A4520" s="131" t="s">
        <v>156</v>
      </c>
      <c r="B4520" s="132" t="s">
        <v>157</v>
      </c>
      <c r="C4520" s="131" t="s">
        <v>156</v>
      </c>
      <c r="D4520" s="98" t="s">
        <v>157</v>
      </c>
      <c r="E4520" s="133">
        <v>10993</v>
      </c>
      <c r="F4520" s="134" t="s">
        <v>194</v>
      </c>
      <c r="G4520" s="135" t="s">
        <v>144</v>
      </c>
      <c r="H4520" s="141" t="s">
        <v>330</v>
      </c>
      <c r="I4520" s="147">
        <v>9</v>
      </c>
    </row>
    <row r="4521" spans="1:9" ht="16.899999999999999" customHeight="1" x14ac:dyDescent="0.25">
      <c r="A4521" s="131" t="s">
        <v>156</v>
      </c>
      <c r="B4521" s="132" t="s">
        <v>157</v>
      </c>
      <c r="C4521" s="131" t="s">
        <v>156</v>
      </c>
      <c r="D4521" s="98" t="s">
        <v>157</v>
      </c>
      <c r="E4521" s="133">
        <v>10879</v>
      </c>
      <c r="F4521" s="134" t="s">
        <v>129</v>
      </c>
      <c r="G4521" s="135" t="s">
        <v>144</v>
      </c>
      <c r="H4521" s="141" t="s">
        <v>330</v>
      </c>
      <c r="I4521" s="147">
        <v>9</v>
      </c>
    </row>
    <row r="4522" spans="1:9" ht="16.899999999999999" customHeight="1" x14ac:dyDescent="0.25">
      <c r="A4522" s="131" t="s">
        <v>156</v>
      </c>
      <c r="B4522" s="132" t="s">
        <v>156</v>
      </c>
      <c r="C4522" s="131" t="s">
        <v>156</v>
      </c>
      <c r="D4522" s="98" t="s">
        <v>157</v>
      </c>
      <c r="E4522" s="133">
        <v>25522</v>
      </c>
      <c r="F4522" s="134" t="s">
        <v>136</v>
      </c>
      <c r="G4522" s="135" t="s">
        <v>144</v>
      </c>
      <c r="H4522" s="141" t="s">
        <v>330</v>
      </c>
      <c r="I4522" s="147">
        <v>4</v>
      </c>
    </row>
    <row r="4523" spans="1:9" ht="16.899999999999999" customHeight="1" x14ac:dyDescent="0.25">
      <c r="A4523" s="131" t="s">
        <v>156</v>
      </c>
      <c r="B4523" s="132" t="s">
        <v>156</v>
      </c>
      <c r="C4523" s="131" t="s">
        <v>156</v>
      </c>
      <c r="D4523" s="98" t="s">
        <v>157</v>
      </c>
      <c r="E4523" s="133">
        <v>25513</v>
      </c>
      <c r="F4523" s="134" t="s">
        <v>224</v>
      </c>
      <c r="G4523" s="135" t="s">
        <v>144</v>
      </c>
      <c r="H4523" s="141" t="s">
        <v>330</v>
      </c>
      <c r="I4523" s="147">
        <v>5</v>
      </c>
    </row>
    <row r="4524" spans="1:9" ht="16.899999999999999" customHeight="1" x14ac:dyDescent="0.25">
      <c r="A4524" s="131" t="s">
        <v>156</v>
      </c>
      <c r="B4524" s="132" t="s">
        <v>156</v>
      </c>
      <c r="C4524" s="131" t="s">
        <v>156</v>
      </c>
      <c r="D4524" s="98" t="s">
        <v>157</v>
      </c>
      <c r="E4524" s="133">
        <v>25508</v>
      </c>
      <c r="F4524" s="134" t="s">
        <v>225</v>
      </c>
      <c r="G4524" s="135" t="s">
        <v>144</v>
      </c>
      <c r="H4524" s="141" t="s">
        <v>330</v>
      </c>
      <c r="I4524" s="147">
        <v>3</v>
      </c>
    </row>
    <row r="4525" spans="1:9" ht="16.899999999999999" customHeight="1" x14ac:dyDescent="0.25">
      <c r="A4525" s="131" t="s">
        <v>156</v>
      </c>
      <c r="B4525" s="132" t="s">
        <v>166</v>
      </c>
      <c r="C4525" s="131" t="s">
        <v>156</v>
      </c>
      <c r="D4525" s="98" t="s">
        <v>166</v>
      </c>
      <c r="E4525" s="133">
        <v>4781</v>
      </c>
      <c r="F4525" s="134" t="s">
        <v>130</v>
      </c>
      <c r="G4525" s="135" t="s">
        <v>144</v>
      </c>
      <c r="H4525" s="141" t="s">
        <v>330</v>
      </c>
      <c r="I4525" s="147">
        <v>18</v>
      </c>
    </row>
    <row r="4526" spans="1:9" ht="16.899999999999999" customHeight="1" x14ac:dyDescent="0.25">
      <c r="A4526" s="131" t="s">
        <v>156</v>
      </c>
      <c r="B4526" s="132" t="s">
        <v>168</v>
      </c>
      <c r="C4526" s="131" t="s">
        <v>156</v>
      </c>
      <c r="D4526" s="98" t="s">
        <v>168</v>
      </c>
      <c r="E4526" s="133">
        <v>4718</v>
      </c>
      <c r="F4526" s="134" t="s">
        <v>131</v>
      </c>
      <c r="G4526" s="135" t="s">
        <v>144</v>
      </c>
      <c r="H4526" s="141" t="s">
        <v>330</v>
      </c>
      <c r="I4526" s="147">
        <v>43</v>
      </c>
    </row>
    <row r="4527" spans="1:9" ht="16.899999999999999" customHeight="1" x14ac:dyDescent="0.25">
      <c r="A4527" s="131" t="s">
        <v>156</v>
      </c>
      <c r="B4527" s="132" t="s">
        <v>168</v>
      </c>
      <c r="C4527" s="131" t="s">
        <v>156</v>
      </c>
      <c r="D4527" s="98" t="s">
        <v>168</v>
      </c>
      <c r="E4527" s="133">
        <v>4720</v>
      </c>
      <c r="F4527" s="134" t="s">
        <v>195</v>
      </c>
      <c r="G4527" s="135" t="s">
        <v>144</v>
      </c>
      <c r="H4527" s="141" t="s">
        <v>330</v>
      </c>
      <c r="I4527" s="147">
        <v>5</v>
      </c>
    </row>
    <row r="4528" spans="1:9" ht="16.899999999999999" customHeight="1" x14ac:dyDescent="0.25">
      <c r="A4528" s="131" t="s">
        <v>156</v>
      </c>
      <c r="B4528" s="132" t="s">
        <v>168</v>
      </c>
      <c r="C4528" s="131" t="s">
        <v>156</v>
      </c>
      <c r="D4528" s="98" t="s">
        <v>168</v>
      </c>
      <c r="E4528" s="133">
        <v>4721</v>
      </c>
      <c r="F4528" s="134" t="s">
        <v>132</v>
      </c>
      <c r="G4528" s="135" t="s">
        <v>144</v>
      </c>
      <c r="H4528" s="141" t="s">
        <v>330</v>
      </c>
      <c r="I4528" s="147">
        <v>11</v>
      </c>
    </row>
    <row r="4529" spans="1:9" ht="16.899999999999999" customHeight="1" x14ac:dyDescent="0.25">
      <c r="A4529" s="131" t="s">
        <v>156</v>
      </c>
      <c r="B4529" s="132" t="s">
        <v>168</v>
      </c>
      <c r="C4529" s="131" t="s">
        <v>156</v>
      </c>
      <c r="D4529" s="98" t="s">
        <v>168</v>
      </c>
      <c r="E4529" s="133">
        <v>4722</v>
      </c>
      <c r="F4529" s="134" t="s">
        <v>133</v>
      </c>
      <c r="G4529" s="135" t="s">
        <v>144</v>
      </c>
      <c r="H4529" s="141" t="s">
        <v>330</v>
      </c>
      <c r="I4529" s="147">
        <v>3</v>
      </c>
    </row>
    <row r="4530" spans="1:9" ht="16.899999999999999" customHeight="1" x14ac:dyDescent="0.25">
      <c r="A4530" s="131" t="s">
        <v>156</v>
      </c>
      <c r="B4530" s="132" t="s">
        <v>168</v>
      </c>
      <c r="C4530" s="131" t="s">
        <v>156</v>
      </c>
      <c r="D4530" s="98" t="s">
        <v>168</v>
      </c>
      <c r="E4530" s="133">
        <v>4723</v>
      </c>
      <c r="F4530" s="134" t="s">
        <v>134</v>
      </c>
      <c r="G4530" s="135" t="s">
        <v>144</v>
      </c>
      <c r="H4530" s="141" t="s">
        <v>330</v>
      </c>
      <c r="I4530" s="147">
        <v>4</v>
      </c>
    </row>
    <row r="4531" spans="1:9" ht="16.899999999999999" customHeight="1" x14ac:dyDescent="0.25">
      <c r="A4531" s="131" t="s">
        <v>156</v>
      </c>
      <c r="B4531" s="132" t="s">
        <v>168</v>
      </c>
      <c r="C4531" s="131" t="s">
        <v>156</v>
      </c>
      <c r="D4531" s="98" t="s">
        <v>168</v>
      </c>
      <c r="E4531" s="133">
        <v>4724</v>
      </c>
      <c r="F4531" s="134" t="s">
        <v>135</v>
      </c>
      <c r="G4531" s="135" t="s">
        <v>144</v>
      </c>
      <c r="H4531" s="141" t="s">
        <v>330</v>
      </c>
      <c r="I4531" s="147">
        <v>4</v>
      </c>
    </row>
    <row r="4532" spans="1:9" ht="16.899999999999999" customHeight="1" x14ac:dyDescent="0.25">
      <c r="A4532" s="131" t="s">
        <v>156</v>
      </c>
      <c r="B4532" s="132" t="s">
        <v>168</v>
      </c>
      <c r="C4532" s="131" t="s">
        <v>156</v>
      </c>
      <c r="D4532" s="98" t="s">
        <v>168</v>
      </c>
      <c r="E4532" s="133">
        <v>4719</v>
      </c>
      <c r="F4532" s="134" t="s">
        <v>136</v>
      </c>
      <c r="G4532" s="135" t="s">
        <v>144</v>
      </c>
      <c r="H4532" s="141" t="s">
        <v>330</v>
      </c>
      <c r="I4532" s="147">
        <v>14</v>
      </c>
    </row>
    <row r="4533" spans="1:9" ht="16.899999999999999" customHeight="1" x14ac:dyDescent="0.25">
      <c r="A4533" s="131" t="s">
        <v>156</v>
      </c>
      <c r="B4533" s="132" t="s">
        <v>168</v>
      </c>
      <c r="C4533" s="131" t="s">
        <v>156</v>
      </c>
      <c r="D4533" s="98" t="s">
        <v>168</v>
      </c>
      <c r="E4533" s="133">
        <v>4725</v>
      </c>
      <c r="F4533" s="134" t="s">
        <v>137</v>
      </c>
      <c r="G4533" s="135" t="s">
        <v>144</v>
      </c>
      <c r="H4533" s="141" t="s">
        <v>330</v>
      </c>
      <c r="I4533" s="147">
        <v>3</v>
      </c>
    </row>
    <row r="4534" spans="1:9" ht="16.899999999999999" customHeight="1" x14ac:dyDescent="0.25">
      <c r="A4534" s="131" t="s">
        <v>156</v>
      </c>
      <c r="B4534" s="132" t="s">
        <v>168</v>
      </c>
      <c r="C4534" s="131" t="s">
        <v>156</v>
      </c>
      <c r="D4534" s="98" t="s">
        <v>168</v>
      </c>
      <c r="E4534" s="133">
        <v>4726</v>
      </c>
      <c r="F4534" s="134" t="s">
        <v>138</v>
      </c>
      <c r="G4534" s="135" t="s">
        <v>144</v>
      </c>
      <c r="H4534" s="141" t="s">
        <v>330</v>
      </c>
      <c r="I4534" s="147">
        <v>5</v>
      </c>
    </row>
    <row r="4535" spans="1:9" ht="16.899999999999999" customHeight="1" x14ac:dyDescent="0.25">
      <c r="A4535" s="131" t="s">
        <v>156</v>
      </c>
      <c r="B4535" s="132" t="s">
        <v>168</v>
      </c>
      <c r="C4535" s="131" t="s">
        <v>156</v>
      </c>
      <c r="D4535" s="98" t="s">
        <v>168</v>
      </c>
      <c r="E4535" s="133">
        <v>4727</v>
      </c>
      <c r="F4535" s="134" t="s">
        <v>139</v>
      </c>
      <c r="G4535" s="135" t="s">
        <v>144</v>
      </c>
      <c r="H4535" s="141" t="s">
        <v>330</v>
      </c>
      <c r="I4535" s="147">
        <v>6</v>
      </c>
    </row>
    <row r="4536" spans="1:9" ht="16.899999999999999" customHeight="1" x14ac:dyDescent="0.25">
      <c r="A4536" s="131" t="s">
        <v>156</v>
      </c>
      <c r="B4536" s="132" t="s">
        <v>168</v>
      </c>
      <c r="C4536" s="131" t="s">
        <v>156</v>
      </c>
      <c r="D4536" s="98" t="s">
        <v>168</v>
      </c>
      <c r="E4536" s="133">
        <v>4728</v>
      </c>
      <c r="F4536" s="134" t="s">
        <v>140</v>
      </c>
      <c r="G4536" s="135" t="s">
        <v>144</v>
      </c>
      <c r="H4536" s="141" t="s">
        <v>330</v>
      </c>
      <c r="I4536" s="147">
        <v>13</v>
      </c>
    </row>
    <row r="4537" spans="1:9" ht="16.899999999999999" customHeight="1" x14ac:dyDescent="0.25">
      <c r="A4537" s="131" t="s">
        <v>156</v>
      </c>
      <c r="B4537" s="132" t="s">
        <v>168</v>
      </c>
      <c r="C4537" s="131" t="s">
        <v>156</v>
      </c>
      <c r="D4537" s="98" t="s">
        <v>168</v>
      </c>
      <c r="E4537" s="133">
        <v>4729</v>
      </c>
      <c r="F4537" s="134" t="s">
        <v>141</v>
      </c>
      <c r="G4537" s="135" t="s">
        <v>144</v>
      </c>
      <c r="H4537" s="141" t="s">
        <v>330</v>
      </c>
      <c r="I4537" s="147">
        <v>8</v>
      </c>
    </row>
    <row r="4538" spans="1:9" ht="16.899999999999999" customHeight="1" x14ac:dyDescent="0.25">
      <c r="A4538" s="131" t="s">
        <v>156</v>
      </c>
      <c r="B4538" s="132" t="s">
        <v>168</v>
      </c>
      <c r="C4538" s="131" t="s">
        <v>156</v>
      </c>
      <c r="D4538" s="98" t="s">
        <v>168</v>
      </c>
      <c r="E4538" s="133">
        <v>6811</v>
      </c>
      <c r="F4538" s="134" t="s">
        <v>142</v>
      </c>
      <c r="G4538" s="135" t="s">
        <v>144</v>
      </c>
      <c r="H4538" s="141" t="s">
        <v>330</v>
      </c>
      <c r="I4538" s="147">
        <v>1</v>
      </c>
    </row>
    <row r="4539" spans="1:9" ht="16.899999999999999" customHeight="1" x14ac:dyDescent="0.25">
      <c r="A4539" s="131" t="s">
        <v>156</v>
      </c>
      <c r="B4539" s="132" t="s">
        <v>168</v>
      </c>
      <c r="C4539" s="131" t="s">
        <v>156</v>
      </c>
      <c r="D4539" s="98" t="s">
        <v>168</v>
      </c>
      <c r="E4539" s="133">
        <v>25511</v>
      </c>
      <c r="F4539" s="134" t="s">
        <v>226</v>
      </c>
      <c r="G4539" s="135" t="s">
        <v>144</v>
      </c>
      <c r="H4539" s="141" t="s">
        <v>330</v>
      </c>
      <c r="I4539" s="147">
        <v>2</v>
      </c>
    </row>
    <row r="4540" spans="1:9" ht="16.899999999999999" customHeight="1" x14ac:dyDescent="0.25">
      <c r="A4540" s="131" t="s">
        <v>342</v>
      </c>
      <c r="B4540" s="132" t="s">
        <v>343</v>
      </c>
      <c r="C4540" s="131" t="s">
        <v>156</v>
      </c>
      <c r="D4540" s="98" t="s">
        <v>156</v>
      </c>
      <c r="E4540" s="133">
        <v>4659</v>
      </c>
      <c r="F4540" s="134" t="s">
        <v>266</v>
      </c>
      <c r="G4540" s="135" t="s">
        <v>143</v>
      </c>
      <c r="H4540" s="141" t="s">
        <v>330</v>
      </c>
      <c r="I4540" s="153">
        <v>88</v>
      </c>
    </row>
    <row r="4541" spans="1:9" ht="16.899999999999999" customHeight="1" x14ac:dyDescent="0.25">
      <c r="A4541" s="131" t="s">
        <v>156</v>
      </c>
      <c r="B4541" s="132" t="s">
        <v>156</v>
      </c>
      <c r="C4541" s="131" t="s">
        <v>156</v>
      </c>
      <c r="D4541" s="98" t="s">
        <v>156</v>
      </c>
      <c r="E4541" s="133">
        <v>4660</v>
      </c>
      <c r="F4541" s="134" t="s">
        <v>3</v>
      </c>
      <c r="G4541" s="135" t="s">
        <v>143</v>
      </c>
      <c r="H4541" s="141" t="s">
        <v>330</v>
      </c>
      <c r="I4541" s="153">
        <v>109</v>
      </c>
    </row>
    <row r="4542" spans="1:9" ht="16.899999999999999" customHeight="1" x14ac:dyDescent="0.25">
      <c r="A4542" s="131" t="s">
        <v>156</v>
      </c>
      <c r="B4542" s="132" t="s">
        <v>156</v>
      </c>
      <c r="C4542" s="131" t="s">
        <v>156</v>
      </c>
      <c r="D4542" s="98" t="s">
        <v>156</v>
      </c>
      <c r="E4542" s="133">
        <v>4661</v>
      </c>
      <c r="F4542" s="134" t="s">
        <v>4</v>
      </c>
      <c r="G4542" s="135" t="s">
        <v>143</v>
      </c>
      <c r="H4542" s="141" t="s">
        <v>330</v>
      </c>
      <c r="I4542" s="153">
        <v>13</v>
      </c>
    </row>
    <row r="4543" spans="1:9" ht="16.899999999999999" customHeight="1" x14ac:dyDescent="0.25">
      <c r="A4543" s="131" t="s">
        <v>156</v>
      </c>
      <c r="B4543" s="132" t="s">
        <v>156</v>
      </c>
      <c r="C4543" s="131" t="s">
        <v>156</v>
      </c>
      <c r="D4543" s="98" t="s">
        <v>156</v>
      </c>
      <c r="E4543" s="133">
        <v>4662</v>
      </c>
      <c r="F4543" s="134" t="s">
        <v>177</v>
      </c>
      <c r="G4543" s="135" t="s">
        <v>143</v>
      </c>
      <c r="H4543" s="141" t="s">
        <v>330</v>
      </c>
      <c r="I4543" s="153">
        <v>9</v>
      </c>
    </row>
    <row r="4544" spans="1:9" ht="16.899999999999999" customHeight="1" x14ac:dyDescent="0.25">
      <c r="A4544" s="131" t="s">
        <v>156</v>
      </c>
      <c r="B4544" s="132" t="s">
        <v>156</v>
      </c>
      <c r="C4544" s="131" t="s">
        <v>156</v>
      </c>
      <c r="D4544" s="98" t="s">
        <v>156</v>
      </c>
      <c r="E4544" s="133">
        <v>4663</v>
      </c>
      <c r="F4544" s="134" t="s">
        <v>5</v>
      </c>
      <c r="G4544" s="135" t="s">
        <v>143</v>
      </c>
      <c r="H4544" s="141" t="s">
        <v>330</v>
      </c>
      <c r="I4544" s="153">
        <v>10</v>
      </c>
    </row>
    <row r="4545" spans="1:9" ht="16.899999999999999" customHeight="1" x14ac:dyDescent="0.25">
      <c r="A4545" s="131" t="s">
        <v>156</v>
      </c>
      <c r="B4545" s="132" t="s">
        <v>156</v>
      </c>
      <c r="C4545" s="131" t="s">
        <v>156</v>
      </c>
      <c r="D4545" s="98" t="s">
        <v>156</v>
      </c>
      <c r="E4545" s="133">
        <v>4664</v>
      </c>
      <c r="F4545" s="134" t="s">
        <v>6</v>
      </c>
      <c r="G4545" s="135" t="s">
        <v>143</v>
      </c>
      <c r="H4545" s="141" t="s">
        <v>330</v>
      </c>
      <c r="I4545" s="153">
        <v>5</v>
      </c>
    </row>
    <row r="4546" spans="1:9" ht="16.899999999999999" customHeight="1" x14ac:dyDescent="0.25">
      <c r="A4546" s="131" t="s">
        <v>156</v>
      </c>
      <c r="B4546" s="132" t="s">
        <v>156</v>
      </c>
      <c r="C4546" s="131" t="s">
        <v>156</v>
      </c>
      <c r="D4546" s="98" t="s">
        <v>156</v>
      </c>
      <c r="E4546" s="133">
        <v>4665</v>
      </c>
      <c r="F4546" s="134" t="s">
        <v>178</v>
      </c>
      <c r="G4546" s="135" t="s">
        <v>143</v>
      </c>
      <c r="H4546" s="141" t="s">
        <v>330</v>
      </c>
      <c r="I4546" s="153">
        <v>15</v>
      </c>
    </row>
    <row r="4547" spans="1:9" ht="16.899999999999999" customHeight="1" x14ac:dyDescent="0.25">
      <c r="A4547" s="131" t="s">
        <v>156</v>
      </c>
      <c r="B4547" s="132" t="s">
        <v>156</v>
      </c>
      <c r="C4547" s="131" t="s">
        <v>156</v>
      </c>
      <c r="D4547" s="98" t="s">
        <v>156</v>
      </c>
      <c r="E4547" s="133">
        <v>4666</v>
      </c>
      <c r="F4547" s="134" t="s">
        <v>179</v>
      </c>
      <c r="G4547" s="135" t="s">
        <v>143</v>
      </c>
      <c r="H4547" s="141" t="s">
        <v>330</v>
      </c>
      <c r="I4547" s="153">
        <v>9</v>
      </c>
    </row>
    <row r="4548" spans="1:9" ht="16.899999999999999" customHeight="1" x14ac:dyDescent="0.25">
      <c r="A4548" s="131" t="s">
        <v>156</v>
      </c>
      <c r="B4548" s="132" t="s">
        <v>156</v>
      </c>
      <c r="C4548" s="131" t="s">
        <v>156</v>
      </c>
      <c r="D4548" s="98" t="s">
        <v>156</v>
      </c>
      <c r="E4548" s="133">
        <v>4667</v>
      </c>
      <c r="F4548" s="134" t="s">
        <v>7</v>
      </c>
      <c r="G4548" s="135" t="s">
        <v>143</v>
      </c>
      <c r="H4548" s="141" t="s">
        <v>330</v>
      </c>
      <c r="I4548" s="153">
        <v>3</v>
      </c>
    </row>
    <row r="4549" spans="1:9" ht="16.899999999999999" customHeight="1" x14ac:dyDescent="0.25">
      <c r="A4549" s="131" t="s">
        <v>156</v>
      </c>
      <c r="B4549" s="132" t="s">
        <v>156</v>
      </c>
      <c r="C4549" s="131" t="s">
        <v>156</v>
      </c>
      <c r="D4549" s="98" t="s">
        <v>156</v>
      </c>
      <c r="E4549" s="133">
        <v>4668</v>
      </c>
      <c r="F4549" s="134" t="s">
        <v>8</v>
      </c>
      <c r="G4549" s="135" t="s">
        <v>143</v>
      </c>
      <c r="H4549" s="141" t="s">
        <v>330</v>
      </c>
      <c r="I4549" s="153">
        <v>16</v>
      </c>
    </row>
    <row r="4550" spans="1:9" ht="16.899999999999999" customHeight="1" x14ac:dyDescent="0.25">
      <c r="A4550" s="131" t="s">
        <v>156</v>
      </c>
      <c r="B4550" s="132" t="s">
        <v>156</v>
      </c>
      <c r="C4550" s="131" t="s">
        <v>156</v>
      </c>
      <c r="D4550" s="98" t="s">
        <v>156</v>
      </c>
      <c r="E4550" s="133">
        <v>4669</v>
      </c>
      <c r="F4550" s="134" t="s">
        <v>180</v>
      </c>
      <c r="G4550" s="135" t="s">
        <v>143</v>
      </c>
      <c r="H4550" s="141" t="s">
        <v>330</v>
      </c>
      <c r="I4550" s="153">
        <v>3</v>
      </c>
    </row>
    <row r="4551" spans="1:9" ht="16.899999999999999" customHeight="1" x14ac:dyDescent="0.25">
      <c r="A4551" s="131" t="s">
        <v>156</v>
      </c>
      <c r="B4551" s="132" t="s">
        <v>156</v>
      </c>
      <c r="C4551" s="131" t="s">
        <v>156</v>
      </c>
      <c r="D4551" s="98" t="s">
        <v>156</v>
      </c>
      <c r="E4551" s="133">
        <v>4670</v>
      </c>
      <c r="F4551" s="134" t="s">
        <v>9</v>
      </c>
      <c r="G4551" s="135" t="s">
        <v>143</v>
      </c>
      <c r="H4551" s="141" t="s">
        <v>330</v>
      </c>
      <c r="I4551" s="153">
        <v>9</v>
      </c>
    </row>
    <row r="4552" spans="1:9" ht="16.899999999999999" customHeight="1" x14ac:dyDescent="0.25">
      <c r="A4552" s="131" t="s">
        <v>156</v>
      </c>
      <c r="B4552" s="132" t="s">
        <v>156</v>
      </c>
      <c r="C4552" s="131" t="s">
        <v>156</v>
      </c>
      <c r="D4552" s="98" t="s">
        <v>156</v>
      </c>
      <c r="E4552" s="133">
        <v>4671</v>
      </c>
      <c r="F4552" s="134" t="s">
        <v>10</v>
      </c>
      <c r="G4552" s="135" t="s">
        <v>143</v>
      </c>
      <c r="H4552" s="141" t="s">
        <v>330</v>
      </c>
      <c r="I4552" s="153">
        <v>7</v>
      </c>
    </row>
    <row r="4553" spans="1:9" ht="16.899999999999999" customHeight="1" x14ac:dyDescent="0.25">
      <c r="A4553" s="131" t="s">
        <v>156</v>
      </c>
      <c r="B4553" s="132" t="s">
        <v>156</v>
      </c>
      <c r="C4553" s="131" t="s">
        <v>156</v>
      </c>
      <c r="D4553" s="98" t="s">
        <v>156</v>
      </c>
      <c r="E4553" s="133">
        <v>4672</v>
      </c>
      <c r="F4553" s="134" t="s">
        <v>11</v>
      </c>
      <c r="G4553" s="135" t="s">
        <v>143</v>
      </c>
      <c r="H4553" s="141" t="s">
        <v>330</v>
      </c>
      <c r="I4553" s="153">
        <v>14</v>
      </c>
    </row>
    <row r="4554" spans="1:9" ht="16.899999999999999" customHeight="1" x14ac:dyDescent="0.25">
      <c r="A4554" s="131" t="s">
        <v>156</v>
      </c>
      <c r="B4554" s="132" t="s">
        <v>156</v>
      </c>
      <c r="C4554" s="131" t="s">
        <v>156</v>
      </c>
      <c r="D4554" s="98" t="s">
        <v>156</v>
      </c>
      <c r="E4554" s="133">
        <v>4673</v>
      </c>
      <c r="F4554" s="134" t="s">
        <v>12</v>
      </c>
      <c r="G4554" s="135" t="s">
        <v>143</v>
      </c>
      <c r="H4554" s="141" t="s">
        <v>330</v>
      </c>
      <c r="I4554" s="153">
        <v>4</v>
      </c>
    </row>
    <row r="4555" spans="1:9" ht="16.899999999999999" customHeight="1" x14ac:dyDescent="0.25">
      <c r="A4555" s="131" t="s">
        <v>156</v>
      </c>
      <c r="B4555" s="132" t="s">
        <v>156</v>
      </c>
      <c r="C4555" s="131" t="s">
        <v>156</v>
      </c>
      <c r="D4555" s="98" t="s">
        <v>156</v>
      </c>
      <c r="E4555" s="133">
        <v>4674</v>
      </c>
      <c r="F4555" s="134" t="s">
        <v>13</v>
      </c>
      <c r="G4555" s="135" t="s">
        <v>143</v>
      </c>
      <c r="H4555" s="141" t="s">
        <v>330</v>
      </c>
      <c r="I4555" s="153">
        <v>2</v>
      </c>
    </row>
    <row r="4556" spans="1:9" ht="16.899999999999999" customHeight="1" x14ac:dyDescent="0.25">
      <c r="A4556" s="131" t="s">
        <v>156</v>
      </c>
      <c r="B4556" s="132" t="s">
        <v>156</v>
      </c>
      <c r="C4556" s="131" t="s">
        <v>156</v>
      </c>
      <c r="D4556" s="98" t="s">
        <v>156</v>
      </c>
      <c r="E4556" s="133">
        <v>4675</v>
      </c>
      <c r="F4556" s="134" t="s">
        <v>181</v>
      </c>
      <c r="G4556" s="135" t="s">
        <v>143</v>
      </c>
      <c r="H4556" s="141" t="s">
        <v>330</v>
      </c>
      <c r="I4556" s="153">
        <v>6</v>
      </c>
    </row>
    <row r="4557" spans="1:9" ht="16.899999999999999" customHeight="1" x14ac:dyDescent="0.25">
      <c r="A4557" s="131" t="s">
        <v>156</v>
      </c>
      <c r="B4557" s="132" t="s">
        <v>156</v>
      </c>
      <c r="C4557" s="131" t="s">
        <v>156</v>
      </c>
      <c r="D4557" s="98" t="s">
        <v>156</v>
      </c>
      <c r="E4557" s="133">
        <v>4676</v>
      </c>
      <c r="F4557" s="134" t="s">
        <v>14</v>
      </c>
      <c r="G4557" s="135" t="s">
        <v>143</v>
      </c>
      <c r="H4557" s="141" t="s">
        <v>330</v>
      </c>
      <c r="I4557" s="153">
        <v>10</v>
      </c>
    </row>
    <row r="4558" spans="1:9" ht="16.899999999999999" customHeight="1" x14ac:dyDescent="0.25">
      <c r="A4558" s="131" t="s">
        <v>156</v>
      </c>
      <c r="B4558" s="132" t="s">
        <v>156</v>
      </c>
      <c r="C4558" s="131" t="s">
        <v>156</v>
      </c>
      <c r="D4558" s="98" t="s">
        <v>156</v>
      </c>
      <c r="E4558" s="133">
        <v>4677</v>
      </c>
      <c r="F4558" s="134" t="s">
        <v>182</v>
      </c>
      <c r="G4558" s="135" t="s">
        <v>143</v>
      </c>
      <c r="H4558" s="141" t="s">
        <v>330</v>
      </c>
      <c r="I4558" s="153">
        <v>7</v>
      </c>
    </row>
    <row r="4559" spans="1:9" ht="16.899999999999999" customHeight="1" x14ac:dyDescent="0.25">
      <c r="A4559" s="131" t="s">
        <v>156</v>
      </c>
      <c r="B4559" s="132" t="s">
        <v>156</v>
      </c>
      <c r="C4559" s="131" t="s">
        <v>156</v>
      </c>
      <c r="D4559" s="98" t="s">
        <v>156</v>
      </c>
      <c r="E4559" s="133">
        <v>4678</v>
      </c>
      <c r="F4559" s="134" t="s">
        <v>15</v>
      </c>
      <c r="G4559" s="135" t="s">
        <v>143</v>
      </c>
      <c r="H4559" s="141" t="s">
        <v>330</v>
      </c>
      <c r="I4559" s="153">
        <v>4</v>
      </c>
    </row>
    <row r="4560" spans="1:9" ht="16.899999999999999" customHeight="1" x14ac:dyDescent="0.25">
      <c r="A4560" s="131" t="s">
        <v>156</v>
      </c>
      <c r="B4560" s="132" t="s">
        <v>156</v>
      </c>
      <c r="C4560" s="131" t="s">
        <v>156</v>
      </c>
      <c r="D4560" s="98" t="s">
        <v>156</v>
      </c>
      <c r="E4560" s="133">
        <v>4679</v>
      </c>
      <c r="F4560" s="134" t="s">
        <v>16</v>
      </c>
      <c r="G4560" s="135" t="s">
        <v>143</v>
      </c>
      <c r="H4560" s="141" t="s">
        <v>330</v>
      </c>
      <c r="I4560" s="153">
        <v>7</v>
      </c>
    </row>
    <row r="4561" spans="1:9" ht="16.899999999999999" customHeight="1" x14ac:dyDescent="0.25">
      <c r="A4561" s="131" t="s">
        <v>156</v>
      </c>
      <c r="B4561" s="132" t="s">
        <v>156</v>
      </c>
      <c r="C4561" s="131" t="s">
        <v>156</v>
      </c>
      <c r="D4561" s="98" t="s">
        <v>156</v>
      </c>
      <c r="E4561" s="133">
        <v>4680</v>
      </c>
      <c r="F4561" s="134" t="s">
        <v>17</v>
      </c>
      <c r="G4561" s="135" t="s">
        <v>143</v>
      </c>
      <c r="H4561" s="141" t="s">
        <v>330</v>
      </c>
      <c r="I4561" s="153">
        <v>11</v>
      </c>
    </row>
    <row r="4562" spans="1:9" ht="16.899999999999999" customHeight="1" x14ac:dyDescent="0.25">
      <c r="A4562" s="131" t="s">
        <v>156</v>
      </c>
      <c r="B4562" s="132" t="s">
        <v>156</v>
      </c>
      <c r="C4562" s="131" t="s">
        <v>156</v>
      </c>
      <c r="D4562" s="98" t="s">
        <v>156</v>
      </c>
      <c r="E4562" s="133">
        <v>7710</v>
      </c>
      <c r="F4562" s="134" t="s">
        <v>18</v>
      </c>
      <c r="G4562" s="135" t="s">
        <v>143</v>
      </c>
      <c r="H4562" s="141" t="s">
        <v>330</v>
      </c>
      <c r="I4562" s="153">
        <v>6</v>
      </c>
    </row>
    <row r="4563" spans="1:9" ht="16.899999999999999" customHeight="1" x14ac:dyDescent="0.25">
      <c r="A4563" s="131" t="s">
        <v>156</v>
      </c>
      <c r="B4563" s="132" t="s">
        <v>156</v>
      </c>
      <c r="C4563" s="131" t="s">
        <v>156</v>
      </c>
      <c r="D4563" s="98" t="s">
        <v>156</v>
      </c>
      <c r="E4563" s="133">
        <v>4681</v>
      </c>
      <c r="F4563" s="134" t="s">
        <v>19</v>
      </c>
      <c r="G4563" s="135" t="s">
        <v>143</v>
      </c>
      <c r="H4563" s="141" t="s">
        <v>330</v>
      </c>
      <c r="I4563" s="153">
        <v>14</v>
      </c>
    </row>
    <row r="4564" spans="1:9" ht="16.899999999999999" customHeight="1" x14ac:dyDescent="0.25">
      <c r="A4564" s="131" t="s">
        <v>156</v>
      </c>
      <c r="B4564" s="132" t="s">
        <v>156</v>
      </c>
      <c r="C4564" s="131" t="s">
        <v>156</v>
      </c>
      <c r="D4564" s="98" t="s">
        <v>156</v>
      </c>
      <c r="E4564" s="133">
        <v>6842</v>
      </c>
      <c r="F4564" s="134" t="s">
        <v>20</v>
      </c>
      <c r="G4564" s="135" t="s">
        <v>143</v>
      </c>
      <c r="H4564" s="141" t="s">
        <v>330</v>
      </c>
      <c r="I4564" s="153">
        <v>3</v>
      </c>
    </row>
    <row r="4565" spans="1:9" ht="16.899999999999999" customHeight="1" x14ac:dyDescent="0.25">
      <c r="A4565" s="131" t="s">
        <v>156</v>
      </c>
      <c r="B4565" s="132" t="s">
        <v>156</v>
      </c>
      <c r="C4565" s="131" t="s">
        <v>156</v>
      </c>
      <c r="D4565" s="98" t="s">
        <v>156</v>
      </c>
      <c r="E4565" s="133">
        <v>6926</v>
      </c>
      <c r="F4565" s="134" t="s">
        <v>21</v>
      </c>
      <c r="G4565" s="135" t="s">
        <v>143</v>
      </c>
      <c r="H4565" s="141" t="s">
        <v>330</v>
      </c>
      <c r="I4565" s="153">
        <v>3</v>
      </c>
    </row>
    <row r="4566" spans="1:9" ht="16.899999999999999" customHeight="1" x14ac:dyDescent="0.25">
      <c r="A4566" s="131" t="s">
        <v>156</v>
      </c>
      <c r="B4566" s="132" t="s">
        <v>156</v>
      </c>
      <c r="C4566" s="131" t="s">
        <v>156</v>
      </c>
      <c r="D4566" s="98" t="s">
        <v>156</v>
      </c>
      <c r="E4566" s="133">
        <v>6928</v>
      </c>
      <c r="F4566" s="134" t="s">
        <v>183</v>
      </c>
      <c r="G4566" s="135" t="s">
        <v>143</v>
      </c>
      <c r="H4566" s="141" t="s">
        <v>330</v>
      </c>
      <c r="I4566" s="153">
        <v>3</v>
      </c>
    </row>
    <row r="4567" spans="1:9" ht="16.899999999999999" customHeight="1" x14ac:dyDescent="0.25">
      <c r="A4567" s="131" t="s">
        <v>156</v>
      </c>
      <c r="B4567" s="132" t="s">
        <v>156</v>
      </c>
      <c r="C4567" s="131" t="s">
        <v>156</v>
      </c>
      <c r="D4567" s="98" t="s">
        <v>156</v>
      </c>
      <c r="E4567" s="133">
        <v>6955</v>
      </c>
      <c r="F4567" s="134" t="s">
        <v>22</v>
      </c>
      <c r="G4567" s="135" t="s">
        <v>143</v>
      </c>
      <c r="H4567" s="141" t="s">
        <v>330</v>
      </c>
      <c r="I4567" s="153">
        <v>4</v>
      </c>
    </row>
    <row r="4568" spans="1:9" ht="16.899999999999999" customHeight="1" x14ac:dyDescent="0.25">
      <c r="A4568" s="131" t="s">
        <v>156</v>
      </c>
      <c r="B4568" s="132" t="s">
        <v>156</v>
      </c>
      <c r="C4568" s="131" t="s">
        <v>156</v>
      </c>
      <c r="D4568" s="98" t="s">
        <v>156</v>
      </c>
      <c r="E4568" s="133">
        <v>6957</v>
      </c>
      <c r="F4568" s="134" t="s">
        <v>23</v>
      </c>
      <c r="G4568" s="135" t="s">
        <v>143</v>
      </c>
      <c r="H4568" s="141" t="s">
        <v>330</v>
      </c>
      <c r="I4568" s="153">
        <v>9</v>
      </c>
    </row>
    <row r="4569" spans="1:9" ht="16.899999999999999" customHeight="1" x14ac:dyDescent="0.25">
      <c r="A4569" s="131" t="s">
        <v>156</v>
      </c>
      <c r="B4569" s="132" t="s">
        <v>156</v>
      </c>
      <c r="C4569" s="131" t="s">
        <v>156</v>
      </c>
      <c r="D4569" s="98" t="s">
        <v>156</v>
      </c>
      <c r="E4569" s="133">
        <v>10880</v>
      </c>
      <c r="F4569" s="134" t="s">
        <v>24</v>
      </c>
      <c r="G4569" s="135" t="s">
        <v>143</v>
      </c>
      <c r="H4569" s="141" t="s">
        <v>330</v>
      </c>
      <c r="I4569" s="153">
        <v>2</v>
      </c>
    </row>
    <row r="4570" spans="1:9" ht="16.899999999999999" customHeight="1" x14ac:dyDescent="0.25">
      <c r="A4570" s="131" t="s">
        <v>156</v>
      </c>
      <c r="B4570" s="132" t="s">
        <v>156</v>
      </c>
      <c r="C4570" s="131" t="s">
        <v>156</v>
      </c>
      <c r="D4570" s="98" t="s">
        <v>156</v>
      </c>
      <c r="E4570" s="133">
        <v>10991</v>
      </c>
      <c r="F4570" s="134" t="s">
        <v>25</v>
      </c>
      <c r="G4570" s="135" t="s">
        <v>143</v>
      </c>
      <c r="H4570" s="141" t="s">
        <v>330</v>
      </c>
      <c r="I4570" s="153">
        <v>5</v>
      </c>
    </row>
    <row r="4571" spans="1:9" ht="16.899999999999999" customHeight="1" x14ac:dyDescent="0.25">
      <c r="A4571" s="131" t="s">
        <v>342</v>
      </c>
      <c r="B4571" s="132" t="s">
        <v>343</v>
      </c>
      <c r="C4571" s="131" t="s">
        <v>156</v>
      </c>
      <c r="D4571" s="98" t="s">
        <v>156</v>
      </c>
      <c r="E4571" s="133">
        <v>10929</v>
      </c>
      <c r="F4571" s="134" t="s">
        <v>353</v>
      </c>
      <c r="G4571" s="135" t="s">
        <v>143</v>
      </c>
      <c r="H4571" s="141" t="s">
        <v>330</v>
      </c>
      <c r="I4571" s="153">
        <v>19</v>
      </c>
    </row>
    <row r="4572" spans="1:9" ht="16.899999999999999" customHeight="1" x14ac:dyDescent="0.25">
      <c r="A4572" s="131" t="s">
        <v>342</v>
      </c>
      <c r="B4572" s="132" t="s">
        <v>343</v>
      </c>
      <c r="C4572" s="131" t="s">
        <v>156</v>
      </c>
      <c r="D4572" s="98" t="s">
        <v>156</v>
      </c>
      <c r="E4572" s="133">
        <v>32601</v>
      </c>
      <c r="F4572" s="134" t="s">
        <v>26</v>
      </c>
      <c r="G4572" s="135" t="s">
        <v>143</v>
      </c>
      <c r="H4572" s="141" t="s">
        <v>330</v>
      </c>
      <c r="I4572" s="153">
        <v>159</v>
      </c>
    </row>
    <row r="4573" spans="1:9" ht="16.899999999999999" customHeight="1" x14ac:dyDescent="0.25">
      <c r="A4573" s="131" t="s">
        <v>156</v>
      </c>
      <c r="B4573" s="132" t="s">
        <v>157</v>
      </c>
      <c r="C4573" s="131" t="s">
        <v>156</v>
      </c>
      <c r="D4573" s="98" t="s">
        <v>170</v>
      </c>
      <c r="E4573" s="133">
        <v>4750</v>
      </c>
      <c r="F4573" s="134" t="s">
        <v>27</v>
      </c>
      <c r="G4573" s="135" t="s">
        <v>143</v>
      </c>
      <c r="H4573" s="141" t="s">
        <v>330</v>
      </c>
      <c r="I4573" s="153">
        <v>11</v>
      </c>
    </row>
    <row r="4574" spans="1:9" ht="16.899999999999999" customHeight="1" x14ac:dyDescent="0.25">
      <c r="A4574" s="131" t="s">
        <v>156</v>
      </c>
      <c r="B4574" s="132" t="s">
        <v>157</v>
      </c>
      <c r="C4574" s="131" t="s">
        <v>156</v>
      </c>
      <c r="D4574" s="98" t="s">
        <v>170</v>
      </c>
      <c r="E4574" s="133">
        <v>4751</v>
      </c>
      <c r="F4574" s="134" t="s">
        <v>28</v>
      </c>
      <c r="G4574" s="135" t="s">
        <v>143</v>
      </c>
      <c r="H4574" s="141" t="s">
        <v>330</v>
      </c>
      <c r="I4574" s="153">
        <v>10</v>
      </c>
    </row>
    <row r="4575" spans="1:9" ht="16.899999999999999" customHeight="1" x14ac:dyDescent="0.25">
      <c r="A4575" s="131" t="s">
        <v>156</v>
      </c>
      <c r="B4575" s="132" t="s">
        <v>157</v>
      </c>
      <c r="C4575" s="131" t="s">
        <v>156</v>
      </c>
      <c r="D4575" s="98" t="s">
        <v>170</v>
      </c>
      <c r="E4575" s="133">
        <v>4752</v>
      </c>
      <c r="F4575" s="134" t="s">
        <v>29</v>
      </c>
      <c r="G4575" s="135" t="s">
        <v>143</v>
      </c>
      <c r="H4575" s="141" t="s">
        <v>330</v>
      </c>
      <c r="I4575" s="153">
        <v>7</v>
      </c>
    </row>
    <row r="4576" spans="1:9" ht="16.899999999999999" customHeight="1" x14ac:dyDescent="0.25">
      <c r="A4576" s="131" t="s">
        <v>156</v>
      </c>
      <c r="B4576" s="132" t="s">
        <v>157</v>
      </c>
      <c r="C4576" s="131" t="s">
        <v>156</v>
      </c>
      <c r="D4576" s="98" t="s">
        <v>170</v>
      </c>
      <c r="E4576" s="133">
        <v>4753</v>
      </c>
      <c r="F4576" s="134" t="s">
        <v>30</v>
      </c>
      <c r="G4576" s="135" t="s">
        <v>143</v>
      </c>
      <c r="H4576" s="141" t="s">
        <v>330</v>
      </c>
      <c r="I4576" s="153">
        <v>4</v>
      </c>
    </row>
    <row r="4577" spans="1:9" ht="16.899999999999999" customHeight="1" x14ac:dyDescent="0.25">
      <c r="A4577" s="131" t="s">
        <v>156</v>
      </c>
      <c r="B4577" s="132" t="s">
        <v>157</v>
      </c>
      <c r="C4577" s="131" t="s">
        <v>156</v>
      </c>
      <c r="D4577" s="98" t="s">
        <v>170</v>
      </c>
      <c r="E4577" s="133">
        <v>4754</v>
      </c>
      <c r="F4577" s="134" t="s">
        <v>125</v>
      </c>
      <c r="G4577" s="135" t="s">
        <v>143</v>
      </c>
      <c r="H4577" s="141" t="s">
        <v>330</v>
      </c>
      <c r="I4577" s="153">
        <v>3</v>
      </c>
    </row>
    <row r="4578" spans="1:9" ht="16.899999999999999" customHeight="1" x14ac:dyDescent="0.25">
      <c r="A4578" s="131" t="s">
        <v>156</v>
      </c>
      <c r="B4578" s="132" t="s">
        <v>158</v>
      </c>
      <c r="C4578" s="131" t="s">
        <v>156</v>
      </c>
      <c r="D4578" s="98" t="s">
        <v>171</v>
      </c>
      <c r="E4578" s="133">
        <v>4735</v>
      </c>
      <c r="F4578" s="134" t="s">
        <v>344</v>
      </c>
      <c r="G4578" s="135" t="s">
        <v>143</v>
      </c>
      <c r="H4578" s="141" t="s">
        <v>330</v>
      </c>
      <c r="I4578" s="153">
        <v>18</v>
      </c>
    </row>
    <row r="4579" spans="1:9" ht="16.899999999999999" customHeight="1" x14ac:dyDescent="0.25">
      <c r="A4579" s="131" t="s">
        <v>156</v>
      </c>
      <c r="B4579" s="132" t="s">
        <v>158</v>
      </c>
      <c r="C4579" s="131" t="s">
        <v>156</v>
      </c>
      <c r="D4579" s="98" t="s">
        <v>171</v>
      </c>
      <c r="E4579" s="133">
        <v>4736</v>
      </c>
      <c r="F4579" s="134" t="s">
        <v>31</v>
      </c>
      <c r="G4579" s="135" t="s">
        <v>143</v>
      </c>
      <c r="H4579" s="141" t="s">
        <v>330</v>
      </c>
      <c r="I4579" s="153">
        <v>10</v>
      </c>
    </row>
    <row r="4580" spans="1:9" ht="16.899999999999999" customHeight="1" x14ac:dyDescent="0.25">
      <c r="A4580" s="131" t="s">
        <v>156</v>
      </c>
      <c r="B4580" s="132" t="s">
        <v>158</v>
      </c>
      <c r="C4580" s="131" t="s">
        <v>156</v>
      </c>
      <c r="D4580" s="98" t="s">
        <v>171</v>
      </c>
      <c r="E4580" s="133">
        <v>4737</v>
      </c>
      <c r="F4580" s="134" t="s">
        <v>32</v>
      </c>
      <c r="G4580" s="135" t="s">
        <v>143</v>
      </c>
      <c r="H4580" s="141" t="s">
        <v>330</v>
      </c>
      <c r="I4580" s="153">
        <v>7</v>
      </c>
    </row>
    <row r="4581" spans="1:9" ht="16.899999999999999" customHeight="1" x14ac:dyDescent="0.25">
      <c r="A4581" s="131" t="s">
        <v>156</v>
      </c>
      <c r="B4581" s="132" t="s">
        <v>158</v>
      </c>
      <c r="C4581" s="131" t="s">
        <v>156</v>
      </c>
      <c r="D4581" s="98" t="s">
        <v>171</v>
      </c>
      <c r="E4581" s="133">
        <v>4738</v>
      </c>
      <c r="F4581" s="134" t="s">
        <v>33</v>
      </c>
      <c r="G4581" s="135" t="s">
        <v>143</v>
      </c>
      <c r="H4581" s="141" t="s">
        <v>330</v>
      </c>
      <c r="I4581" s="153">
        <v>6</v>
      </c>
    </row>
    <row r="4582" spans="1:9" ht="16.899999999999999" customHeight="1" x14ac:dyDescent="0.25">
      <c r="A4582" s="131" t="s">
        <v>156</v>
      </c>
      <c r="B4582" s="132" t="s">
        <v>158</v>
      </c>
      <c r="C4582" s="131" t="s">
        <v>156</v>
      </c>
      <c r="D4582" s="98" t="s">
        <v>171</v>
      </c>
      <c r="E4582" s="133">
        <v>12266</v>
      </c>
      <c r="F4582" s="134" t="s">
        <v>34</v>
      </c>
      <c r="G4582" s="135" t="s">
        <v>143</v>
      </c>
      <c r="H4582" s="141" t="s">
        <v>330</v>
      </c>
      <c r="I4582" s="153">
        <v>3</v>
      </c>
    </row>
    <row r="4583" spans="1:9" ht="16.899999999999999" customHeight="1" x14ac:dyDescent="0.25">
      <c r="A4583" s="131" t="s">
        <v>156</v>
      </c>
      <c r="B4583" s="132" t="s">
        <v>159</v>
      </c>
      <c r="C4583" s="131" t="s">
        <v>156</v>
      </c>
      <c r="D4583" s="98" t="s">
        <v>159</v>
      </c>
      <c r="E4583" s="133">
        <v>4755</v>
      </c>
      <c r="F4583" s="134" t="s">
        <v>35</v>
      </c>
      <c r="G4583" s="135" t="s">
        <v>143</v>
      </c>
      <c r="H4583" s="141" t="s">
        <v>330</v>
      </c>
      <c r="I4583" s="153">
        <v>19</v>
      </c>
    </row>
    <row r="4584" spans="1:9" ht="16.899999999999999" customHeight="1" x14ac:dyDescent="0.25">
      <c r="A4584" s="131" t="s">
        <v>156</v>
      </c>
      <c r="B4584" s="132" t="s">
        <v>159</v>
      </c>
      <c r="C4584" s="131" t="s">
        <v>156</v>
      </c>
      <c r="D4584" s="98" t="s">
        <v>159</v>
      </c>
      <c r="E4584" s="133">
        <v>4756</v>
      </c>
      <c r="F4584" s="134" t="s">
        <v>36</v>
      </c>
      <c r="G4584" s="135" t="s">
        <v>143</v>
      </c>
      <c r="H4584" s="141" t="s">
        <v>330</v>
      </c>
      <c r="I4584" s="153">
        <v>5</v>
      </c>
    </row>
    <row r="4585" spans="1:9" ht="16.899999999999999" customHeight="1" x14ac:dyDescent="0.25">
      <c r="A4585" s="131" t="s">
        <v>156</v>
      </c>
      <c r="B4585" s="132" t="s">
        <v>159</v>
      </c>
      <c r="C4585" s="131" t="s">
        <v>156</v>
      </c>
      <c r="D4585" s="98" t="s">
        <v>159</v>
      </c>
      <c r="E4585" s="133">
        <v>4757</v>
      </c>
      <c r="F4585" s="134" t="s">
        <v>37</v>
      </c>
      <c r="G4585" s="135" t="s">
        <v>143</v>
      </c>
      <c r="H4585" s="141" t="s">
        <v>330</v>
      </c>
      <c r="I4585" s="153">
        <v>4</v>
      </c>
    </row>
    <row r="4586" spans="1:9" ht="16.899999999999999" customHeight="1" x14ac:dyDescent="0.25">
      <c r="A4586" s="131" t="s">
        <v>156</v>
      </c>
      <c r="B4586" s="132" t="s">
        <v>159</v>
      </c>
      <c r="C4586" s="131" t="s">
        <v>156</v>
      </c>
      <c r="D4586" s="98" t="s">
        <v>159</v>
      </c>
      <c r="E4586" s="133">
        <v>4758</v>
      </c>
      <c r="F4586" s="134" t="s">
        <v>38</v>
      </c>
      <c r="G4586" s="135" t="s">
        <v>143</v>
      </c>
      <c r="H4586" s="141" t="s">
        <v>330</v>
      </c>
      <c r="I4586" s="153">
        <v>7</v>
      </c>
    </row>
    <row r="4587" spans="1:9" ht="16.899999999999999" customHeight="1" x14ac:dyDescent="0.25">
      <c r="A4587" s="131" t="s">
        <v>156</v>
      </c>
      <c r="B4587" s="132" t="s">
        <v>159</v>
      </c>
      <c r="C4587" s="131" t="s">
        <v>156</v>
      </c>
      <c r="D4587" s="98" t="s">
        <v>159</v>
      </c>
      <c r="E4587" s="133">
        <v>7033</v>
      </c>
      <c r="F4587" s="134" t="s">
        <v>39</v>
      </c>
      <c r="G4587" s="135" t="s">
        <v>143</v>
      </c>
      <c r="H4587" s="141" t="s">
        <v>330</v>
      </c>
      <c r="I4587" s="153">
        <v>4</v>
      </c>
    </row>
    <row r="4588" spans="1:9" ht="16.899999999999999" customHeight="1" x14ac:dyDescent="0.25">
      <c r="A4588" s="131" t="s">
        <v>156</v>
      </c>
      <c r="B4588" s="132" t="s">
        <v>159</v>
      </c>
      <c r="C4588" s="131" t="s">
        <v>156</v>
      </c>
      <c r="D4588" s="98" t="s">
        <v>159</v>
      </c>
      <c r="E4588" s="133">
        <v>7118</v>
      </c>
      <c r="F4588" s="134" t="s">
        <v>40</v>
      </c>
      <c r="G4588" s="135" t="s">
        <v>143</v>
      </c>
      <c r="H4588" s="141" t="s">
        <v>330</v>
      </c>
      <c r="I4588" s="153">
        <v>2</v>
      </c>
    </row>
    <row r="4589" spans="1:9" ht="16.899999999999999" customHeight="1" x14ac:dyDescent="0.25">
      <c r="A4589" s="131" t="s">
        <v>156</v>
      </c>
      <c r="B4589" s="132" t="s">
        <v>160</v>
      </c>
      <c r="C4589" s="131" t="s">
        <v>156</v>
      </c>
      <c r="D4589" s="98" t="s">
        <v>160</v>
      </c>
      <c r="E4589" s="133">
        <v>4701</v>
      </c>
      <c r="F4589" s="134" t="s">
        <v>184</v>
      </c>
      <c r="G4589" s="135" t="s">
        <v>143</v>
      </c>
      <c r="H4589" s="141" t="s">
        <v>330</v>
      </c>
      <c r="I4589" s="153">
        <v>10</v>
      </c>
    </row>
    <row r="4590" spans="1:9" ht="16.899999999999999" customHeight="1" x14ac:dyDescent="0.25">
      <c r="A4590" s="131" t="s">
        <v>156</v>
      </c>
      <c r="B4590" s="132" t="s">
        <v>160</v>
      </c>
      <c r="C4590" s="131" t="s">
        <v>156</v>
      </c>
      <c r="D4590" s="98" t="s">
        <v>160</v>
      </c>
      <c r="E4590" s="133">
        <v>4702</v>
      </c>
      <c r="F4590" s="134" t="s">
        <v>185</v>
      </c>
      <c r="G4590" s="135" t="s">
        <v>143</v>
      </c>
      <c r="H4590" s="141" t="s">
        <v>330</v>
      </c>
      <c r="I4590" s="153">
        <v>5</v>
      </c>
    </row>
    <row r="4591" spans="1:9" ht="16.899999999999999" customHeight="1" x14ac:dyDescent="0.25">
      <c r="A4591" s="131" t="s">
        <v>156</v>
      </c>
      <c r="B4591" s="132" t="s">
        <v>160</v>
      </c>
      <c r="C4591" s="131" t="s">
        <v>156</v>
      </c>
      <c r="D4591" s="98" t="s">
        <v>160</v>
      </c>
      <c r="E4591" s="133">
        <v>4703</v>
      </c>
      <c r="F4591" s="134" t="s">
        <v>41</v>
      </c>
      <c r="G4591" s="135" t="s">
        <v>143</v>
      </c>
      <c r="H4591" s="141" t="s">
        <v>330</v>
      </c>
      <c r="I4591" s="153">
        <v>4</v>
      </c>
    </row>
    <row r="4592" spans="1:9" ht="16.899999999999999" customHeight="1" x14ac:dyDescent="0.25">
      <c r="A4592" s="131" t="s">
        <v>156</v>
      </c>
      <c r="B4592" s="132" t="s">
        <v>160</v>
      </c>
      <c r="C4592" s="131" t="s">
        <v>156</v>
      </c>
      <c r="D4592" s="98" t="s">
        <v>160</v>
      </c>
      <c r="E4592" s="133">
        <v>7091</v>
      </c>
      <c r="F4592" s="134" t="s">
        <v>42</v>
      </c>
      <c r="G4592" s="135" t="s">
        <v>143</v>
      </c>
      <c r="H4592" s="141" t="s">
        <v>330</v>
      </c>
      <c r="I4592" s="153">
        <v>2</v>
      </c>
    </row>
    <row r="4593" spans="1:9" ht="16.899999999999999" customHeight="1" x14ac:dyDescent="0.25">
      <c r="A4593" s="131" t="s">
        <v>156</v>
      </c>
      <c r="B4593" s="132" t="s">
        <v>158</v>
      </c>
      <c r="C4593" s="131" t="s">
        <v>156</v>
      </c>
      <c r="D4593" s="98" t="s">
        <v>158</v>
      </c>
      <c r="E4593" s="133">
        <v>4739</v>
      </c>
      <c r="F4593" s="134" t="s">
        <v>43</v>
      </c>
      <c r="G4593" s="135" t="s">
        <v>143</v>
      </c>
      <c r="H4593" s="141" t="s">
        <v>330</v>
      </c>
      <c r="I4593" s="153">
        <v>14</v>
      </c>
    </row>
    <row r="4594" spans="1:9" ht="16.899999999999999" customHeight="1" x14ac:dyDescent="0.25">
      <c r="A4594" s="131" t="s">
        <v>156</v>
      </c>
      <c r="B4594" s="132" t="s">
        <v>158</v>
      </c>
      <c r="C4594" s="131" t="s">
        <v>156</v>
      </c>
      <c r="D4594" s="98" t="s">
        <v>158</v>
      </c>
      <c r="E4594" s="133">
        <v>4740</v>
      </c>
      <c r="F4594" s="134" t="s">
        <v>44</v>
      </c>
      <c r="G4594" s="135" t="s">
        <v>143</v>
      </c>
      <c r="H4594" s="141" t="s">
        <v>330</v>
      </c>
      <c r="I4594" s="153">
        <v>4</v>
      </c>
    </row>
    <row r="4595" spans="1:9" ht="16.899999999999999" customHeight="1" x14ac:dyDescent="0.25">
      <c r="A4595" s="131" t="s">
        <v>156</v>
      </c>
      <c r="B4595" s="132" t="s">
        <v>158</v>
      </c>
      <c r="C4595" s="131" t="s">
        <v>156</v>
      </c>
      <c r="D4595" s="98" t="s">
        <v>158</v>
      </c>
      <c r="E4595" s="133">
        <v>4741</v>
      </c>
      <c r="F4595" s="134" t="s">
        <v>45</v>
      </c>
      <c r="G4595" s="135" t="s">
        <v>143</v>
      </c>
      <c r="H4595" s="141" t="s">
        <v>330</v>
      </c>
      <c r="I4595" s="153">
        <v>8</v>
      </c>
    </row>
    <row r="4596" spans="1:9" ht="16.899999999999999" customHeight="1" x14ac:dyDescent="0.25">
      <c r="A4596" s="131" t="s">
        <v>156</v>
      </c>
      <c r="B4596" s="132" t="s">
        <v>158</v>
      </c>
      <c r="C4596" s="131" t="s">
        <v>156</v>
      </c>
      <c r="D4596" s="98" t="s">
        <v>158</v>
      </c>
      <c r="E4596" s="133">
        <v>7123</v>
      </c>
      <c r="F4596" s="134" t="s">
        <v>46</v>
      </c>
      <c r="G4596" s="135" t="s">
        <v>143</v>
      </c>
      <c r="H4596" s="141" t="s">
        <v>330</v>
      </c>
      <c r="I4596" s="153">
        <v>2</v>
      </c>
    </row>
    <row r="4597" spans="1:9" ht="16.899999999999999" customHeight="1" x14ac:dyDescent="0.25">
      <c r="A4597" s="131" t="s">
        <v>156</v>
      </c>
      <c r="B4597" s="132" t="s">
        <v>161</v>
      </c>
      <c r="C4597" s="131" t="s">
        <v>156</v>
      </c>
      <c r="D4597" s="98" t="s">
        <v>161</v>
      </c>
      <c r="E4597" s="133">
        <v>4695</v>
      </c>
      <c r="F4597" s="134" t="s">
        <v>47</v>
      </c>
      <c r="G4597" s="135" t="s">
        <v>143</v>
      </c>
      <c r="H4597" s="141" t="s">
        <v>330</v>
      </c>
      <c r="I4597" s="153">
        <v>47</v>
      </c>
    </row>
    <row r="4598" spans="1:9" ht="16.899999999999999" customHeight="1" x14ac:dyDescent="0.25">
      <c r="A4598" s="131" t="s">
        <v>156</v>
      </c>
      <c r="B4598" s="132" t="s">
        <v>161</v>
      </c>
      <c r="C4598" s="131" t="s">
        <v>156</v>
      </c>
      <c r="D4598" s="98" t="s">
        <v>161</v>
      </c>
      <c r="E4598" s="133">
        <v>4696</v>
      </c>
      <c r="F4598" s="134" t="s">
        <v>48</v>
      </c>
      <c r="G4598" s="135" t="s">
        <v>143</v>
      </c>
      <c r="H4598" s="141" t="s">
        <v>330</v>
      </c>
      <c r="I4598" s="153">
        <v>4</v>
      </c>
    </row>
    <row r="4599" spans="1:9" ht="16.899999999999999" customHeight="1" x14ac:dyDescent="0.25">
      <c r="A4599" s="131" t="s">
        <v>156</v>
      </c>
      <c r="B4599" s="132" t="s">
        <v>161</v>
      </c>
      <c r="C4599" s="131" t="s">
        <v>156</v>
      </c>
      <c r="D4599" s="98" t="s">
        <v>161</v>
      </c>
      <c r="E4599" s="133">
        <v>4697</v>
      </c>
      <c r="F4599" s="134" t="s">
        <v>49</v>
      </c>
      <c r="G4599" s="135" t="s">
        <v>143</v>
      </c>
      <c r="H4599" s="141" t="s">
        <v>330</v>
      </c>
      <c r="I4599" s="153">
        <v>3</v>
      </c>
    </row>
    <row r="4600" spans="1:9" ht="16.899999999999999" customHeight="1" x14ac:dyDescent="0.25">
      <c r="A4600" s="131" t="s">
        <v>156</v>
      </c>
      <c r="B4600" s="132" t="s">
        <v>161</v>
      </c>
      <c r="C4600" s="131" t="s">
        <v>156</v>
      </c>
      <c r="D4600" s="98" t="s">
        <v>161</v>
      </c>
      <c r="E4600" s="133">
        <v>4698</v>
      </c>
      <c r="F4600" s="134" t="s">
        <v>50</v>
      </c>
      <c r="G4600" s="135" t="s">
        <v>143</v>
      </c>
      <c r="H4600" s="141" t="s">
        <v>330</v>
      </c>
      <c r="I4600" s="153">
        <v>9</v>
      </c>
    </row>
    <row r="4601" spans="1:9" ht="16.899999999999999" customHeight="1" x14ac:dyDescent="0.25">
      <c r="A4601" s="131" t="s">
        <v>156</v>
      </c>
      <c r="B4601" s="132" t="s">
        <v>161</v>
      </c>
      <c r="C4601" s="131" t="s">
        <v>156</v>
      </c>
      <c r="D4601" s="98" t="s">
        <v>161</v>
      </c>
      <c r="E4601" s="133">
        <v>4699</v>
      </c>
      <c r="F4601" s="134" t="s">
        <v>51</v>
      </c>
      <c r="G4601" s="135" t="s">
        <v>143</v>
      </c>
      <c r="H4601" s="141" t="s">
        <v>330</v>
      </c>
      <c r="I4601" s="153">
        <v>13</v>
      </c>
    </row>
    <row r="4602" spans="1:9" ht="16.899999999999999" customHeight="1" x14ac:dyDescent="0.25">
      <c r="A4602" s="131" t="s">
        <v>156</v>
      </c>
      <c r="B4602" s="132" t="s">
        <v>161</v>
      </c>
      <c r="C4602" s="131" t="s">
        <v>156</v>
      </c>
      <c r="D4602" s="98" t="s">
        <v>161</v>
      </c>
      <c r="E4602" s="133">
        <v>4700</v>
      </c>
      <c r="F4602" s="134" t="s">
        <v>52</v>
      </c>
      <c r="G4602" s="135" t="s">
        <v>143</v>
      </c>
      <c r="H4602" s="141" t="s">
        <v>330</v>
      </c>
      <c r="I4602" s="153">
        <v>8</v>
      </c>
    </row>
    <row r="4603" spans="1:9" ht="16.899999999999999" customHeight="1" x14ac:dyDescent="0.25">
      <c r="A4603" s="131" t="s">
        <v>156</v>
      </c>
      <c r="B4603" s="132" t="s">
        <v>161</v>
      </c>
      <c r="C4603" s="131" t="s">
        <v>156</v>
      </c>
      <c r="D4603" s="98" t="s">
        <v>161</v>
      </c>
      <c r="E4603" s="133">
        <v>7088</v>
      </c>
      <c r="F4603" s="134" t="s">
        <v>53</v>
      </c>
      <c r="G4603" s="135" t="s">
        <v>143</v>
      </c>
      <c r="H4603" s="141" t="s">
        <v>330</v>
      </c>
      <c r="I4603" s="153">
        <v>4</v>
      </c>
    </row>
    <row r="4604" spans="1:9" ht="16.899999999999999" customHeight="1" x14ac:dyDescent="0.25">
      <c r="A4604" s="131" t="s">
        <v>156</v>
      </c>
      <c r="B4604" s="132" t="s">
        <v>161</v>
      </c>
      <c r="C4604" s="131" t="s">
        <v>156</v>
      </c>
      <c r="D4604" s="98" t="s">
        <v>161</v>
      </c>
      <c r="E4604" s="133">
        <v>10878</v>
      </c>
      <c r="F4604" s="134" t="s">
        <v>54</v>
      </c>
      <c r="G4604" s="135" t="s">
        <v>143</v>
      </c>
      <c r="H4604" s="141" t="s">
        <v>330</v>
      </c>
      <c r="I4604" s="153">
        <v>3</v>
      </c>
    </row>
    <row r="4605" spans="1:9" ht="16.899999999999999" customHeight="1" x14ac:dyDescent="0.25">
      <c r="A4605" s="131" t="s">
        <v>156</v>
      </c>
      <c r="B4605" s="132" t="s">
        <v>162</v>
      </c>
      <c r="C4605" s="131" t="s">
        <v>156</v>
      </c>
      <c r="D4605" s="98" t="s">
        <v>162</v>
      </c>
      <c r="E4605" s="133">
        <v>4759</v>
      </c>
      <c r="F4605" s="134" t="s">
        <v>55</v>
      </c>
      <c r="G4605" s="135" t="s">
        <v>143</v>
      </c>
      <c r="H4605" s="141" t="s">
        <v>330</v>
      </c>
      <c r="I4605" s="153">
        <v>28</v>
      </c>
    </row>
    <row r="4606" spans="1:9" ht="16.899999999999999" customHeight="1" x14ac:dyDescent="0.25">
      <c r="A4606" s="131" t="s">
        <v>156</v>
      </c>
      <c r="B4606" s="132" t="s">
        <v>162</v>
      </c>
      <c r="C4606" s="131" t="s">
        <v>156</v>
      </c>
      <c r="D4606" s="98" t="s">
        <v>162</v>
      </c>
      <c r="E4606" s="133">
        <v>4760</v>
      </c>
      <c r="F4606" s="134" t="s">
        <v>56</v>
      </c>
      <c r="G4606" s="135" t="s">
        <v>143</v>
      </c>
      <c r="H4606" s="141" t="s">
        <v>330</v>
      </c>
      <c r="I4606" s="153">
        <v>11</v>
      </c>
    </row>
    <row r="4607" spans="1:9" ht="16.899999999999999" customHeight="1" x14ac:dyDescent="0.25">
      <c r="A4607" s="131" t="s">
        <v>156</v>
      </c>
      <c r="B4607" s="132" t="s">
        <v>162</v>
      </c>
      <c r="C4607" s="131" t="s">
        <v>156</v>
      </c>
      <c r="D4607" s="98" t="s">
        <v>162</v>
      </c>
      <c r="E4607" s="133">
        <v>4761</v>
      </c>
      <c r="F4607" s="134" t="s">
        <v>57</v>
      </c>
      <c r="G4607" s="135" t="s">
        <v>143</v>
      </c>
      <c r="H4607" s="141" t="s">
        <v>330</v>
      </c>
      <c r="I4607" s="153">
        <v>11</v>
      </c>
    </row>
    <row r="4608" spans="1:9" ht="16.899999999999999" customHeight="1" x14ac:dyDescent="0.25">
      <c r="A4608" s="131" t="s">
        <v>156</v>
      </c>
      <c r="B4608" s="132" t="s">
        <v>162</v>
      </c>
      <c r="C4608" s="131" t="s">
        <v>156</v>
      </c>
      <c r="D4608" s="98" t="s">
        <v>162</v>
      </c>
      <c r="E4608" s="133">
        <v>4762</v>
      </c>
      <c r="F4608" s="134" t="s">
        <v>58</v>
      </c>
      <c r="G4608" s="135" t="s">
        <v>143</v>
      </c>
      <c r="H4608" s="141" t="s">
        <v>330</v>
      </c>
      <c r="I4608" s="153">
        <v>6</v>
      </c>
    </row>
    <row r="4609" spans="1:9" ht="16.899999999999999" customHeight="1" x14ac:dyDescent="0.25">
      <c r="A4609" s="131" t="s">
        <v>156</v>
      </c>
      <c r="B4609" s="132" t="s">
        <v>162</v>
      </c>
      <c r="C4609" s="131" t="s">
        <v>156</v>
      </c>
      <c r="D4609" s="98" t="s">
        <v>162</v>
      </c>
      <c r="E4609" s="133">
        <v>6813</v>
      </c>
      <c r="F4609" s="134" t="s">
        <v>59</v>
      </c>
      <c r="G4609" s="135" t="s">
        <v>143</v>
      </c>
      <c r="H4609" s="141" t="s">
        <v>330</v>
      </c>
      <c r="I4609" s="153">
        <v>3</v>
      </c>
    </row>
    <row r="4610" spans="1:9" ht="16.899999999999999" customHeight="1" x14ac:dyDescent="0.25">
      <c r="A4610" s="131" t="s">
        <v>156</v>
      </c>
      <c r="B4610" s="132" t="s">
        <v>162</v>
      </c>
      <c r="C4610" s="131" t="s">
        <v>156</v>
      </c>
      <c r="D4610" s="98" t="s">
        <v>162</v>
      </c>
      <c r="E4610" s="133">
        <v>6956</v>
      </c>
      <c r="F4610" s="134" t="s">
        <v>60</v>
      </c>
      <c r="G4610" s="135" t="s">
        <v>143</v>
      </c>
      <c r="H4610" s="141" t="s">
        <v>330</v>
      </c>
      <c r="I4610" s="153">
        <v>7</v>
      </c>
    </row>
    <row r="4611" spans="1:9" ht="16.899999999999999" customHeight="1" x14ac:dyDescent="0.25">
      <c r="A4611" s="131" t="s">
        <v>156</v>
      </c>
      <c r="B4611" s="132" t="s">
        <v>162</v>
      </c>
      <c r="C4611" s="131" t="s">
        <v>156</v>
      </c>
      <c r="D4611" s="98" t="s">
        <v>162</v>
      </c>
      <c r="E4611" s="133">
        <v>7087</v>
      </c>
      <c r="F4611" s="134" t="s">
        <v>61</v>
      </c>
      <c r="G4611" s="135" t="s">
        <v>143</v>
      </c>
      <c r="H4611" s="141" t="s">
        <v>330</v>
      </c>
      <c r="I4611" s="153">
        <v>3</v>
      </c>
    </row>
    <row r="4612" spans="1:9" ht="16.899999999999999" customHeight="1" x14ac:dyDescent="0.25">
      <c r="A4612" s="131" t="s">
        <v>156</v>
      </c>
      <c r="B4612" s="132" t="s">
        <v>163</v>
      </c>
      <c r="C4612" s="131" t="s">
        <v>156</v>
      </c>
      <c r="D4612" s="98" t="s">
        <v>163</v>
      </c>
      <c r="E4612" s="133">
        <v>4704</v>
      </c>
      <c r="F4612" s="134" t="s">
        <v>62</v>
      </c>
      <c r="G4612" s="135" t="s">
        <v>143</v>
      </c>
      <c r="H4612" s="141" t="s">
        <v>330</v>
      </c>
      <c r="I4612" s="153">
        <v>38</v>
      </c>
    </row>
    <row r="4613" spans="1:9" ht="16.899999999999999" customHeight="1" x14ac:dyDescent="0.25">
      <c r="A4613" s="131" t="s">
        <v>156</v>
      </c>
      <c r="B4613" s="132" t="s">
        <v>163</v>
      </c>
      <c r="C4613" s="131" t="s">
        <v>156</v>
      </c>
      <c r="D4613" s="98" t="s">
        <v>163</v>
      </c>
      <c r="E4613" s="133">
        <v>4705</v>
      </c>
      <c r="F4613" s="134" t="s">
        <v>63</v>
      </c>
      <c r="G4613" s="135" t="s">
        <v>143</v>
      </c>
      <c r="H4613" s="141" t="s">
        <v>330</v>
      </c>
      <c r="I4613" s="153">
        <v>16</v>
      </c>
    </row>
    <row r="4614" spans="1:9" ht="16.899999999999999" customHeight="1" x14ac:dyDescent="0.25">
      <c r="A4614" s="131" t="s">
        <v>156</v>
      </c>
      <c r="B4614" s="132" t="s">
        <v>163</v>
      </c>
      <c r="C4614" s="131" t="s">
        <v>156</v>
      </c>
      <c r="D4614" s="98" t="s">
        <v>163</v>
      </c>
      <c r="E4614" s="133">
        <v>4706</v>
      </c>
      <c r="F4614" s="134" t="s">
        <v>64</v>
      </c>
      <c r="G4614" s="135" t="s">
        <v>143</v>
      </c>
      <c r="H4614" s="141" t="s">
        <v>330</v>
      </c>
      <c r="I4614" s="153">
        <v>13</v>
      </c>
    </row>
    <row r="4615" spans="1:9" ht="16.899999999999999" customHeight="1" x14ac:dyDescent="0.25">
      <c r="A4615" s="131" t="s">
        <v>156</v>
      </c>
      <c r="B4615" s="132" t="s">
        <v>163</v>
      </c>
      <c r="C4615" s="131" t="s">
        <v>156</v>
      </c>
      <c r="D4615" s="98" t="s">
        <v>163</v>
      </c>
      <c r="E4615" s="133">
        <v>4707</v>
      </c>
      <c r="F4615" s="134" t="s">
        <v>65</v>
      </c>
      <c r="G4615" s="135" t="s">
        <v>143</v>
      </c>
      <c r="H4615" s="141" t="s">
        <v>330</v>
      </c>
      <c r="I4615" s="153">
        <v>6</v>
      </c>
    </row>
    <row r="4616" spans="1:9" ht="16.899999999999999" customHeight="1" x14ac:dyDescent="0.25">
      <c r="A4616" s="131" t="s">
        <v>156</v>
      </c>
      <c r="B4616" s="132" t="s">
        <v>163</v>
      </c>
      <c r="C4616" s="131" t="s">
        <v>156</v>
      </c>
      <c r="D4616" s="98" t="s">
        <v>163</v>
      </c>
      <c r="E4616" s="133">
        <v>4708</v>
      </c>
      <c r="F4616" s="134" t="s">
        <v>66</v>
      </c>
      <c r="G4616" s="135" t="s">
        <v>143</v>
      </c>
      <c r="H4616" s="141" t="s">
        <v>330</v>
      </c>
      <c r="I4616" s="153">
        <v>11</v>
      </c>
    </row>
    <row r="4617" spans="1:9" ht="16.899999999999999" customHeight="1" x14ac:dyDescent="0.25">
      <c r="A4617" s="131" t="s">
        <v>156</v>
      </c>
      <c r="B4617" s="132" t="s">
        <v>163</v>
      </c>
      <c r="C4617" s="131" t="s">
        <v>156</v>
      </c>
      <c r="D4617" s="98" t="s">
        <v>163</v>
      </c>
      <c r="E4617" s="133">
        <v>4709</v>
      </c>
      <c r="F4617" s="134" t="s">
        <v>67</v>
      </c>
      <c r="G4617" s="135" t="s">
        <v>143</v>
      </c>
      <c r="H4617" s="141" t="s">
        <v>330</v>
      </c>
      <c r="I4617" s="153">
        <v>11</v>
      </c>
    </row>
    <row r="4618" spans="1:9" ht="16.899999999999999" customHeight="1" x14ac:dyDescent="0.25">
      <c r="A4618" s="131" t="s">
        <v>156</v>
      </c>
      <c r="B4618" s="132" t="s">
        <v>163</v>
      </c>
      <c r="C4618" s="131" t="s">
        <v>156</v>
      </c>
      <c r="D4618" s="98" t="s">
        <v>163</v>
      </c>
      <c r="E4618" s="133">
        <v>7137</v>
      </c>
      <c r="F4618" s="134" t="s">
        <v>68</v>
      </c>
      <c r="G4618" s="135" t="s">
        <v>143</v>
      </c>
      <c r="H4618" s="141" t="s">
        <v>330</v>
      </c>
      <c r="I4618" s="153">
        <v>4</v>
      </c>
    </row>
    <row r="4619" spans="1:9" ht="16.899999999999999" customHeight="1" x14ac:dyDescent="0.25">
      <c r="A4619" s="131" t="s">
        <v>156</v>
      </c>
      <c r="B4619" s="132" t="s">
        <v>163</v>
      </c>
      <c r="C4619" s="131" t="s">
        <v>156</v>
      </c>
      <c r="D4619" s="98" t="s">
        <v>163</v>
      </c>
      <c r="E4619" s="133">
        <v>11328</v>
      </c>
      <c r="F4619" s="134" t="s">
        <v>69</v>
      </c>
      <c r="G4619" s="135" t="s">
        <v>143</v>
      </c>
      <c r="H4619" s="141" t="s">
        <v>330</v>
      </c>
      <c r="I4619" s="153">
        <v>6</v>
      </c>
    </row>
    <row r="4620" spans="1:9" ht="16.899999999999999" customHeight="1" x14ac:dyDescent="0.25">
      <c r="A4620" s="131" t="s">
        <v>156</v>
      </c>
      <c r="B4620" s="132" t="s">
        <v>163</v>
      </c>
      <c r="C4620" s="131" t="s">
        <v>156</v>
      </c>
      <c r="D4620" s="98" t="s">
        <v>163</v>
      </c>
      <c r="E4620" s="133">
        <v>31638</v>
      </c>
      <c r="F4620" s="134" t="s">
        <v>314</v>
      </c>
      <c r="G4620" s="135" t="s">
        <v>143</v>
      </c>
      <c r="H4620" s="141" t="s">
        <v>330</v>
      </c>
      <c r="I4620" s="153">
        <v>3</v>
      </c>
    </row>
    <row r="4621" spans="1:9" ht="16.899999999999999" customHeight="1" x14ac:dyDescent="0.25">
      <c r="A4621" s="131" t="s">
        <v>156</v>
      </c>
      <c r="B4621" s="132" t="s">
        <v>164</v>
      </c>
      <c r="C4621" s="131" t="s">
        <v>156</v>
      </c>
      <c r="D4621" s="98" t="s">
        <v>164</v>
      </c>
      <c r="E4621" s="133">
        <v>4682</v>
      </c>
      <c r="F4621" s="134" t="s">
        <v>70</v>
      </c>
      <c r="G4621" s="135" t="s">
        <v>143</v>
      </c>
      <c r="H4621" s="141" t="s">
        <v>330</v>
      </c>
      <c r="I4621" s="153">
        <v>57</v>
      </c>
    </row>
    <row r="4622" spans="1:9" ht="16.899999999999999" customHeight="1" x14ac:dyDescent="0.25">
      <c r="A4622" s="131" t="s">
        <v>156</v>
      </c>
      <c r="B4622" s="132" t="s">
        <v>164</v>
      </c>
      <c r="C4622" s="131" t="s">
        <v>156</v>
      </c>
      <c r="D4622" s="98" t="s">
        <v>164</v>
      </c>
      <c r="E4622" s="133">
        <v>4683</v>
      </c>
      <c r="F4622" s="134" t="s">
        <v>276</v>
      </c>
      <c r="G4622" s="135" t="s">
        <v>143</v>
      </c>
      <c r="H4622" s="141" t="s">
        <v>330</v>
      </c>
      <c r="I4622" s="153">
        <v>16</v>
      </c>
    </row>
    <row r="4623" spans="1:9" ht="16.899999999999999" customHeight="1" x14ac:dyDescent="0.25">
      <c r="A4623" s="131" t="s">
        <v>156</v>
      </c>
      <c r="B4623" s="132" t="s">
        <v>164</v>
      </c>
      <c r="C4623" s="131" t="s">
        <v>156</v>
      </c>
      <c r="D4623" s="98" t="s">
        <v>164</v>
      </c>
      <c r="E4623" s="133">
        <v>4684</v>
      </c>
      <c r="F4623" s="134" t="s">
        <v>71</v>
      </c>
      <c r="G4623" s="135" t="s">
        <v>143</v>
      </c>
      <c r="H4623" s="141" t="s">
        <v>330</v>
      </c>
      <c r="I4623" s="153">
        <v>6</v>
      </c>
    </row>
    <row r="4624" spans="1:9" ht="16.899999999999999" customHeight="1" x14ac:dyDescent="0.25">
      <c r="A4624" s="131" t="s">
        <v>156</v>
      </c>
      <c r="B4624" s="132" t="s">
        <v>164</v>
      </c>
      <c r="C4624" s="131" t="s">
        <v>156</v>
      </c>
      <c r="D4624" s="98" t="s">
        <v>164</v>
      </c>
      <c r="E4624" s="133">
        <v>4685</v>
      </c>
      <c r="F4624" s="134" t="s">
        <v>72</v>
      </c>
      <c r="G4624" s="135" t="s">
        <v>143</v>
      </c>
      <c r="H4624" s="141" t="s">
        <v>330</v>
      </c>
      <c r="I4624" s="153">
        <v>4</v>
      </c>
    </row>
    <row r="4625" spans="1:9" ht="16.899999999999999" customHeight="1" x14ac:dyDescent="0.25">
      <c r="A4625" s="131" t="s">
        <v>156</v>
      </c>
      <c r="B4625" s="132" t="s">
        <v>164</v>
      </c>
      <c r="C4625" s="131" t="s">
        <v>156</v>
      </c>
      <c r="D4625" s="98" t="s">
        <v>164</v>
      </c>
      <c r="E4625" s="133">
        <v>4686</v>
      </c>
      <c r="F4625" s="134" t="s">
        <v>73</v>
      </c>
      <c r="G4625" s="135" t="s">
        <v>143</v>
      </c>
      <c r="H4625" s="141" t="s">
        <v>330</v>
      </c>
      <c r="I4625" s="153">
        <v>15</v>
      </c>
    </row>
    <row r="4626" spans="1:9" ht="16.899999999999999" customHeight="1" x14ac:dyDescent="0.25">
      <c r="A4626" s="131" t="s">
        <v>156</v>
      </c>
      <c r="B4626" s="132" t="s">
        <v>164</v>
      </c>
      <c r="C4626" s="131" t="s">
        <v>156</v>
      </c>
      <c r="D4626" s="98" t="s">
        <v>164</v>
      </c>
      <c r="E4626" s="133">
        <v>4687</v>
      </c>
      <c r="F4626" s="134" t="s">
        <v>74</v>
      </c>
      <c r="G4626" s="135" t="s">
        <v>143</v>
      </c>
      <c r="H4626" s="141" t="s">
        <v>330</v>
      </c>
      <c r="I4626" s="153">
        <v>11</v>
      </c>
    </row>
    <row r="4627" spans="1:9" ht="16.899999999999999" customHeight="1" x14ac:dyDescent="0.25">
      <c r="A4627" s="131" t="s">
        <v>156</v>
      </c>
      <c r="B4627" s="132" t="s">
        <v>164</v>
      </c>
      <c r="C4627" s="131" t="s">
        <v>156</v>
      </c>
      <c r="D4627" s="98" t="s">
        <v>164</v>
      </c>
      <c r="E4627" s="133">
        <v>4688</v>
      </c>
      <c r="F4627" s="134" t="s">
        <v>75</v>
      </c>
      <c r="G4627" s="135" t="s">
        <v>143</v>
      </c>
      <c r="H4627" s="141" t="s">
        <v>330</v>
      </c>
      <c r="I4627" s="153">
        <v>11</v>
      </c>
    </row>
    <row r="4628" spans="1:9" ht="16.899999999999999" customHeight="1" x14ac:dyDescent="0.25">
      <c r="A4628" s="131" t="s">
        <v>156</v>
      </c>
      <c r="B4628" s="132" t="s">
        <v>164</v>
      </c>
      <c r="C4628" s="131" t="s">
        <v>156</v>
      </c>
      <c r="D4628" s="98" t="s">
        <v>164</v>
      </c>
      <c r="E4628" s="133">
        <v>4689</v>
      </c>
      <c r="F4628" s="134" t="s">
        <v>76</v>
      </c>
      <c r="G4628" s="135" t="s">
        <v>143</v>
      </c>
      <c r="H4628" s="141" t="s">
        <v>330</v>
      </c>
      <c r="I4628" s="153">
        <v>10</v>
      </c>
    </row>
    <row r="4629" spans="1:9" ht="16.899999999999999" customHeight="1" x14ac:dyDescent="0.25">
      <c r="A4629" s="131" t="s">
        <v>156</v>
      </c>
      <c r="B4629" s="132" t="s">
        <v>164</v>
      </c>
      <c r="C4629" s="131" t="s">
        <v>156</v>
      </c>
      <c r="D4629" s="98" t="s">
        <v>164</v>
      </c>
      <c r="E4629" s="133">
        <v>4690</v>
      </c>
      <c r="F4629" s="134" t="s">
        <v>77</v>
      </c>
      <c r="G4629" s="135" t="s">
        <v>143</v>
      </c>
      <c r="H4629" s="141" t="s">
        <v>330</v>
      </c>
      <c r="I4629" s="153">
        <v>7</v>
      </c>
    </row>
    <row r="4630" spans="1:9" ht="16.899999999999999" customHeight="1" x14ac:dyDescent="0.25">
      <c r="A4630" s="131" t="s">
        <v>156</v>
      </c>
      <c r="B4630" s="132" t="s">
        <v>164</v>
      </c>
      <c r="C4630" s="131" t="s">
        <v>156</v>
      </c>
      <c r="D4630" s="98" t="s">
        <v>164</v>
      </c>
      <c r="E4630" s="133">
        <v>4691</v>
      </c>
      <c r="F4630" s="134" t="s">
        <v>78</v>
      </c>
      <c r="G4630" s="135" t="s">
        <v>143</v>
      </c>
      <c r="H4630" s="141" t="s">
        <v>330</v>
      </c>
      <c r="I4630" s="153">
        <v>5</v>
      </c>
    </row>
    <row r="4631" spans="1:9" ht="16.899999999999999" customHeight="1" x14ac:dyDescent="0.25">
      <c r="A4631" s="131" t="s">
        <v>156</v>
      </c>
      <c r="B4631" s="132" t="s">
        <v>164</v>
      </c>
      <c r="C4631" s="131" t="s">
        <v>156</v>
      </c>
      <c r="D4631" s="98" t="s">
        <v>164</v>
      </c>
      <c r="E4631" s="133">
        <v>6925</v>
      </c>
      <c r="F4631" s="134" t="s">
        <v>79</v>
      </c>
      <c r="G4631" s="135" t="s">
        <v>143</v>
      </c>
      <c r="H4631" s="141" t="s">
        <v>330</v>
      </c>
      <c r="I4631" s="153">
        <v>7</v>
      </c>
    </row>
    <row r="4632" spans="1:9" ht="16.899999999999999" customHeight="1" x14ac:dyDescent="0.25">
      <c r="A4632" s="131" t="s">
        <v>156</v>
      </c>
      <c r="B4632" s="132" t="s">
        <v>164</v>
      </c>
      <c r="C4632" s="131" t="s">
        <v>156</v>
      </c>
      <c r="D4632" s="98" t="s">
        <v>164</v>
      </c>
      <c r="E4632" s="133">
        <v>7086</v>
      </c>
      <c r="F4632" s="134" t="s">
        <v>80</v>
      </c>
      <c r="G4632" s="135" t="s">
        <v>143</v>
      </c>
      <c r="H4632" s="141" t="s">
        <v>330</v>
      </c>
      <c r="I4632" s="153">
        <v>3</v>
      </c>
    </row>
    <row r="4633" spans="1:9" ht="16.899999999999999" customHeight="1" x14ac:dyDescent="0.25">
      <c r="A4633" s="131" t="s">
        <v>156</v>
      </c>
      <c r="B4633" s="132" t="s">
        <v>164</v>
      </c>
      <c r="C4633" s="131" t="s">
        <v>156</v>
      </c>
      <c r="D4633" s="98" t="s">
        <v>164</v>
      </c>
      <c r="E4633" s="133">
        <v>7117</v>
      </c>
      <c r="F4633" s="134" t="s">
        <v>81</v>
      </c>
      <c r="G4633" s="135" t="s">
        <v>143</v>
      </c>
      <c r="H4633" s="141" t="s">
        <v>330</v>
      </c>
      <c r="I4633" s="153">
        <v>4</v>
      </c>
    </row>
    <row r="4634" spans="1:9" ht="16.899999999999999" customHeight="1" x14ac:dyDescent="0.25">
      <c r="A4634" s="131" t="s">
        <v>156</v>
      </c>
      <c r="B4634" s="132" t="s">
        <v>164</v>
      </c>
      <c r="C4634" s="131" t="s">
        <v>156</v>
      </c>
      <c r="D4634" s="98" t="s">
        <v>164</v>
      </c>
      <c r="E4634" s="133">
        <v>9326</v>
      </c>
      <c r="F4634" s="134" t="s">
        <v>82</v>
      </c>
      <c r="G4634" s="135" t="s">
        <v>143</v>
      </c>
      <c r="H4634" s="141" t="s">
        <v>330</v>
      </c>
      <c r="I4634" s="153">
        <v>5</v>
      </c>
    </row>
    <row r="4635" spans="1:9" ht="16.899999999999999" customHeight="1" x14ac:dyDescent="0.25">
      <c r="A4635" s="131" t="s">
        <v>156</v>
      </c>
      <c r="B4635" s="132" t="s">
        <v>164</v>
      </c>
      <c r="C4635" s="131" t="s">
        <v>156</v>
      </c>
      <c r="D4635" s="98" t="s">
        <v>164</v>
      </c>
      <c r="E4635" s="133">
        <v>10992</v>
      </c>
      <c r="F4635" s="134" t="s">
        <v>83</v>
      </c>
      <c r="G4635" s="135" t="s">
        <v>143</v>
      </c>
      <c r="H4635" s="141" t="s">
        <v>330</v>
      </c>
      <c r="I4635" s="153">
        <v>5</v>
      </c>
    </row>
    <row r="4636" spans="1:9" ht="16.899999999999999" customHeight="1" x14ac:dyDescent="0.25">
      <c r="A4636" s="131" t="s">
        <v>156</v>
      </c>
      <c r="B4636" s="132" t="s">
        <v>165</v>
      </c>
      <c r="C4636" s="131" t="s">
        <v>156</v>
      </c>
      <c r="D4636" s="98" t="s">
        <v>165</v>
      </c>
      <c r="E4636" s="133">
        <v>4763</v>
      </c>
      <c r="F4636" s="134" t="s">
        <v>187</v>
      </c>
      <c r="G4636" s="135" t="s">
        <v>143</v>
      </c>
      <c r="H4636" s="141" t="s">
        <v>330</v>
      </c>
      <c r="I4636" s="153">
        <v>54</v>
      </c>
    </row>
    <row r="4637" spans="1:9" ht="16.899999999999999" customHeight="1" x14ac:dyDescent="0.25">
      <c r="A4637" s="131" t="s">
        <v>156</v>
      </c>
      <c r="B4637" s="132" t="s">
        <v>248</v>
      </c>
      <c r="C4637" s="131" t="s">
        <v>156</v>
      </c>
      <c r="D4637" s="98" t="s">
        <v>165</v>
      </c>
      <c r="E4637" s="133">
        <v>4764</v>
      </c>
      <c r="F4637" s="134" t="s">
        <v>188</v>
      </c>
      <c r="G4637" s="135" t="s">
        <v>143</v>
      </c>
      <c r="H4637" s="141" t="s">
        <v>330</v>
      </c>
      <c r="I4637" s="153">
        <v>17</v>
      </c>
    </row>
    <row r="4638" spans="1:9" ht="16.899999999999999" customHeight="1" x14ac:dyDescent="0.25">
      <c r="A4638" s="131" t="s">
        <v>156</v>
      </c>
      <c r="B4638" s="132" t="s">
        <v>165</v>
      </c>
      <c r="C4638" s="131" t="s">
        <v>156</v>
      </c>
      <c r="D4638" s="98" t="s">
        <v>165</v>
      </c>
      <c r="E4638" s="133">
        <v>4765</v>
      </c>
      <c r="F4638" s="134" t="s">
        <v>84</v>
      </c>
      <c r="G4638" s="135" t="s">
        <v>143</v>
      </c>
      <c r="H4638" s="141" t="s">
        <v>330</v>
      </c>
      <c r="I4638" s="153">
        <v>10</v>
      </c>
    </row>
    <row r="4639" spans="1:9" ht="16.899999999999999" customHeight="1" x14ac:dyDescent="0.25">
      <c r="A4639" s="131" t="s">
        <v>156</v>
      </c>
      <c r="B4639" s="132" t="s">
        <v>165</v>
      </c>
      <c r="C4639" s="131" t="s">
        <v>156</v>
      </c>
      <c r="D4639" s="98" t="s">
        <v>165</v>
      </c>
      <c r="E4639" s="133">
        <v>4766</v>
      </c>
      <c r="F4639" s="134" t="s">
        <v>85</v>
      </c>
      <c r="G4639" s="135" t="s">
        <v>143</v>
      </c>
      <c r="H4639" s="141" t="s">
        <v>330</v>
      </c>
      <c r="I4639" s="153">
        <v>8</v>
      </c>
    </row>
    <row r="4640" spans="1:9" ht="16.899999999999999" customHeight="1" x14ac:dyDescent="0.25">
      <c r="A4640" s="131" t="s">
        <v>156</v>
      </c>
      <c r="B4640" s="132" t="s">
        <v>165</v>
      </c>
      <c r="C4640" s="131" t="s">
        <v>156</v>
      </c>
      <c r="D4640" s="98" t="s">
        <v>165</v>
      </c>
      <c r="E4640" s="133">
        <v>4767</v>
      </c>
      <c r="F4640" s="134" t="s">
        <v>86</v>
      </c>
      <c r="G4640" s="135" t="s">
        <v>143</v>
      </c>
      <c r="H4640" s="141" t="s">
        <v>330</v>
      </c>
      <c r="I4640" s="153">
        <v>4</v>
      </c>
    </row>
    <row r="4641" spans="1:9" ht="16.899999999999999" customHeight="1" x14ac:dyDescent="0.25">
      <c r="A4641" s="131" t="s">
        <v>156</v>
      </c>
      <c r="B4641" s="132" t="s">
        <v>248</v>
      </c>
      <c r="C4641" s="131" t="s">
        <v>156</v>
      </c>
      <c r="D4641" s="98" t="s">
        <v>165</v>
      </c>
      <c r="E4641" s="133">
        <v>4768</v>
      </c>
      <c r="F4641" s="134" t="s">
        <v>87</v>
      </c>
      <c r="G4641" s="135" t="s">
        <v>143</v>
      </c>
      <c r="H4641" s="141" t="s">
        <v>330</v>
      </c>
      <c r="I4641" s="153">
        <v>12</v>
      </c>
    </row>
    <row r="4642" spans="1:9" ht="16.899999999999999" customHeight="1" x14ac:dyDescent="0.25">
      <c r="A4642" s="131" t="s">
        <v>156</v>
      </c>
      <c r="B4642" s="132" t="s">
        <v>165</v>
      </c>
      <c r="C4642" s="131" t="s">
        <v>156</v>
      </c>
      <c r="D4642" s="98" t="s">
        <v>165</v>
      </c>
      <c r="E4642" s="133">
        <v>4769</v>
      </c>
      <c r="F4642" s="134" t="s">
        <v>88</v>
      </c>
      <c r="G4642" s="135" t="s">
        <v>143</v>
      </c>
      <c r="H4642" s="141" t="s">
        <v>330</v>
      </c>
      <c r="I4642" s="153">
        <v>6</v>
      </c>
    </row>
    <row r="4643" spans="1:9" ht="16.899999999999999" customHeight="1" x14ac:dyDescent="0.25">
      <c r="A4643" s="131" t="s">
        <v>156</v>
      </c>
      <c r="B4643" s="132" t="s">
        <v>165</v>
      </c>
      <c r="C4643" s="131" t="s">
        <v>156</v>
      </c>
      <c r="D4643" s="98" t="s">
        <v>165</v>
      </c>
      <c r="E4643" s="133">
        <v>4770</v>
      </c>
      <c r="F4643" s="134" t="s">
        <v>89</v>
      </c>
      <c r="G4643" s="135" t="s">
        <v>143</v>
      </c>
      <c r="H4643" s="141" t="s">
        <v>330</v>
      </c>
      <c r="I4643" s="153">
        <v>13</v>
      </c>
    </row>
    <row r="4644" spans="1:9" ht="16.899999999999999" customHeight="1" x14ac:dyDescent="0.25">
      <c r="A4644" s="131" t="s">
        <v>156</v>
      </c>
      <c r="B4644" s="132" t="s">
        <v>248</v>
      </c>
      <c r="C4644" s="131" t="s">
        <v>156</v>
      </c>
      <c r="D4644" s="98" t="s">
        <v>165</v>
      </c>
      <c r="E4644" s="133">
        <v>6673</v>
      </c>
      <c r="F4644" s="134" t="s">
        <v>90</v>
      </c>
      <c r="G4644" s="135" t="s">
        <v>143</v>
      </c>
      <c r="H4644" s="141" t="s">
        <v>330</v>
      </c>
      <c r="I4644" s="153">
        <v>13</v>
      </c>
    </row>
    <row r="4645" spans="1:9" ht="16.899999999999999" customHeight="1" x14ac:dyDescent="0.25">
      <c r="A4645" s="131" t="s">
        <v>156</v>
      </c>
      <c r="B4645" s="132" t="s">
        <v>166</v>
      </c>
      <c r="C4645" s="131" t="s">
        <v>156</v>
      </c>
      <c r="D4645" s="98" t="s">
        <v>172</v>
      </c>
      <c r="E4645" s="133">
        <v>4771</v>
      </c>
      <c r="F4645" s="134" t="s">
        <v>91</v>
      </c>
      <c r="G4645" s="135" t="s">
        <v>143</v>
      </c>
      <c r="H4645" s="141" t="s">
        <v>330</v>
      </c>
      <c r="I4645" s="153">
        <v>19</v>
      </c>
    </row>
    <row r="4646" spans="1:9" ht="16.899999999999999" customHeight="1" x14ac:dyDescent="0.25">
      <c r="A4646" s="131" t="s">
        <v>156</v>
      </c>
      <c r="B4646" s="132" t="s">
        <v>166</v>
      </c>
      <c r="C4646" s="131" t="s">
        <v>156</v>
      </c>
      <c r="D4646" s="98" t="s">
        <v>172</v>
      </c>
      <c r="E4646" s="133">
        <v>4772</v>
      </c>
      <c r="F4646" s="134" t="s">
        <v>92</v>
      </c>
      <c r="G4646" s="135" t="s">
        <v>143</v>
      </c>
      <c r="H4646" s="141" t="s">
        <v>330</v>
      </c>
      <c r="I4646" s="153">
        <v>6</v>
      </c>
    </row>
    <row r="4647" spans="1:9" ht="16.899999999999999" customHeight="1" x14ac:dyDescent="0.25">
      <c r="A4647" s="131" t="s">
        <v>156</v>
      </c>
      <c r="B4647" s="132" t="s">
        <v>166</v>
      </c>
      <c r="C4647" s="131" t="s">
        <v>156</v>
      </c>
      <c r="D4647" s="98" t="s">
        <v>172</v>
      </c>
      <c r="E4647" s="133">
        <v>4773</v>
      </c>
      <c r="F4647" s="134" t="s">
        <v>93</v>
      </c>
      <c r="G4647" s="135" t="s">
        <v>143</v>
      </c>
      <c r="H4647" s="141" t="s">
        <v>330</v>
      </c>
      <c r="I4647" s="153">
        <v>3</v>
      </c>
    </row>
    <row r="4648" spans="1:9" ht="16.899999999999999" customHeight="1" x14ac:dyDescent="0.25">
      <c r="A4648" s="131" t="s">
        <v>156</v>
      </c>
      <c r="B4648" s="132" t="s">
        <v>166</v>
      </c>
      <c r="C4648" s="131" t="s">
        <v>156</v>
      </c>
      <c r="D4648" s="98" t="s">
        <v>172</v>
      </c>
      <c r="E4648" s="133">
        <v>4774</v>
      </c>
      <c r="F4648" s="134" t="s">
        <v>189</v>
      </c>
      <c r="G4648" s="135" t="s">
        <v>143</v>
      </c>
      <c r="H4648" s="141" t="s">
        <v>330</v>
      </c>
      <c r="I4648" s="153">
        <v>5</v>
      </c>
    </row>
    <row r="4649" spans="1:9" ht="16.899999999999999" customHeight="1" x14ac:dyDescent="0.25">
      <c r="A4649" s="131" t="s">
        <v>156</v>
      </c>
      <c r="B4649" s="132" t="s">
        <v>166</v>
      </c>
      <c r="C4649" s="131" t="s">
        <v>156</v>
      </c>
      <c r="D4649" s="98" t="s">
        <v>172</v>
      </c>
      <c r="E4649" s="133">
        <v>6670</v>
      </c>
      <c r="F4649" s="134" t="s">
        <v>94</v>
      </c>
      <c r="G4649" s="135" t="s">
        <v>143</v>
      </c>
      <c r="H4649" s="141" t="s">
        <v>330</v>
      </c>
      <c r="I4649" s="153">
        <v>4</v>
      </c>
    </row>
    <row r="4650" spans="1:9" ht="16.899999999999999" customHeight="1" x14ac:dyDescent="0.25">
      <c r="A4650" s="131" t="s">
        <v>156</v>
      </c>
      <c r="B4650" s="132" t="s">
        <v>166</v>
      </c>
      <c r="C4650" s="131" t="s">
        <v>156</v>
      </c>
      <c r="D4650" s="98" t="s">
        <v>172</v>
      </c>
      <c r="E4650" s="133">
        <v>7119</v>
      </c>
      <c r="F4650" s="134" t="s">
        <v>95</v>
      </c>
      <c r="G4650" s="135" t="s">
        <v>143</v>
      </c>
      <c r="H4650" s="141" t="s">
        <v>330</v>
      </c>
      <c r="I4650" s="153">
        <v>2</v>
      </c>
    </row>
    <row r="4651" spans="1:9" ht="16.899999999999999" customHeight="1" x14ac:dyDescent="0.25">
      <c r="A4651" s="131" t="s">
        <v>156</v>
      </c>
      <c r="B4651" s="132" t="s">
        <v>166</v>
      </c>
      <c r="C4651" s="131" t="s">
        <v>156</v>
      </c>
      <c r="D4651" s="98" t="s">
        <v>172</v>
      </c>
      <c r="E4651" s="133">
        <v>31637</v>
      </c>
      <c r="F4651" s="134" t="s">
        <v>315</v>
      </c>
      <c r="G4651" s="135" t="s">
        <v>143</v>
      </c>
      <c r="H4651" s="141" t="s">
        <v>330</v>
      </c>
      <c r="I4651" s="153">
        <v>1</v>
      </c>
    </row>
    <row r="4652" spans="1:9" ht="16.899999999999999" customHeight="1" x14ac:dyDescent="0.25">
      <c r="A4652" s="131" t="s">
        <v>156</v>
      </c>
      <c r="B4652" s="132" t="s">
        <v>158</v>
      </c>
      <c r="C4652" s="131" t="s">
        <v>156</v>
      </c>
      <c r="D4652" s="98" t="s">
        <v>158</v>
      </c>
      <c r="E4652" s="133">
        <v>4730</v>
      </c>
      <c r="F4652" s="134" t="s">
        <v>96</v>
      </c>
      <c r="G4652" s="135" t="s">
        <v>143</v>
      </c>
      <c r="H4652" s="141" t="s">
        <v>330</v>
      </c>
      <c r="I4652" s="153">
        <v>23</v>
      </c>
    </row>
    <row r="4653" spans="1:9" ht="16.899999999999999" customHeight="1" x14ac:dyDescent="0.25">
      <c r="A4653" s="131" t="s">
        <v>156</v>
      </c>
      <c r="B4653" s="132" t="s">
        <v>158</v>
      </c>
      <c r="C4653" s="131" t="s">
        <v>156</v>
      </c>
      <c r="D4653" s="98" t="s">
        <v>158</v>
      </c>
      <c r="E4653" s="133">
        <v>4731</v>
      </c>
      <c r="F4653" s="134" t="s">
        <v>97</v>
      </c>
      <c r="G4653" s="135" t="s">
        <v>143</v>
      </c>
      <c r="H4653" s="141" t="s">
        <v>330</v>
      </c>
      <c r="I4653" s="153">
        <v>4</v>
      </c>
    </row>
    <row r="4654" spans="1:9" ht="16.899999999999999" customHeight="1" x14ac:dyDescent="0.25">
      <c r="A4654" s="131" t="s">
        <v>156</v>
      </c>
      <c r="B4654" s="132" t="s">
        <v>158</v>
      </c>
      <c r="C4654" s="131" t="s">
        <v>156</v>
      </c>
      <c r="D4654" s="98" t="s">
        <v>158</v>
      </c>
      <c r="E4654" s="133">
        <v>4732</v>
      </c>
      <c r="F4654" s="134" t="s">
        <v>190</v>
      </c>
      <c r="G4654" s="135" t="s">
        <v>143</v>
      </c>
      <c r="H4654" s="141" t="s">
        <v>330</v>
      </c>
      <c r="I4654" s="153">
        <v>7</v>
      </c>
    </row>
    <row r="4655" spans="1:9" ht="16.899999999999999" customHeight="1" x14ac:dyDescent="0.25">
      <c r="A4655" s="131" t="s">
        <v>156</v>
      </c>
      <c r="B4655" s="132" t="s">
        <v>158</v>
      </c>
      <c r="C4655" s="131" t="s">
        <v>156</v>
      </c>
      <c r="D4655" s="98" t="s">
        <v>158</v>
      </c>
      <c r="E4655" s="133">
        <v>4733</v>
      </c>
      <c r="F4655" s="134" t="s">
        <v>98</v>
      </c>
      <c r="G4655" s="135" t="s">
        <v>143</v>
      </c>
      <c r="H4655" s="141" t="s">
        <v>330</v>
      </c>
      <c r="I4655" s="153">
        <v>6</v>
      </c>
    </row>
    <row r="4656" spans="1:9" ht="16.899999999999999" customHeight="1" x14ac:dyDescent="0.25">
      <c r="A4656" s="131" t="s">
        <v>156</v>
      </c>
      <c r="B4656" s="132" t="s">
        <v>158</v>
      </c>
      <c r="C4656" s="131" t="s">
        <v>156</v>
      </c>
      <c r="D4656" s="98" t="s">
        <v>158</v>
      </c>
      <c r="E4656" s="133">
        <v>4734</v>
      </c>
      <c r="F4656" s="134" t="s">
        <v>191</v>
      </c>
      <c r="G4656" s="135" t="s">
        <v>143</v>
      </c>
      <c r="H4656" s="141" t="s">
        <v>330</v>
      </c>
      <c r="I4656" s="153">
        <v>2</v>
      </c>
    </row>
    <row r="4657" spans="1:9" ht="16.899999999999999" customHeight="1" x14ac:dyDescent="0.25">
      <c r="A4657" s="131" t="s">
        <v>156</v>
      </c>
      <c r="B4657" s="132" t="s">
        <v>158</v>
      </c>
      <c r="C4657" s="131" t="s">
        <v>156</v>
      </c>
      <c r="D4657" s="98" t="s">
        <v>158</v>
      </c>
      <c r="E4657" s="133">
        <v>7712</v>
      </c>
      <c r="F4657" s="134" t="s">
        <v>99</v>
      </c>
      <c r="G4657" s="135" t="s">
        <v>143</v>
      </c>
      <c r="H4657" s="141" t="s">
        <v>330</v>
      </c>
      <c r="I4657" s="153">
        <v>5</v>
      </c>
    </row>
    <row r="4658" spans="1:9" ht="16.899999999999999" customHeight="1" x14ac:dyDescent="0.25">
      <c r="A4658" s="131" t="s">
        <v>156</v>
      </c>
      <c r="B4658" s="132" t="s">
        <v>158</v>
      </c>
      <c r="C4658" s="131" t="s">
        <v>156</v>
      </c>
      <c r="D4658" s="98" t="s">
        <v>158</v>
      </c>
      <c r="E4658" s="133">
        <v>9871</v>
      </c>
      <c r="F4658" s="134" t="s">
        <v>100</v>
      </c>
      <c r="G4658" s="135" t="s">
        <v>143</v>
      </c>
      <c r="H4658" s="141" t="s">
        <v>330</v>
      </c>
      <c r="I4658" s="153">
        <v>3</v>
      </c>
    </row>
    <row r="4659" spans="1:9" ht="16.899999999999999" customHeight="1" x14ac:dyDescent="0.25">
      <c r="A4659" s="131" t="s">
        <v>156</v>
      </c>
      <c r="B4659" s="132" t="s">
        <v>158</v>
      </c>
      <c r="C4659" s="131" t="s">
        <v>156</v>
      </c>
      <c r="D4659" s="98" t="s">
        <v>158</v>
      </c>
      <c r="E4659" s="133">
        <v>12166</v>
      </c>
      <c r="F4659" s="134" t="s">
        <v>101</v>
      </c>
      <c r="G4659" s="135" t="s">
        <v>143</v>
      </c>
      <c r="H4659" s="141" t="s">
        <v>330</v>
      </c>
      <c r="I4659" s="153">
        <v>7</v>
      </c>
    </row>
    <row r="4660" spans="1:9" ht="16.899999999999999" customHeight="1" x14ac:dyDescent="0.25">
      <c r="A4660" s="131" t="s">
        <v>156</v>
      </c>
      <c r="B4660" s="132" t="s">
        <v>160</v>
      </c>
      <c r="C4660" s="131" t="s">
        <v>156</v>
      </c>
      <c r="D4660" s="98" t="s">
        <v>173</v>
      </c>
      <c r="E4660" s="133">
        <v>4692</v>
      </c>
      <c r="F4660" s="134" t="s">
        <v>102</v>
      </c>
      <c r="G4660" s="135" t="s">
        <v>143</v>
      </c>
      <c r="H4660" s="141" t="s">
        <v>330</v>
      </c>
      <c r="I4660" s="153">
        <v>6</v>
      </c>
    </row>
    <row r="4661" spans="1:9" ht="16.899999999999999" customHeight="1" x14ac:dyDescent="0.25">
      <c r="A4661" s="131" t="s">
        <v>156</v>
      </c>
      <c r="B4661" s="132" t="s">
        <v>160</v>
      </c>
      <c r="C4661" s="131" t="s">
        <v>156</v>
      </c>
      <c r="D4661" s="98" t="s">
        <v>173</v>
      </c>
      <c r="E4661" s="133">
        <v>4693</v>
      </c>
      <c r="F4661" s="134" t="s">
        <v>103</v>
      </c>
      <c r="G4661" s="135" t="s">
        <v>143</v>
      </c>
      <c r="H4661" s="141" t="s">
        <v>330</v>
      </c>
      <c r="I4661" s="153">
        <v>2</v>
      </c>
    </row>
    <row r="4662" spans="1:9" ht="16.899999999999999" customHeight="1" x14ac:dyDescent="0.25">
      <c r="A4662" s="131" t="s">
        <v>156</v>
      </c>
      <c r="B4662" s="132" t="s">
        <v>160</v>
      </c>
      <c r="C4662" s="131" t="s">
        <v>156</v>
      </c>
      <c r="D4662" s="98" t="s">
        <v>173</v>
      </c>
      <c r="E4662" s="133">
        <v>4694</v>
      </c>
      <c r="F4662" s="134" t="s">
        <v>104</v>
      </c>
      <c r="G4662" s="135" t="s">
        <v>143</v>
      </c>
      <c r="H4662" s="141" t="s">
        <v>330</v>
      </c>
      <c r="I4662" s="153">
        <v>5</v>
      </c>
    </row>
    <row r="4663" spans="1:9" ht="16.899999999999999" customHeight="1" x14ac:dyDescent="0.25">
      <c r="A4663" s="131" t="s">
        <v>156</v>
      </c>
      <c r="B4663" s="132" t="s">
        <v>160</v>
      </c>
      <c r="C4663" s="131" t="s">
        <v>156</v>
      </c>
      <c r="D4663" s="98" t="s">
        <v>173</v>
      </c>
      <c r="E4663" s="133">
        <v>7089</v>
      </c>
      <c r="F4663" s="134" t="s">
        <v>105</v>
      </c>
      <c r="G4663" s="135" t="s">
        <v>143</v>
      </c>
      <c r="H4663" s="141" t="s">
        <v>330</v>
      </c>
      <c r="I4663" s="153">
        <v>1</v>
      </c>
    </row>
    <row r="4664" spans="1:9" ht="16.899999999999999" customHeight="1" x14ac:dyDescent="0.25">
      <c r="A4664" s="131" t="s">
        <v>156</v>
      </c>
      <c r="B4664" s="132" t="s">
        <v>167</v>
      </c>
      <c r="C4664" s="131" t="s">
        <v>156</v>
      </c>
      <c r="D4664" s="98" t="s">
        <v>167</v>
      </c>
      <c r="E4664" s="133">
        <v>4711</v>
      </c>
      <c r="F4664" s="134" t="s">
        <v>106</v>
      </c>
      <c r="G4664" s="135" t="s">
        <v>143</v>
      </c>
      <c r="H4664" s="141" t="s">
        <v>330</v>
      </c>
      <c r="I4664" s="153">
        <v>36</v>
      </c>
    </row>
    <row r="4665" spans="1:9" ht="16.899999999999999" customHeight="1" x14ac:dyDescent="0.25">
      <c r="A4665" s="131" t="s">
        <v>156</v>
      </c>
      <c r="B4665" s="132" t="s">
        <v>167</v>
      </c>
      <c r="C4665" s="131" t="s">
        <v>156</v>
      </c>
      <c r="D4665" s="98" t="s">
        <v>167</v>
      </c>
      <c r="E4665" s="133">
        <v>4712</v>
      </c>
      <c r="F4665" s="134" t="s">
        <v>107</v>
      </c>
      <c r="G4665" s="135" t="s">
        <v>143</v>
      </c>
      <c r="H4665" s="141" t="s">
        <v>330</v>
      </c>
      <c r="I4665" s="153">
        <v>9</v>
      </c>
    </row>
    <row r="4666" spans="1:9" ht="16.899999999999999" customHeight="1" x14ac:dyDescent="0.25">
      <c r="A4666" s="131" t="s">
        <v>156</v>
      </c>
      <c r="B4666" s="132" t="s">
        <v>167</v>
      </c>
      <c r="C4666" s="131" t="s">
        <v>156</v>
      </c>
      <c r="D4666" s="98" t="s">
        <v>167</v>
      </c>
      <c r="E4666" s="133">
        <v>4713</v>
      </c>
      <c r="F4666" s="134" t="s">
        <v>108</v>
      </c>
      <c r="G4666" s="135" t="s">
        <v>143</v>
      </c>
      <c r="H4666" s="141" t="s">
        <v>330</v>
      </c>
      <c r="I4666" s="153">
        <v>9</v>
      </c>
    </row>
    <row r="4667" spans="1:9" ht="16.899999999999999" customHeight="1" x14ac:dyDescent="0.25">
      <c r="A4667" s="131" t="s">
        <v>156</v>
      </c>
      <c r="B4667" s="132" t="s">
        <v>167</v>
      </c>
      <c r="C4667" s="131" t="s">
        <v>156</v>
      </c>
      <c r="D4667" s="98" t="s">
        <v>167</v>
      </c>
      <c r="E4667" s="133">
        <v>4714</v>
      </c>
      <c r="F4667" s="134" t="s">
        <v>109</v>
      </c>
      <c r="G4667" s="135" t="s">
        <v>143</v>
      </c>
      <c r="H4667" s="141" t="s">
        <v>330</v>
      </c>
      <c r="I4667" s="153">
        <v>8</v>
      </c>
    </row>
    <row r="4668" spans="1:9" ht="16.899999999999999" customHeight="1" x14ac:dyDescent="0.25">
      <c r="A4668" s="131" t="s">
        <v>156</v>
      </c>
      <c r="B4668" s="132" t="s">
        <v>167</v>
      </c>
      <c r="C4668" s="131" t="s">
        <v>156</v>
      </c>
      <c r="D4668" s="98" t="s">
        <v>167</v>
      </c>
      <c r="E4668" s="133">
        <v>4715</v>
      </c>
      <c r="F4668" s="134" t="s">
        <v>110</v>
      </c>
      <c r="G4668" s="135" t="s">
        <v>143</v>
      </c>
      <c r="H4668" s="141" t="s">
        <v>330</v>
      </c>
      <c r="I4668" s="153">
        <v>22</v>
      </c>
    </row>
    <row r="4669" spans="1:9" ht="16.899999999999999" customHeight="1" x14ac:dyDescent="0.25">
      <c r="A4669" s="131" t="s">
        <v>156</v>
      </c>
      <c r="B4669" s="132" t="s">
        <v>167</v>
      </c>
      <c r="C4669" s="131" t="s">
        <v>156</v>
      </c>
      <c r="D4669" s="98" t="s">
        <v>167</v>
      </c>
      <c r="E4669" s="133">
        <v>4716</v>
      </c>
      <c r="F4669" s="134" t="s">
        <v>111</v>
      </c>
      <c r="G4669" s="135" t="s">
        <v>143</v>
      </c>
      <c r="H4669" s="141" t="s">
        <v>330</v>
      </c>
      <c r="I4669" s="153">
        <v>13</v>
      </c>
    </row>
    <row r="4670" spans="1:9" ht="16.899999999999999" customHeight="1" x14ac:dyDescent="0.25">
      <c r="A4670" s="131" t="s">
        <v>156</v>
      </c>
      <c r="B4670" s="132" t="s">
        <v>167</v>
      </c>
      <c r="C4670" s="131" t="s">
        <v>156</v>
      </c>
      <c r="D4670" s="98" t="s">
        <v>167</v>
      </c>
      <c r="E4670" s="133">
        <v>4717</v>
      </c>
      <c r="F4670" s="134" t="s">
        <v>112</v>
      </c>
      <c r="G4670" s="135" t="s">
        <v>143</v>
      </c>
      <c r="H4670" s="141" t="s">
        <v>330</v>
      </c>
      <c r="I4670" s="153">
        <v>8</v>
      </c>
    </row>
    <row r="4671" spans="1:9" ht="16.899999999999999" customHeight="1" x14ac:dyDescent="0.25">
      <c r="A4671" s="131" t="s">
        <v>156</v>
      </c>
      <c r="B4671" s="132" t="s">
        <v>167</v>
      </c>
      <c r="C4671" s="131" t="s">
        <v>156</v>
      </c>
      <c r="D4671" s="98" t="s">
        <v>167</v>
      </c>
      <c r="E4671" s="133">
        <v>7711</v>
      </c>
      <c r="F4671" s="134" t="s">
        <v>282</v>
      </c>
      <c r="G4671" s="135" t="s">
        <v>143</v>
      </c>
      <c r="H4671" s="141" t="s">
        <v>330</v>
      </c>
      <c r="I4671" s="153">
        <v>13</v>
      </c>
    </row>
    <row r="4672" spans="1:9" ht="16.899999999999999" customHeight="1" x14ac:dyDescent="0.25">
      <c r="A4672" s="131" t="s">
        <v>156</v>
      </c>
      <c r="B4672" s="132" t="s">
        <v>167</v>
      </c>
      <c r="C4672" s="131" t="s">
        <v>156</v>
      </c>
      <c r="D4672" s="98" t="s">
        <v>167</v>
      </c>
      <c r="E4672" s="133">
        <v>7032</v>
      </c>
      <c r="F4672" s="134" t="s">
        <v>113</v>
      </c>
      <c r="G4672" s="135" t="s">
        <v>143</v>
      </c>
      <c r="H4672" s="141" t="s">
        <v>330</v>
      </c>
      <c r="I4672" s="153">
        <v>9</v>
      </c>
    </row>
    <row r="4673" spans="1:9" ht="16.899999999999999" customHeight="1" x14ac:dyDescent="0.25">
      <c r="A4673" s="131" t="s">
        <v>156</v>
      </c>
      <c r="B4673" s="132" t="s">
        <v>167</v>
      </c>
      <c r="C4673" s="131" t="s">
        <v>156</v>
      </c>
      <c r="D4673" s="98" t="s">
        <v>167</v>
      </c>
      <c r="E4673" s="133">
        <v>11327</v>
      </c>
      <c r="F4673" s="134" t="s">
        <v>114</v>
      </c>
      <c r="G4673" s="135" t="s">
        <v>143</v>
      </c>
      <c r="H4673" s="141" t="s">
        <v>330</v>
      </c>
      <c r="I4673" s="153">
        <v>6</v>
      </c>
    </row>
    <row r="4674" spans="1:9" ht="16.899999999999999" customHeight="1" x14ac:dyDescent="0.25">
      <c r="A4674" s="131" t="s">
        <v>156</v>
      </c>
      <c r="B4674" s="132" t="s">
        <v>166</v>
      </c>
      <c r="C4674" s="131" t="s">
        <v>156</v>
      </c>
      <c r="D4674" s="98" t="s">
        <v>174</v>
      </c>
      <c r="E4674" s="133">
        <v>4780</v>
      </c>
      <c r="F4674" s="134" t="s">
        <v>115</v>
      </c>
      <c r="G4674" s="135" t="s">
        <v>143</v>
      </c>
      <c r="H4674" s="141" t="s">
        <v>330</v>
      </c>
      <c r="I4674" s="153">
        <v>8</v>
      </c>
    </row>
    <row r="4675" spans="1:9" ht="16.899999999999999" customHeight="1" x14ac:dyDescent="0.25">
      <c r="A4675" s="131" t="s">
        <v>156</v>
      </c>
      <c r="B4675" s="132" t="s">
        <v>165</v>
      </c>
      <c r="C4675" s="131" t="s">
        <v>156</v>
      </c>
      <c r="D4675" s="98" t="s">
        <v>174</v>
      </c>
      <c r="E4675" s="133">
        <v>6671</v>
      </c>
      <c r="F4675" s="134" t="s">
        <v>116</v>
      </c>
      <c r="G4675" s="135" t="s">
        <v>143</v>
      </c>
      <c r="H4675" s="141" t="s">
        <v>330</v>
      </c>
      <c r="I4675" s="153">
        <v>3</v>
      </c>
    </row>
    <row r="4676" spans="1:9" ht="16.899999999999999" customHeight="1" x14ac:dyDescent="0.25">
      <c r="A4676" s="131" t="s">
        <v>156</v>
      </c>
      <c r="B4676" s="132" t="s">
        <v>166</v>
      </c>
      <c r="C4676" s="131" t="s">
        <v>156</v>
      </c>
      <c r="D4676" s="98" t="s">
        <v>174</v>
      </c>
      <c r="E4676" s="133">
        <v>6819</v>
      </c>
      <c r="F4676" s="134" t="s">
        <v>117</v>
      </c>
      <c r="G4676" s="135" t="s">
        <v>143</v>
      </c>
      <c r="H4676" s="141" t="s">
        <v>330</v>
      </c>
      <c r="I4676" s="153">
        <v>5</v>
      </c>
    </row>
    <row r="4677" spans="1:9" ht="16.899999999999999" customHeight="1" x14ac:dyDescent="0.25">
      <c r="A4677" s="131" t="s">
        <v>156</v>
      </c>
      <c r="B4677" s="132" t="s">
        <v>157</v>
      </c>
      <c r="C4677" s="131" t="s">
        <v>156</v>
      </c>
      <c r="D4677" s="98" t="s">
        <v>157</v>
      </c>
      <c r="E4677" s="133">
        <v>4742</v>
      </c>
      <c r="F4677" s="134" t="s">
        <v>118</v>
      </c>
      <c r="G4677" s="135" t="s">
        <v>143</v>
      </c>
      <c r="H4677" s="141" t="s">
        <v>330</v>
      </c>
      <c r="I4677" s="153">
        <v>101</v>
      </c>
    </row>
    <row r="4678" spans="1:9" ht="16.899999999999999" customHeight="1" x14ac:dyDescent="0.25">
      <c r="A4678" s="131" t="s">
        <v>156</v>
      </c>
      <c r="B4678" s="132" t="s">
        <v>157</v>
      </c>
      <c r="C4678" s="131" t="s">
        <v>156</v>
      </c>
      <c r="D4678" s="98" t="s">
        <v>157</v>
      </c>
      <c r="E4678" s="133">
        <v>4744</v>
      </c>
      <c r="F4678" s="134" t="s">
        <v>119</v>
      </c>
      <c r="G4678" s="135" t="s">
        <v>143</v>
      </c>
      <c r="H4678" s="141" t="s">
        <v>330</v>
      </c>
      <c r="I4678" s="153">
        <v>10</v>
      </c>
    </row>
    <row r="4679" spans="1:9" ht="16.899999999999999" customHeight="1" x14ac:dyDescent="0.25">
      <c r="A4679" s="131" t="s">
        <v>156</v>
      </c>
      <c r="B4679" s="132" t="s">
        <v>157</v>
      </c>
      <c r="C4679" s="131" t="s">
        <v>156</v>
      </c>
      <c r="D4679" s="98" t="s">
        <v>157</v>
      </c>
      <c r="E4679" s="138">
        <v>4745</v>
      </c>
      <c r="F4679" s="134" t="s">
        <v>120</v>
      </c>
      <c r="G4679" s="135" t="s">
        <v>143</v>
      </c>
      <c r="H4679" s="141" t="s">
        <v>330</v>
      </c>
      <c r="I4679" s="153">
        <v>21</v>
      </c>
    </row>
    <row r="4680" spans="1:9" ht="16.899999999999999" customHeight="1" x14ac:dyDescent="0.25">
      <c r="A4680" s="131" t="s">
        <v>156</v>
      </c>
      <c r="B4680" s="132" t="s">
        <v>157</v>
      </c>
      <c r="C4680" s="131" t="s">
        <v>156</v>
      </c>
      <c r="D4680" s="98" t="s">
        <v>157</v>
      </c>
      <c r="E4680" s="133">
        <v>4746</v>
      </c>
      <c r="F4680" s="134" t="s">
        <v>121</v>
      </c>
      <c r="G4680" s="135" t="s">
        <v>143</v>
      </c>
      <c r="H4680" s="141" t="s">
        <v>330</v>
      </c>
      <c r="I4680" s="153">
        <v>6</v>
      </c>
    </row>
    <row r="4681" spans="1:9" ht="16.899999999999999" customHeight="1" x14ac:dyDescent="0.25">
      <c r="A4681" s="131" t="s">
        <v>156</v>
      </c>
      <c r="B4681" s="132" t="s">
        <v>157</v>
      </c>
      <c r="C4681" s="131" t="s">
        <v>156</v>
      </c>
      <c r="D4681" s="98" t="s">
        <v>157</v>
      </c>
      <c r="E4681" s="133">
        <v>4747</v>
      </c>
      <c r="F4681" s="134" t="s">
        <v>193</v>
      </c>
      <c r="G4681" s="135" t="s">
        <v>143</v>
      </c>
      <c r="H4681" s="141" t="s">
        <v>330</v>
      </c>
      <c r="I4681" s="153">
        <v>7</v>
      </c>
    </row>
    <row r="4682" spans="1:9" ht="16.899999999999999" customHeight="1" x14ac:dyDescent="0.25">
      <c r="A4682" s="131" t="s">
        <v>156</v>
      </c>
      <c r="B4682" s="132" t="s">
        <v>156</v>
      </c>
      <c r="C4682" s="131" t="s">
        <v>156</v>
      </c>
      <c r="D4682" s="98" t="s">
        <v>157</v>
      </c>
      <c r="E4682" s="133">
        <v>4743</v>
      </c>
      <c r="F4682" s="134" t="s">
        <v>122</v>
      </c>
      <c r="G4682" s="135" t="s">
        <v>143</v>
      </c>
      <c r="H4682" s="141" t="s">
        <v>330</v>
      </c>
      <c r="I4682" s="153">
        <v>29</v>
      </c>
    </row>
    <row r="4683" spans="1:9" ht="16.899999999999999" customHeight="1" x14ac:dyDescent="0.25">
      <c r="A4683" s="131" t="s">
        <v>156</v>
      </c>
      <c r="B4683" s="132" t="s">
        <v>156</v>
      </c>
      <c r="C4683" s="131" t="s">
        <v>156</v>
      </c>
      <c r="D4683" s="98" t="s">
        <v>157</v>
      </c>
      <c r="E4683" s="133">
        <v>4748</v>
      </c>
      <c r="F4683" s="134" t="s">
        <v>123</v>
      </c>
      <c r="G4683" s="135" t="s">
        <v>143</v>
      </c>
      <c r="H4683" s="141" t="s">
        <v>330</v>
      </c>
      <c r="I4683" s="153">
        <v>8</v>
      </c>
    </row>
    <row r="4684" spans="1:9" ht="16.899999999999999" customHeight="1" x14ac:dyDescent="0.25">
      <c r="A4684" s="131" t="s">
        <v>156</v>
      </c>
      <c r="B4684" s="132" t="s">
        <v>156</v>
      </c>
      <c r="C4684" s="131" t="s">
        <v>156</v>
      </c>
      <c r="D4684" s="98" t="s">
        <v>157</v>
      </c>
      <c r="E4684" s="133">
        <v>4749</v>
      </c>
      <c r="F4684" s="134" t="s">
        <v>124</v>
      </c>
      <c r="G4684" s="135" t="s">
        <v>143</v>
      </c>
      <c r="H4684" s="141" t="s">
        <v>330</v>
      </c>
      <c r="I4684" s="153">
        <v>6</v>
      </c>
    </row>
    <row r="4685" spans="1:9" ht="16.899999999999999" customHeight="1" x14ac:dyDescent="0.25">
      <c r="A4685" s="131" t="s">
        <v>156</v>
      </c>
      <c r="B4685" s="132" t="s">
        <v>157</v>
      </c>
      <c r="C4685" s="131" t="s">
        <v>156</v>
      </c>
      <c r="D4685" s="98" t="s">
        <v>157</v>
      </c>
      <c r="E4685" s="133">
        <v>6843</v>
      </c>
      <c r="F4685" s="134" t="s">
        <v>126</v>
      </c>
      <c r="G4685" s="135" t="s">
        <v>143</v>
      </c>
      <c r="H4685" s="141" t="s">
        <v>330</v>
      </c>
      <c r="I4685" s="153">
        <v>10</v>
      </c>
    </row>
    <row r="4686" spans="1:9" ht="16.899999999999999" customHeight="1" x14ac:dyDescent="0.25">
      <c r="A4686" s="131" t="s">
        <v>156</v>
      </c>
      <c r="B4686" s="132" t="s">
        <v>157</v>
      </c>
      <c r="C4686" s="131" t="s">
        <v>156</v>
      </c>
      <c r="D4686" s="98" t="s">
        <v>157</v>
      </c>
      <c r="E4686" s="133">
        <v>6812</v>
      </c>
      <c r="F4686" s="134" t="s">
        <v>127</v>
      </c>
      <c r="G4686" s="135" t="s">
        <v>143</v>
      </c>
      <c r="H4686" s="141" t="s">
        <v>330</v>
      </c>
      <c r="I4686" s="153">
        <v>7</v>
      </c>
    </row>
    <row r="4687" spans="1:9" ht="16.899999999999999" customHeight="1" x14ac:dyDescent="0.25">
      <c r="A4687" s="131" t="s">
        <v>156</v>
      </c>
      <c r="B4687" s="132" t="s">
        <v>157</v>
      </c>
      <c r="C4687" s="131" t="s">
        <v>156</v>
      </c>
      <c r="D4687" s="98" t="s">
        <v>157</v>
      </c>
      <c r="E4687" s="133">
        <v>8803</v>
      </c>
      <c r="F4687" s="134" t="s">
        <v>128</v>
      </c>
      <c r="G4687" s="135" t="s">
        <v>143</v>
      </c>
      <c r="H4687" s="141" t="s">
        <v>330</v>
      </c>
      <c r="I4687" s="153">
        <v>5</v>
      </c>
    </row>
    <row r="4688" spans="1:9" ht="16.899999999999999" customHeight="1" x14ac:dyDescent="0.25">
      <c r="A4688" s="131" t="s">
        <v>156</v>
      </c>
      <c r="B4688" s="132" t="s">
        <v>157</v>
      </c>
      <c r="C4688" s="131" t="s">
        <v>156</v>
      </c>
      <c r="D4688" s="98" t="s">
        <v>157</v>
      </c>
      <c r="E4688" s="133">
        <v>10993</v>
      </c>
      <c r="F4688" s="134" t="s">
        <v>194</v>
      </c>
      <c r="G4688" s="135" t="s">
        <v>143</v>
      </c>
      <c r="H4688" s="141" t="s">
        <v>330</v>
      </c>
      <c r="I4688" s="153">
        <v>9</v>
      </c>
    </row>
    <row r="4689" spans="1:9" ht="16.899999999999999" customHeight="1" x14ac:dyDescent="0.25">
      <c r="A4689" s="131" t="s">
        <v>156</v>
      </c>
      <c r="B4689" s="132" t="s">
        <v>157</v>
      </c>
      <c r="C4689" s="131" t="s">
        <v>156</v>
      </c>
      <c r="D4689" s="98" t="s">
        <v>157</v>
      </c>
      <c r="E4689" s="133">
        <v>10879</v>
      </c>
      <c r="F4689" s="134" t="s">
        <v>129</v>
      </c>
      <c r="G4689" s="135" t="s">
        <v>143</v>
      </c>
      <c r="H4689" s="141" t="s">
        <v>330</v>
      </c>
      <c r="I4689" s="153">
        <v>9</v>
      </c>
    </row>
    <row r="4690" spans="1:9" ht="16.899999999999999" customHeight="1" x14ac:dyDescent="0.25">
      <c r="A4690" s="131" t="s">
        <v>156</v>
      </c>
      <c r="B4690" s="132" t="s">
        <v>156</v>
      </c>
      <c r="C4690" s="131" t="s">
        <v>156</v>
      </c>
      <c r="D4690" s="98" t="s">
        <v>157</v>
      </c>
      <c r="E4690" s="133">
        <v>25522</v>
      </c>
      <c r="F4690" s="134" t="s">
        <v>136</v>
      </c>
      <c r="G4690" s="135" t="s">
        <v>143</v>
      </c>
      <c r="H4690" s="141" t="s">
        <v>330</v>
      </c>
      <c r="I4690" s="153">
        <v>4</v>
      </c>
    </row>
    <row r="4691" spans="1:9" ht="16.899999999999999" customHeight="1" x14ac:dyDescent="0.25">
      <c r="A4691" s="131" t="s">
        <v>156</v>
      </c>
      <c r="B4691" s="132" t="s">
        <v>156</v>
      </c>
      <c r="C4691" s="131" t="s">
        <v>156</v>
      </c>
      <c r="D4691" s="98" t="s">
        <v>157</v>
      </c>
      <c r="E4691" s="133">
        <v>25513</v>
      </c>
      <c r="F4691" s="134" t="s">
        <v>224</v>
      </c>
      <c r="G4691" s="135" t="s">
        <v>143</v>
      </c>
      <c r="H4691" s="141" t="s">
        <v>330</v>
      </c>
      <c r="I4691" s="153">
        <v>6</v>
      </c>
    </row>
    <row r="4692" spans="1:9" ht="16.899999999999999" customHeight="1" x14ac:dyDescent="0.25">
      <c r="A4692" s="131" t="s">
        <v>156</v>
      </c>
      <c r="B4692" s="132" t="s">
        <v>156</v>
      </c>
      <c r="C4692" s="131" t="s">
        <v>156</v>
      </c>
      <c r="D4692" s="98" t="s">
        <v>157</v>
      </c>
      <c r="E4692" s="133">
        <v>25508</v>
      </c>
      <c r="F4692" s="134" t="s">
        <v>225</v>
      </c>
      <c r="G4692" s="135" t="s">
        <v>143</v>
      </c>
      <c r="H4692" s="141" t="s">
        <v>330</v>
      </c>
      <c r="I4692" s="153">
        <v>3</v>
      </c>
    </row>
    <row r="4693" spans="1:9" ht="16.899999999999999" customHeight="1" x14ac:dyDescent="0.25">
      <c r="A4693" s="131" t="s">
        <v>156</v>
      </c>
      <c r="B4693" s="132" t="s">
        <v>166</v>
      </c>
      <c r="C4693" s="131" t="s">
        <v>156</v>
      </c>
      <c r="D4693" s="98" t="s">
        <v>166</v>
      </c>
      <c r="E4693" s="133">
        <v>4781</v>
      </c>
      <c r="F4693" s="134" t="s">
        <v>130</v>
      </c>
      <c r="G4693" s="135" t="s">
        <v>143</v>
      </c>
      <c r="H4693" s="141" t="s">
        <v>330</v>
      </c>
      <c r="I4693" s="153">
        <v>15</v>
      </c>
    </row>
    <row r="4694" spans="1:9" ht="16.899999999999999" customHeight="1" x14ac:dyDescent="0.25">
      <c r="A4694" s="131" t="s">
        <v>156</v>
      </c>
      <c r="B4694" s="132" t="s">
        <v>168</v>
      </c>
      <c r="C4694" s="131" t="s">
        <v>156</v>
      </c>
      <c r="D4694" s="98" t="s">
        <v>168</v>
      </c>
      <c r="E4694" s="133">
        <v>4718</v>
      </c>
      <c r="F4694" s="134" t="s">
        <v>131</v>
      </c>
      <c r="G4694" s="135" t="s">
        <v>143</v>
      </c>
      <c r="H4694" s="141" t="s">
        <v>330</v>
      </c>
      <c r="I4694" s="153">
        <v>35</v>
      </c>
    </row>
    <row r="4695" spans="1:9" ht="16.899999999999999" customHeight="1" x14ac:dyDescent="0.25">
      <c r="A4695" s="131" t="s">
        <v>156</v>
      </c>
      <c r="B4695" s="132" t="s">
        <v>168</v>
      </c>
      <c r="C4695" s="131" t="s">
        <v>156</v>
      </c>
      <c r="D4695" s="98" t="s">
        <v>168</v>
      </c>
      <c r="E4695" s="133">
        <v>4720</v>
      </c>
      <c r="F4695" s="134" t="s">
        <v>195</v>
      </c>
      <c r="G4695" s="135" t="s">
        <v>143</v>
      </c>
      <c r="H4695" s="141" t="s">
        <v>330</v>
      </c>
      <c r="I4695" s="153">
        <v>5</v>
      </c>
    </row>
    <row r="4696" spans="1:9" ht="16.899999999999999" customHeight="1" x14ac:dyDescent="0.25">
      <c r="A4696" s="131" t="s">
        <v>156</v>
      </c>
      <c r="B4696" s="132" t="s">
        <v>168</v>
      </c>
      <c r="C4696" s="131" t="s">
        <v>156</v>
      </c>
      <c r="D4696" s="98" t="s">
        <v>168</v>
      </c>
      <c r="E4696" s="133">
        <v>4721</v>
      </c>
      <c r="F4696" s="134" t="s">
        <v>132</v>
      </c>
      <c r="G4696" s="135" t="s">
        <v>143</v>
      </c>
      <c r="H4696" s="141" t="s">
        <v>330</v>
      </c>
      <c r="I4696" s="153">
        <v>10</v>
      </c>
    </row>
    <row r="4697" spans="1:9" ht="16.899999999999999" customHeight="1" x14ac:dyDescent="0.25">
      <c r="A4697" s="131" t="s">
        <v>156</v>
      </c>
      <c r="B4697" s="132" t="s">
        <v>168</v>
      </c>
      <c r="C4697" s="131" t="s">
        <v>156</v>
      </c>
      <c r="D4697" s="98" t="s">
        <v>168</v>
      </c>
      <c r="E4697" s="133">
        <v>4722</v>
      </c>
      <c r="F4697" s="134" t="s">
        <v>133</v>
      </c>
      <c r="G4697" s="135" t="s">
        <v>143</v>
      </c>
      <c r="H4697" s="141" t="s">
        <v>330</v>
      </c>
      <c r="I4697" s="153">
        <v>3</v>
      </c>
    </row>
    <row r="4698" spans="1:9" ht="16.899999999999999" customHeight="1" x14ac:dyDescent="0.25">
      <c r="A4698" s="131" t="s">
        <v>156</v>
      </c>
      <c r="B4698" s="132" t="s">
        <v>168</v>
      </c>
      <c r="C4698" s="131" t="s">
        <v>156</v>
      </c>
      <c r="D4698" s="98" t="s">
        <v>168</v>
      </c>
      <c r="E4698" s="133">
        <v>4723</v>
      </c>
      <c r="F4698" s="134" t="s">
        <v>134</v>
      </c>
      <c r="G4698" s="135" t="s">
        <v>143</v>
      </c>
      <c r="H4698" s="141" t="s">
        <v>330</v>
      </c>
      <c r="I4698" s="153">
        <v>4</v>
      </c>
    </row>
    <row r="4699" spans="1:9" ht="16.899999999999999" customHeight="1" x14ac:dyDescent="0.25">
      <c r="A4699" s="131" t="s">
        <v>156</v>
      </c>
      <c r="B4699" s="132" t="s">
        <v>168</v>
      </c>
      <c r="C4699" s="131" t="s">
        <v>156</v>
      </c>
      <c r="D4699" s="98" t="s">
        <v>168</v>
      </c>
      <c r="E4699" s="133">
        <v>4724</v>
      </c>
      <c r="F4699" s="134" t="s">
        <v>135</v>
      </c>
      <c r="G4699" s="135" t="s">
        <v>143</v>
      </c>
      <c r="H4699" s="141" t="s">
        <v>330</v>
      </c>
      <c r="I4699" s="153">
        <v>4</v>
      </c>
    </row>
    <row r="4700" spans="1:9" ht="16.899999999999999" customHeight="1" x14ac:dyDescent="0.25">
      <c r="A4700" s="131" t="s">
        <v>156</v>
      </c>
      <c r="B4700" s="132" t="s">
        <v>168</v>
      </c>
      <c r="C4700" s="131" t="s">
        <v>156</v>
      </c>
      <c r="D4700" s="98" t="s">
        <v>168</v>
      </c>
      <c r="E4700" s="133">
        <v>4719</v>
      </c>
      <c r="F4700" s="134" t="s">
        <v>136</v>
      </c>
      <c r="G4700" s="135" t="s">
        <v>143</v>
      </c>
      <c r="H4700" s="141" t="s">
        <v>330</v>
      </c>
      <c r="I4700" s="153">
        <v>13</v>
      </c>
    </row>
    <row r="4701" spans="1:9" ht="16.899999999999999" customHeight="1" x14ac:dyDescent="0.25">
      <c r="A4701" s="131" t="s">
        <v>156</v>
      </c>
      <c r="B4701" s="132" t="s">
        <v>168</v>
      </c>
      <c r="C4701" s="131" t="s">
        <v>156</v>
      </c>
      <c r="D4701" s="98" t="s">
        <v>168</v>
      </c>
      <c r="E4701" s="133">
        <v>4725</v>
      </c>
      <c r="F4701" s="134" t="s">
        <v>137</v>
      </c>
      <c r="G4701" s="135" t="s">
        <v>143</v>
      </c>
      <c r="H4701" s="141" t="s">
        <v>330</v>
      </c>
      <c r="I4701" s="153">
        <v>4</v>
      </c>
    </row>
    <row r="4702" spans="1:9" ht="16.899999999999999" customHeight="1" x14ac:dyDescent="0.25">
      <c r="A4702" s="131" t="s">
        <v>156</v>
      </c>
      <c r="B4702" s="132" t="s">
        <v>168</v>
      </c>
      <c r="C4702" s="131" t="s">
        <v>156</v>
      </c>
      <c r="D4702" s="98" t="s">
        <v>168</v>
      </c>
      <c r="E4702" s="133">
        <v>4726</v>
      </c>
      <c r="F4702" s="134" t="s">
        <v>138</v>
      </c>
      <c r="G4702" s="135" t="s">
        <v>143</v>
      </c>
      <c r="H4702" s="141" t="s">
        <v>330</v>
      </c>
      <c r="I4702" s="153">
        <v>5</v>
      </c>
    </row>
    <row r="4703" spans="1:9" ht="16.899999999999999" customHeight="1" x14ac:dyDescent="0.25">
      <c r="A4703" s="131" t="s">
        <v>156</v>
      </c>
      <c r="B4703" s="132" t="s">
        <v>168</v>
      </c>
      <c r="C4703" s="131" t="s">
        <v>156</v>
      </c>
      <c r="D4703" s="98" t="s">
        <v>168</v>
      </c>
      <c r="E4703" s="133">
        <v>4727</v>
      </c>
      <c r="F4703" s="134" t="s">
        <v>139</v>
      </c>
      <c r="G4703" s="135" t="s">
        <v>143</v>
      </c>
      <c r="H4703" s="141" t="s">
        <v>330</v>
      </c>
      <c r="I4703" s="153">
        <v>6</v>
      </c>
    </row>
    <row r="4704" spans="1:9" ht="16.899999999999999" customHeight="1" x14ac:dyDescent="0.25">
      <c r="A4704" s="131" t="s">
        <v>156</v>
      </c>
      <c r="B4704" s="132" t="s">
        <v>168</v>
      </c>
      <c r="C4704" s="131" t="s">
        <v>156</v>
      </c>
      <c r="D4704" s="98" t="s">
        <v>168</v>
      </c>
      <c r="E4704" s="133">
        <v>4728</v>
      </c>
      <c r="F4704" s="134" t="s">
        <v>140</v>
      </c>
      <c r="G4704" s="135" t="s">
        <v>143</v>
      </c>
      <c r="H4704" s="141" t="s">
        <v>330</v>
      </c>
      <c r="I4704" s="153">
        <v>11</v>
      </c>
    </row>
    <row r="4705" spans="1:9" ht="16.899999999999999" customHeight="1" x14ac:dyDescent="0.25">
      <c r="A4705" s="131" t="s">
        <v>156</v>
      </c>
      <c r="B4705" s="132" t="s">
        <v>168</v>
      </c>
      <c r="C4705" s="131" t="s">
        <v>156</v>
      </c>
      <c r="D4705" s="98" t="s">
        <v>168</v>
      </c>
      <c r="E4705" s="133">
        <v>4729</v>
      </c>
      <c r="F4705" s="134" t="s">
        <v>141</v>
      </c>
      <c r="G4705" s="135" t="s">
        <v>143</v>
      </c>
      <c r="H4705" s="141" t="s">
        <v>330</v>
      </c>
      <c r="I4705" s="153">
        <v>7</v>
      </c>
    </row>
    <row r="4706" spans="1:9" ht="16.899999999999999" customHeight="1" x14ac:dyDescent="0.25">
      <c r="A4706" s="131" t="s">
        <v>156</v>
      </c>
      <c r="B4706" s="132" t="s">
        <v>168</v>
      </c>
      <c r="C4706" s="131" t="s">
        <v>156</v>
      </c>
      <c r="D4706" s="98" t="s">
        <v>168</v>
      </c>
      <c r="E4706" s="133">
        <v>6811</v>
      </c>
      <c r="F4706" s="134" t="s">
        <v>142</v>
      </c>
      <c r="G4706" s="135" t="s">
        <v>143</v>
      </c>
      <c r="H4706" s="141" t="s">
        <v>330</v>
      </c>
      <c r="I4706" s="153">
        <v>2</v>
      </c>
    </row>
    <row r="4707" spans="1:9" ht="16.899999999999999" customHeight="1" x14ac:dyDescent="0.25">
      <c r="A4707" s="131" t="s">
        <v>156</v>
      </c>
      <c r="B4707" s="132" t="s">
        <v>168</v>
      </c>
      <c r="C4707" s="131" t="s">
        <v>156</v>
      </c>
      <c r="D4707" s="98" t="s">
        <v>168</v>
      </c>
      <c r="E4707" s="133">
        <v>25511</v>
      </c>
      <c r="F4707" s="134" t="s">
        <v>226</v>
      </c>
      <c r="G4707" s="135" t="s">
        <v>143</v>
      </c>
      <c r="H4707" s="141" t="s">
        <v>330</v>
      </c>
      <c r="I4707" s="153">
        <v>2</v>
      </c>
    </row>
    <row r="4708" spans="1:9" ht="16.899999999999999" customHeight="1" x14ac:dyDescent="0.25">
      <c r="A4708" s="131" t="s">
        <v>342</v>
      </c>
      <c r="B4708" s="132" t="s">
        <v>343</v>
      </c>
      <c r="C4708" s="131" t="s">
        <v>156</v>
      </c>
      <c r="D4708" s="98" t="s">
        <v>156</v>
      </c>
      <c r="E4708" s="133">
        <v>4659</v>
      </c>
      <c r="F4708" s="134" t="s">
        <v>266</v>
      </c>
      <c r="G4708" s="135" t="s">
        <v>144</v>
      </c>
      <c r="H4708" s="141" t="s">
        <v>331</v>
      </c>
      <c r="I4708" s="147">
        <v>95</v>
      </c>
    </row>
    <row r="4709" spans="1:9" ht="16.899999999999999" customHeight="1" x14ac:dyDescent="0.25">
      <c r="A4709" s="131" t="s">
        <v>156</v>
      </c>
      <c r="B4709" s="132" t="s">
        <v>156</v>
      </c>
      <c r="C4709" s="131" t="s">
        <v>156</v>
      </c>
      <c r="D4709" s="98" t="s">
        <v>156</v>
      </c>
      <c r="E4709" s="133">
        <v>4660</v>
      </c>
      <c r="F4709" s="134" t="s">
        <v>3</v>
      </c>
      <c r="G4709" s="135" t="s">
        <v>144</v>
      </c>
      <c r="H4709" s="141" t="s">
        <v>331</v>
      </c>
      <c r="I4709" s="147">
        <v>114</v>
      </c>
    </row>
    <row r="4710" spans="1:9" ht="16.899999999999999" customHeight="1" x14ac:dyDescent="0.25">
      <c r="A4710" s="131" t="s">
        <v>156</v>
      </c>
      <c r="B4710" s="132" t="s">
        <v>156</v>
      </c>
      <c r="C4710" s="131" t="s">
        <v>156</v>
      </c>
      <c r="D4710" s="98" t="s">
        <v>156</v>
      </c>
      <c r="E4710" s="133">
        <v>4661</v>
      </c>
      <c r="F4710" s="134" t="s">
        <v>4</v>
      </c>
      <c r="G4710" s="135" t="s">
        <v>144</v>
      </c>
      <c r="H4710" s="141" t="s">
        <v>331</v>
      </c>
      <c r="I4710" s="147">
        <v>14</v>
      </c>
    </row>
    <row r="4711" spans="1:9" ht="16.899999999999999" customHeight="1" x14ac:dyDescent="0.25">
      <c r="A4711" s="131" t="s">
        <v>156</v>
      </c>
      <c r="B4711" s="132" t="s">
        <v>156</v>
      </c>
      <c r="C4711" s="131" t="s">
        <v>156</v>
      </c>
      <c r="D4711" s="98" t="s">
        <v>156</v>
      </c>
      <c r="E4711" s="133">
        <v>4662</v>
      </c>
      <c r="F4711" s="134" t="s">
        <v>177</v>
      </c>
      <c r="G4711" s="135" t="s">
        <v>144</v>
      </c>
      <c r="H4711" s="141" t="s">
        <v>331</v>
      </c>
      <c r="I4711" s="147">
        <v>9</v>
      </c>
    </row>
    <row r="4712" spans="1:9" ht="16.899999999999999" customHeight="1" x14ac:dyDescent="0.25">
      <c r="A4712" s="131" t="s">
        <v>156</v>
      </c>
      <c r="B4712" s="132" t="s">
        <v>156</v>
      </c>
      <c r="C4712" s="131" t="s">
        <v>156</v>
      </c>
      <c r="D4712" s="98" t="s">
        <v>156</v>
      </c>
      <c r="E4712" s="133">
        <v>4663</v>
      </c>
      <c r="F4712" s="134" t="s">
        <v>5</v>
      </c>
      <c r="G4712" s="135" t="s">
        <v>144</v>
      </c>
      <c r="H4712" s="141" t="s">
        <v>331</v>
      </c>
      <c r="I4712" s="147">
        <v>11</v>
      </c>
    </row>
    <row r="4713" spans="1:9" ht="16.899999999999999" customHeight="1" x14ac:dyDescent="0.25">
      <c r="A4713" s="131" t="s">
        <v>156</v>
      </c>
      <c r="B4713" s="132" t="s">
        <v>156</v>
      </c>
      <c r="C4713" s="131" t="s">
        <v>156</v>
      </c>
      <c r="D4713" s="98" t="s">
        <v>156</v>
      </c>
      <c r="E4713" s="133">
        <v>4664</v>
      </c>
      <c r="F4713" s="134" t="s">
        <v>6</v>
      </c>
      <c r="G4713" s="135" t="s">
        <v>144</v>
      </c>
      <c r="H4713" s="141" t="s">
        <v>331</v>
      </c>
      <c r="I4713" s="147">
        <v>6</v>
      </c>
    </row>
    <row r="4714" spans="1:9" ht="16.899999999999999" customHeight="1" x14ac:dyDescent="0.25">
      <c r="A4714" s="131" t="s">
        <v>156</v>
      </c>
      <c r="B4714" s="132" t="s">
        <v>156</v>
      </c>
      <c r="C4714" s="131" t="s">
        <v>156</v>
      </c>
      <c r="D4714" s="98" t="s">
        <v>156</v>
      </c>
      <c r="E4714" s="133">
        <v>4665</v>
      </c>
      <c r="F4714" s="134" t="s">
        <v>178</v>
      </c>
      <c r="G4714" s="135" t="s">
        <v>144</v>
      </c>
      <c r="H4714" s="141" t="s">
        <v>331</v>
      </c>
      <c r="I4714" s="147">
        <v>15</v>
      </c>
    </row>
    <row r="4715" spans="1:9" ht="16.899999999999999" customHeight="1" x14ac:dyDescent="0.25">
      <c r="A4715" s="131" t="s">
        <v>156</v>
      </c>
      <c r="B4715" s="132" t="s">
        <v>156</v>
      </c>
      <c r="C4715" s="131" t="s">
        <v>156</v>
      </c>
      <c r="D4715" s="98" t="s">
        <v>156</v>
      </c>
      <c r="E4715" s="133">
        <v>4666</v>
      </c>
      <c r="F4715" s="134" t="s">
        <v>179</v>
      </c>
      <c r="G4715" s="135" t="s">
        <v>144</v>
      </c>
      <c r="H4715" s="141" t="s">
        <v>331</v>
      </c>
      <c r="I4715" s="147">
        <v>9</v>
      </c>
    </row>
    <row r="4716" spans="1:9" ht="16.899999999999999" customHeight="1" x14ac:dyDescent="0.25">
      <c r="A4716" s="131" t="s">
        <v>156</v>
      </c>
      <c r="B4716" s="132" t="s">
        <v>156</v>
      </c>
      <c r="C4716" s="131" t="s">
        <v>156</v>
      </c>
      <c r="D4716" s="98" t="s">
        <v>156</v>
      </c>
      <c r="E4716" s="133">
        <v>4667</v>
      </c>
      <c r="F4716" s="134" t="s">
        <v>7</v>
      </c>
      <c r="G4716" s="135" t="s">
        <v>144</v>
      </c>
      <c r="H4716" s="141" t="s">
        <v>331</v>
      </c>
      <c r="I4716" s="147">
        <v>3</v>
      </c>
    </row>
    <row r="4717" spans="1:9" ht="16.899999999999999" customHeight="1" x14ac:dyDescent="0.25">
      <c r="A4717" s="131" t="s">
        <v>156</v>
      </c>
      <c r="B4717" s="132" t="s">
        <v>156</v>
      </c>
      <c r="C4717" s="131" t="s">
        <v>156</v>
      </c>
      <c r="D4717" s="98" t="s">
        <v>156</v>
      </c>
      <c r="E4717" s="133">
        <v>4668</v>
      </c>
      <c r="F4717" s="134" t="s">
        <v>8</v>
      </c>
      <c r="G4717" s="135" t="s">
        <v>144</v>
      </c>
      <c r="H4717" s="141" t="s">
        <v>331</v>
      </c>
      <c r="I4717" s="147">
        <v>17</v>
      </c>
    </row>
    <row r="4718" spans="1:9" ht="16.899999999999999" customHeight="1" x14ac:dyDescent="0.25">
      <c r="A4718" s="131" t="s">
        <v>156</v>
      </c>
      <c r="B4718" s="132" t="s">
        <v>156</v>
      </c>
      <c r="C4718" s="131" t="s">
        <v>156</v>
      </c>
      <c r="D4718" s="98" t="s">
        <v>156</v>
      </c>
      <c r="E4718" s="133">
        <v>4669</v>
      </c>
      <c r="F4718" s="134" t="s">
        <v>180</v>
      </c>
      <c r="G4718" s="135" t="s">
        <v>144</v>
      </c>
      <c r="H4718" s="141" t="s">
        <v>331</v>
      </c>
      <c r="I4718" s="147">
        <v>3</v>
      </c>
    </row>
    <row r="4719" spans="1:9" ht="16.899999999999999" customHeight="1" x14ac:dyDescent="0.25">
      <c r="A4719" s="131" t="s">
        <v>156</v>
      </c>
      <c r="B4719" s="132" t="s">
        <v>156</v>
      </c>
      <c r="C4719" s="131" t="s">
        <v>156</v>
      </c>
      <c r="D4719" s="98" t="s">
        <v>156</v>
      </c>
      <c r="E4719" s="133">
        <v>4670</v>
      </c>
      <c r="F4719" s="134" t="s">
        <v>9</v>
      </c>
      <c r="G4719" s="135" t="s">
        <v>144</v>
      </c>
      <c r="H4719" s="141" t="s">
        <v>331</v>
      </c>
      <c r="I4719" s="147">
        <v>10</v>
      </c>
    </row>
    <row r="4720" spans="1:9" ht="16.899999999999999" customHeight="1" x14ac:dyDescent="0.25">
      <c r="A4720" s="131" t="s">
        <v>156</v>
      </c>
      <c r="B4720" s="132" t="s">
        <v>156</v>
      </c>
      <c r="C4720" s="131" t="s">
        <v>156</v>
      </c>
      <c r="D4720" s="98" t="s">
        <v>156</v>
      </c>
      <c r="E4720" s="133">
        <v>4671</v>
      </c>
      <c r="F4720" s="134" t="s">
        <v>10</v>
      </c>
      <c r="G4720" s="135" t="s">
        <v>144</v>
      </c>
      <c r="H4720" s="141" t="s">
        <v>331</v>
      </c>
      <c r="I4720" s="147">
        <v>7</v>
      </c>
    </row>
    <row r="4721" spans="1:9" ht="16.899999999999999" customHeight="1" x14ac:dyDescent="0.25">
      <c r="A4721" s="131" t="s">
        <v>156</v>
      </c>
      <c r="B4721" s="132" t="s">
        <v>156</v>
      </c>
      <c r="C4721" s="131" t="s">
        <v>156</v>
      </c>
      <c r="D4721" s="98" t="s">
        <v>156</v>
      </c>
      <c r="E4721" s="133">
        <v>4672</v>
      </c>
      <c r="F4721" s="134" t="s">
        <v>11</v>
      </c>
      <c r="G4721" s="135" t="s">
        <v>144</v>
      </c>
      <c r="H4721" s="141" t="s">
        <v>331</v>
      </c>
      <c r="I4721" s="147">
        <v>15</v>
      </c>
    </row>
    <row r="4722" spans="1:9" ht="16.899999999999999" customHeight="1" x14ac:dyDescent="0.25">
      <c r="A4722" s="131" t="s">
        <v>156</v>
      </c>
      <c r="B4722" s="132" t="s">
        <v>156</v>
      </c>
      <c r="C4722" s="131" t="s">
        <v>156</v>
      </c>
      <c r="D4722" s="98" t="s">
        <v>156</v>
      </c>
      <c r="E4722" s="133">
        <v>4673</v>
      </c>
      <c r="F4722" s="134" t="s">
        <v>12</v>
      </c>
      <c r="G4722" s="135" t="s">
        <v>144</v>
      </c>
      <c r="H4722" s="141" t="s">
        <v>331</v>
      </c>
      <c r="I4722" s="147">
        <v>4</v>
      </c>
    </row>
    <row r="4723" spans="1:9" ht="16.899999999999999" customHeight="1" x14ac:dyDescent="0.25">
      <c r="A4723" s="131" t="s">
        <v>156</v>
      </c>
      <c r="B4723" s="132" t="s">
        <v>156</v>
      </c>
      <c r="C4723" s="131" t="s">
        <v>156</v>
      </c>
      <c r="D4723" s="98" t="s">
        <v>156</v>
      </c>
      <c r="E4723" s="133">
        <v>4674</v>
      </c>
      <c r="F4723" s="134" t="s">
        <v>13</v>
      </c>
      <c r="G4723" s="135" t="s">
        <v>144</v>
      </c>
      <c r="H4723" s="141" t="s">
        <v>331</v>
      </c>
      <c r="I4723" s="147">
        <v>3</v>
      </c>
    </row>
    <row r="4724" spans="1:9" ht="16.899999999999999" customHeight="1" x14ac:dyDescent="0.25">
      <c r="A4724" s="131" t="s">
        <v>156</v>
      </c>
      <c r="B4724" s="132" t="s">
        <v>156</v>
      </c>
      <c r="C4724" s="131" t="s">
        <v>156</v>
      </c>
      <c r="D4724" s="98" t="s">
        <v>156</v>
      </c>
      <c r="E4724" s="133">
        <v>4675</v>
      </c>
      <c r="F4724" s="134" t="s">
        <v>181</v>
      </c>
      <c r="G4724" s="135" t="s">
        <v>144</v>
      </c>
      <c r="H4724" s="141" t="s">
        <v>331</v>
      </c>
      <c r="I4724" s="147">
        <v>6</v>
      </c>
    </row>
    <row r="4725" spans="1:9" ht="16.899999999999999" customHeight="1" x14ac:dyDescent="0.25">
      <c r="A4725" s="131" t="s">
        <v>156</v>
      </c>
      <c r="B4725" s="132" t="s">
        <v>156</v>
      </c>
      <c r="C4725" s="131" t="s">
        <v>156</v>
      </c>
      <c r="D4725" s="98" t="s">
        <v>156</v>
      </c>
      <c r="E4725" s="133">
        <v>4676</v>
      </c>
      <c r="F4725" s="134" t="s">
        <v>14</v>
      </c>
      <c r="G4725" s="135" t="s">
        <v>144</v>
      </c>
      <c r="H4725" s="141" t="s">
        <v>331</v>
      </c>
      <c r="I4725" s="147">
        <v>10</v>
      </c>
    </row>
    <row r="4726" spans="1:9" ht="16.899999999999999" customHeight="1" x14ac:dyDescent="0.25">
      <c r="A4726" s="131" t="s">
        <v>156</v>
      </c>
      <c r="B4726" s="132" t="s">
        <v>156</v>
      </c>
      <c r="C4726" s="131" t="s">
        <v>156</v>
      </c>
      <c r="D4726" s="98" t="s">
        <v>156</v>
      </c>
      <c r="E4726" s="133">
        <v>4677</v>
      </c>
      <c r="F4726" s="134" t="s">
        <v>182</v>
      </c>
      <c r="G4726" s="135" t="s">
        <v>144</v>
      </c>
      <c r="H4726" s="141" t="s">
        <v>331</v>
      </c>
      <c r="I4726" s="147">
        <v>8</v>
      </c>
    </row>
    <row r="4727" spans="1:9" ht="16.899999999999999" customHeight="1" x14ac:dyDescent="0.25">
      <c r="A4727" s="131" t="s">
        <v>156</v>
      </c>
      <c r="B4727" s="132" t="s">
        <v>156</v>
      </c>
      <c r="C4727" s="131" t="s">
        <v>156</v>
      </c>
      <c r="D4727" s="98" t="s">
        <v>156</v>
      </c>
      <c r="E4727" s="133">
        <v>4678</v>
      </c>
      <c r="F4727" s="134" t="s">
        <v>15</v>
      </c>
      <c r="G4727" s="135" t="s">
        <v>144</v>
      </c>
      <c r="H4727" s="141" t="s">
        <v>331</v>
      </c>
      <c r="I4727" s="147">
        <v>5</v>
      </c>
    </row>
    <row r="4728" spans="1:9" ht="16.899999999999999" customHeight="1" x14ac:dyDescent="0.25">
      <c r="A4728" s="131" t="s">
        <v>156</v>
      </c>
      <c r="B4728" s="132" t="s">
        <v>156</v>
      </c>
      <c r="C4728" s="131" t="s">
        <v>156</v>
      </c>
      <c r="D4728" s="98" t="s">
        <v>156</v>
      </c>
      <c r="E4728" s="133">
        <v>4679</v>
      </c>
      <c r="F4728" s="134" t="s">
        <v>16</v>
      </c>
      <c r="G4728" s="135" t="s">
        <v>144</v>
      </c>
      <c r="H4728" s="141" t="s">
        <v>331</v>
      </c>
      <c r="I4728" s="147">
        <v>7</v>
      </c>
    </row>
    <row r="4729" spans="1:9" ht="16.899999999999999" customHeight="1" x14ac:dyDescent="0.25">
      <c r="A4729" s="131" t="s">
        <v>156</v>
      </c>
      <c r="B4729" s="132" t="s">
        <v>156</v>
      </c>
      <c r="C4729" s="131" t="s">
        <v>156</v>
      </c>
      <c r="D4729" s="98" t="s">
        <v>156</v>
      </c>
      <c r="E4729" s="133">
        <v>4680</v>
      </c>
      <c r="F4729" s="134" t="s">
        <v>17</v>
      </c>
      <c r="G4729" s="135" t="s">
        <v>144</v>
      </c>
      <c r="H4729" s="141" t="s">
        <v>331</v>
      </c>
      <c r="I4729" s="147">
        <v>12</v>
      </c>
    </row>
    <row r="4730" spans="1:9" ht="16.899999999999999" customHeight="1" x14ac:dyDescent="0.25">
      <c r="A4730" s="131" t="s">
        <v>156</v>
      </c>
      <c r="B4730" s="132" t="s">
        <v>156</v>
      </c>
      <c r="C4730" s="131" t="s">
        <v>156</v>
      </c>
      <c r="D4730" s="98" t="s">
        <v>156</v>
      </c>
      <c r="E4730" s="133">
        <v>7710</v>
      </c>
      <c r="F4730" s="134" t="s">
        <v>18</v>
      </c>
      <c r="G4730" s="135" t="s">
        <v>144</v>
      </c>
      <c r="H4730" s="141" t="s">
        <v>331</v>
      </c>
      <c r="I4730" s="147">
        <v>5</v>
      </c>
    </row>
    <row r="4731" spans="1:9" ht="16.899999999999999" customHeight="1" x14ac:dyDescent="0.25">
      <c r="A4731" s="131" t="s">
        <v>156</v>
      </c>
      <c r="B4731" s="132" t="s">
        <v>156</v>
      </c>
      <c r="C4731" s="131" t="s">
        <v>156</v>
      </c>
      <c r="D4731" s="98" t="s">
        <v>156</v>
      </c>
      <c r="E4731" s="133">
        <v>4681</v>
      </c>
      <c r="F4731" s="134" t="s">
        <v>19</v>
      </c>
      <c r="G4731" s="135" t="s">
        <v>144</v>
      </c>
      <c r="H4731" s="141" t="s">
        <v>331</v>
      </c>
      <c r="I4731" s="147">
        <v>15</v>
      </c>
    </row>
    <row r="4732" spans="1:9" ht="16.899999999999999" customHeight="1" x14ac:dyDescent="0.25">
      <c r="A4732" s="131" t="s">
        <v>156</v>
      </c>
      <c r="B4732" s="132" t="s">
        <v>156</v>
      </c>
      <c r="C4732" s="131" t="s">
        <v>156</v>
      </c>
      <c r="D4732" s="98" t="s">
        <v>156</v>
      </c>
      <c r="E4732" s="133">
        <v>6842</v>
      </c>
      <c r="F4732" s="134" t="s">
        <v>20</v>
      </c>
      <c r="G4732" s="135" t="s">
        <v>144</v>
      </c>
      <c r="H4732" s="141" t="s">
        <v>331</v>
      </c>
      <c r="I4732" s="147">
        <v>3</v>
      </c>
    </row>
    <row r="4733" spans="1:9" ht="16.899999999999999" customHeight="1" x14ac:dyDescent="0.25">
      <c r="A4733" s="131" t="s">
        <v>156</v>
      </c>
      <c r="B4733" s="132" t="s">
        <v>156</v>
      </c>
      <c r="C4733" s="131" t="s">
        <v>156</v>
      </c>
      <c r="D4733" s="98" t="s">
        <v>156</v>
      </c>
      <c r="E4733" s="133">
        <v>6926</v>
      </c>
      <c r="F4733" s="134" t="s">
        <v>21</v>
      </c>
      <c r="G4733" s="135" t="s">
        <v>144</v>
      </c>
      <c r="H4733" s="141" t="s">
        <v>331</v>
      </c>
      <c r="I4733" s="147">
        <v>3</v>
      </c>
    </row>
    <row r="4734" spans="1:9" ht="16.899999999999999" customHeight="1" x14ac:dyDescent="0.25">
      <c r="A4734" s="131" t="s">
        <v>156</v>
      </c>
      <c r="B4734" s="132" t="s">
        <v>156</v>
      </c>
      <c r="C4734" s="131" t="s">
        <v>156</v>
      </c>
      <c r="D4734" s="98" t="s">
        <v>156</v>
      </c>
      <c r="E4734" s="133">
        <v>6928</v>
      </c>
      <c r="F4734" s="134" t="s">
        <v>183</v>
      </c>
      <c r="G4734" s="135" t="s">
        <v>144</v>
      </c>
      <c r="H4734" s="141" t="s">
        <v>331</v>
      </c>
      <c r="I4734" s="147">
        <v>3</v>
      </c>
    </row>
    <row r="4735" spans="1:9" ht="16.899999999999999" customHeight="1" x14ac:dyDescent="0.25">
      <c r="A4735" s="131" t="s">
        <v>156</v>
      </c>
      <c r="B4735" s="132" t="s">
        <v>156</v>
      </c>
      <c r="C4735" s="131" t="s">
        <v>156</v>
      </c>
      <c r="D4735" s="98" t="s">
        <v>156</v>
      </c>
      <c r="E4735" s="133">
        <v>6955</v>
      </c>
      <c r="F4735" s="134" t="s">
        <v>22</v>
      </c>
      <c r="G4735" s="135" t="s">
        <v>144</v>
      </c>
      <c r="H4735" s="141" t="s">
        <v>331</v>
      </c>
      <c r="I4735" s="147">
        <v>4</v>
      </c>
    </row>
    <row r="4736" spans="1:9" ht="16.899999999999999" customHeight="1" x14ac:dyDescent="0.25">
      <c r="A4736" s="131" t="s">
        <v>156</v>
      </c>
      <c r="B4736" s="132" t="s">
        <v>156</v>
      </c>
      <c r="C4736" s="131" t="s">
        <v>156</v>
      </c>
      <c r="D4736" s="98" t="s">
        <v>156</v>
      </c>
      <c r="E4736" s="133">
        <v>6957</v>
      </c>
      <c r="F4736" s="134" t="s">
        <v>23</v>
      </c>
      <c r="G4736" s="135" t="s">
        <v>144</v>
      </c>
      <c r="H4736" s="141" t="s">
        <v>331</v>
      </c>
      <c r="I4736" s="147">
        <v>9</v>
      </c>
    </row>
    <row r="4737" spans="1:9" ht="16.899999999999999" customHeight="1" x14ac:dyDescent="0.25">
      <c r="A4737" s="131" t="s">
        <v>156</v>
      </c>
      <c r="B4737" s="132" t="s">
        <v>156</v>
      </c>
      <c r="C4737" s="131" t="s">
        <v>156</v>
      </c>
      <c r="D4737" s="98" t="s">
        <v>156</v>
      </c>
      <c r="E4737" s="133">
        <v>10880</v>
      </c>
      <c r="F4737" s="134" t="s">
        <v>24</v>
      </c>
      <c r="G4737" s="135" t="s">
        <v>144</v>
      </c>
      <c r="H4737" s="141" t="s">
        <v>331</v>
      </c>
      <c r="I4737" s="147">
        <v>2</v>
      </c>
    </row>
    <row r="4738" spans="1:9" ht="16.899999999999999" customHeight="1" x14ac:dyDescent="0.25">
      <c r="A4738" s="131" t="s">
        <v>156</v>
      </c>
      <c r="B4738" s="132" t="s">
        <v>156</v>
      </c>
      <c r="C4738" s="131" t="s">
        <v>156</v>
      </c>
      <c r="D4738" s="98" t="s">
        <v>156</v>
      </c>
      <c r="E4738" s="133">
        <v>10991</v>
      </c>
      <c r="F4738" s="134" t="s">
        <v>25</v>
      </c>
      <c r="G4738" s="135" t="s">
        <v>144</v>
      </c>
      <c r="H4738" s="141" t="s">
        <v>331</v>
      </c>
      <c r="I4738" s="147">
        <v>6</v>
      </c>
    </row>
    <row r="4739" spans="1:9" ht="16.899999999999999" customHeight="1" x14ac:dyDescent="0.25">
      <c r="A4739" s="131" t="s">
        <v>342</v>
      </c>
      <c r="B4739" s="132" t="s">
        <v>343</v>
      </c>
      <c r="C4739" s="131" t="s">
        <v>156</v>
      </c>
      <c r="D4739" s="98" t="s">
        <v>156</v>
      </c>
      <c r="E4739" s="133">
        <v>10929</v>
      </c>
      <c r="F4739" s="134" t="s">
        <v>353</v>
      </c>
      <c r="G4739" s="135" t="s">
        <v>144</v>
      </c>
      <c r="H4739" s="141" t="s">
        <v>331</v>
      </c>
      <c r="I4739" s="147">
        <v>20</v>
      </c>
    </row>
    <row r="4740" spans="1:9" ht="16.899999999999999" customHeight="1" x14ac:dyDescent="0.25">
      <c r="A4740" s="131" t="s">
        <v>342</v>
      </c>
      <c r="B4740" s="132" t="s">
        <v>343</v>
      </c>
      <c r="C4740" s="131" t="s">
        <v>156</v>
      </c>
      <c r="D4740" s="98" t="s">
        <v>156</v>
      </c>
      <c r="E4740" s="133">
        <v>32601</v>
      </c>
      <c r="F4740" s="134" t="s">
        <v>26</v>
      </c>
      <c r="G4740" s="135" t="s">
        <v>144</v>
      </c>
      <c r="H4740" s="141" t="s">
        <v>331</v>
      </c>
      <c r="I4740" s="147">
        <v>167</v>
      </c>
    </row>
    <row r="4741" spans="1:9" ht="16.899999999999999" customHeight="1" x14ac:dyDescent="0.25">
      <c r="A4741" s="131" t="s">
        <v>156</v>
      </c>
      <c r="B4741" s="132" t="s">
        <v>157</v>
      </c>
      <c r="C4741" s="131" t="s">
        <v>156</v>
      </c>
      <c r="D4741" s="98" t="s">
        <v>170</v>
      </c>
      <c r="E4741" s="133">
        <v>4750</v>
      </c>
      <c r="F4741" s="134" t="s">
        <v>27</v>
      </c>
      <c r="G4741" s="135" t="s">
        <v>144</v>
      </c>
      <c r="H4741" s="141" t="s">
        <v>331</v>
      </c>
      <c r="I4741" s="147">
        <v>9</v>
      </c>
    </row>
    <row r="4742" spans="1:9" ht="16.899999999999999" customHeight="1" x14ac:dyDescent="0.25">
      <c r="A4742" s="131" t="s">
        <v>156</v>
      </c>
      <c r="B4742" s="132" t="s">
        <v>157</v>
      </c>
      <c r="C4742" s="131" t="s">
        <v>156</v>
      </c>
      <c r="D4742" s="98" t="s">
        <v>170</v>
      </c>
      <c r="E4742" s="133">
        <v>4751</v>
      </c>
      <c r="F4742" s="134" t="s">
        <v>28</v>
      </c>
      <c r="G4742" s="135" t="s">
        <v>144</v>
      </c>
      <c r="H4742" s="141" t="s">
        <v>331</v>
      </c>
      <c r="I4742" s="147">
        <v>9</v>
      </c>
    </row>
    <row r="4743" spans="1:9" ht="16.899999999999999" customHeight="1" x14ac:dyDescent="0.25">
      <c r="A4743" s="131" t="s">
        <v>156</v>
      </c>
      <c r="B4743" s="132" t="s">
        <v>157</v>
      </c>
      <c r="C4743" s="131" t="s">
        <v>156</v>
      </c>
      <c r="D4743" s="98" t="s">
        <v>170</v>
      </c>
      <c r="E4743" s="133">
        <v>4752</v>
      </c>
      <c r="F4743" s="134" t="s">
        <v>29</v>
      </c>
      <c r="G4743" s="135" t="s">
        <v>144</v>
      </c>
      <c r="H4743" s="141" t="s">
        <v>331</v>
      </c>
      <c r="I4743" s="147">
        <v>7</v>
      </c>
    </row>
    <row r="4744" spans="1:9" ht="16.899999999999999" customHeight="1" x14ac:dyDescent="0.25">
      <c r="A4744" s="131" t="s">
        <v>156</v>
      </c>
      <c r="B4744" s="132" t="s">
        <v>157</v>
      </c>
      <c r="C4744" s="131" t="s">
        <v>156</v>
      </c>
      <c r="D4744" s="98" t="s">
        <v>170</v>
      </c>
      <c r="E4744" s="133">
        <v>4753</v>
      </c>
      <c r="F4744" s="134" t="s">
        <v>30</v>
      </c>
      <c r="G4744" s="135" t="s">
        <v>144</v>
      </c>
      <c r="H4744" s="141" t="s">
        <v>331</v>
      </c>
      <c r="I4744" s="147">
        <v>4</v>
      </c>
    </row>
    <row r="4745" spans="1:9" ht="16.899999999999999" customHeight="1" x14ac:dyDescent="0.25">
      <c r="A4745" s="131" t="s">
        <v>156</v>
      </c>
      <c r="B4745" s="132" t="s">
        <v>157</v>
      </c>
      <c r="C4745" s="131" t="s">
        <v>156</v>
      </c>
      <c r="D4745" s="98" t="s">
        <v>170</v>
      </c>
      <c r="E4745" s="133">
        <v>4754</v>
      </c>
      <c r="F4745" s="134" t="s">
        <v>125</v>
      </c>
      <c r="G4745" s="135" t="s">
        <v>144</v>
      </c>
      <c r="H4745" s="141" t="s">
        <v>331</v>
      </c>
      <c r="I4745" s="147">
        <v>3</v>
      </c>
    </row>
    <row r="4746" spans="1:9" ht="16.899999999999999" customHeight="1" x14ac:dyDescent="0.25">
      <c r="A4746" s="131" t="s">
        <v>156</v>
      </c>
      <c r="B4746" s="132" t="s">
        <v>158</v>
      </c>
      <c r="C4746" s="131" t="s">
        <v>156</v>
      </c>
      <c r="D4746" s="98" t="s">
        <v>171</v>
      </c>
      <c r="E4746" s="133">
        <v>4735</v>
      </c>
      <c r="F4746" s="134" t="s">
        <v>344</v>
      </c>
      <c r="G4746" s="135" t="s">
        <v>144</v>
      </c>
      <c r="H4746" s="141" t="s">
        <v>331</v>
      </c>
      <c r="I4746" s="147">
        <v>14</v>
      </c>
    </row>
    <row r="4747" spans="1:9" ht="16.899999999999999" customHeight="1" x14ac:dyDescent="0.25">
      <c r="A4747" s="131" t="s">
        <v>156</v>
      </c>
      <c r="B4747" s="132" t="s">
        <v>158</v>
      </c>
      <c r="C4747" s="131" t="s">
        <v>156</v>
      </c>
      <c r="D4747" s="98" t="s">
        <v>171</v>
      </c>
      <c r="E4747" s="133">
        <v>4736</v>
      </c>
      <c r="F4747" s="134" t="s">
        <v>31</v>
      </c>
      <c r="G4747" s="135" t="s">
        <v>144</v>
      </c>
      <c r="H4747" s="141" t="s">
        <v>331</v>
      </c>
      <c r="I4747" s="147">
        <v>8</v>
      </c>
    </row>
    <row r="4748" spans="1:9" ht="16.899999999999999" customHeight="1" x14ac:dyDescent="0.25">
      <c r="A4748" s="131" t="s">
        <v>156</v>
      </c>
      <c r="B4748" s="132" t="s">
        <v>158</v>
      </c>
      <c r="C4748" s="131" t="s">
        <v>156</v>
      </c>
      <c r="D4748" s="98" t="s">
        <v>171</v>
      </c>
      <c r="E4748" s="133">
        <v>4737</v>
      </c>
      <c r="F4748" s="134" t="s">
        <v>32</v>
      </c>
      <c r="G4748" s="135" t="s">
        <v>144</v>
      </c>
      <c r="H4748" s="141" t="s">
        <v>331</v>
      </c>
      <c r="I4748" s="147">
        <v>5</v>
      </c>
    </row>
    <row r="4749" spans="1:9" ht="16.899999999999999" customHeight="1" x14ac:dyDescent="0.25">
      <c r="A4749" s="131" t="s">
        <v>156</v>
      </c>
      <c r="B4749" s="132" t="s">
        <v>158</v>
      </c>
      <c r="C4749" s="131" t="s">
        <v>156</v>
      </c>
      <c r="D4749" s="98" t="s">
        <v>171</v>
      </c>
      <c r="E4749" s="133">
        <v>4738</v>
      </c>
      <c r="F4749" s="134" t="s">
        <v>33</v>
      </c>
      <c r="G4749" s="135" t="s">
        <v>144</v>
      </c>
      <c r="H4749" s="141" t="s">
        <v>331</v>
      </c>
      <c r="I4749" s="147">
        <v>4</v>
      </c>
    </row>
    <row r="4750" spans="1:9" ht="16.899999999999999" customHeight="1" x14ac:dyDescent="0.25">
      <c r="A4750" s="131" t="s">
        <v>156</v>
      </c>
      <c r="B4750" s="132" t="s">
        <v>158</v>
      </c>
      <c r="C4750" s="131" t="s">
        <v>156</v>
      </c>
      <c r="D4750" s="98" t="s">
        <v>171</v>
      </c>
      <c r="E4750" s="133">
        <v>12266</v>
      </c>
      <c r="F4750" s="134" t="s">
        <v>34</v>
      </c>
      <c r="G4750" s="135" t="s">
        <v>144</v>
      </c>
      <c r="H4750" s="141" t="s">
        <v>331</v>
      </c>
      <c r="I4750" s="147">
        <v>2</v>
      </c>
    </row>
    <row r="4751" spans="1:9" ht="16.899999999999999" customHeight="1" x14ac:dyDescent="0.25">
      <c r="A4751" s="131" t="s">
        <v>156</v>
      </c>
      <c r="B4751" s="132" t="s">
        <v>159</v>
      </c>
      <c r="C4751" s="131" t="s">
        <v>156</v>
      </c>
      <c r="D4751" s="98" t="s">
        <v>159</v>
      </c>
      <c r="E4751" s="133">
        <v>4755</v>
      </c>
      <c r="F4751" s="134" t="s">
        <v>35</v>
      </c>
      <c r="G4751" s="135" t="s">
        <v>144</v>
      </c>
      <c r="H4751" s="141" t="s">
        <v>331</v>
      </c>
      <c r="I4751" s="147">
        <v>25</v>
      </c>
    </row>
    <row r="4752" spans="1:9" ht="16.899999999999999" customHeight="1" x14ac:dyDescent="0.25">
      <c r="A4752" s="131" t="s">
        <v>156</v>
      </c>
      <c r="B4752" s="132" t="s">
        <v>159</v>
      </c>
      <c r="C4752" s="131" t="s">
        <v>156</v>
      </c>
      <c r="D4752" s="98" t="s">
        <v>159</v>
      </c>
      <c r="E4752" s="133">
        <v>4756</v>
      </c>
      <c r="F4752" s="134" t="s">
        <v>36</v>
      </c>
      <c r="G4752" s="135" t="s">
        <v>144</v>
      </c>
      <c r="H4752" s="141" t="s">
        <v>331</v>
      </c>
      <c r="I4752" s="147">
        <v>6</v>
      </c>
    </row>
    <row r="4753" spans="1:9" ht="16.899999999999999" customHeight="1" x14ac:dyDescent="0.25">
      <c r="A4753" s="131" t="s">
        <v>156</v>
      </c>
      <c r="B4753" s="132" t="s">
        <v>159</v>
      </c>
      <c r="C4753" s="131" t="s">
        <v>156</v>
      </c>
      <c r="D4753" s="98" t="s">
        <v>159</v>
      </c>
      <c r="E4753" s="133">
        <v>4757</v>
      </c>
      <c r="F4753" s="134" t="s">
        <v>37</v>
      </c>
      <c r="G4753" s="135" t="s">
        <v>144</v>
      </c>
      <c r="H4753" s="141" t="s">
        <v>331</v>
      </c>
      <c r="I4753" s="147">
        <v>6</v>
      </c>
    </row>
    <row r="4754" spans="1:9" ht="16.899999999999999" customHeight="1" x14ac:dyDescent="0.25">
      <c r="A4754" s="131" t="s">
        <v>156</v>
      </c>
      <c r="B4754" s="132" t="s">
        <v>159</v>
      </c>
      <c r="C4754" s="131" t="s">
        <v>156</v>
      </c>
      <c r="D4754" s="98" t="s">
        <v>159</v>
      </c>
      <c r="E4754" s="133">
        <v>4758</v>
      </c>
      <c r="F4754" s="134" t="s">
        <v>38</v>
      </c>
      <c r="G4754" s="135" t="s">
        <v>144</v>
      </c>
      <c r="H4754" s="141" t="s">
        <v>331</v>
      </c>
      <c r="I4754" s="147">
        <v>10</v>
      </c>
    </row>
    <row r="4755" spans="1:9" ht="16.899999999999999" customHeight="1" x14ac:dyDescent="0.25">
      <c r="A4755" s="131" t="s">
        <v>156</v>
      </c>
      <c r="B4755" s="132" t="s">
        <v>159</v>
      </c>
      <c r="C4755" s="131" t="s">
        <v>156</v>
      </c>
      <c r="D4755" s="98" t="s">
        <v>159</v>
      </c>
      <c r="E4755" s="133">
        <v>7033</v>
      </c>
      <c r="F4755" s="134" t="s">
        <v>39</v>
      </c>
      <c r="G4755" s="135" t="s">
        <v>144</v>
      </c>
      <c r="H4755" s="141" t="s">
        <v>331</v>
      </c>
      <c r="I4755" s="147">
        <v>5</v>
      </c>
    </row>
    <row r="4756" spans="1:9" ht="16.899999999999999" customHeight="1" x14ac:dyDescent="0.25">
      <c r="A4756" s="131" t="s">
        <v>156</v>
      </c>
      <c r="B4756" s="132" t="s">
        <v>159</v>
      </c>
      <c r="C4756" s="131" t="s">
        <v>156</v>
      </c>
      <c r="D4756" s="98" t="s">
        <v>159</v>
      </c>
      <c r="E4756" s="133">
        <v>7118</v>
      </c>
      <c r="F4756" s="134" t="s">
        <v>40</v>
      </c>
      <c r="G4756" s="135" t="s">
        <v>144</v>
      </c>
      <c r="H4756" s="141" t="s">
        <v>331</v>
      </c>
      <c r="I4756" s="147">
        <v>3</v>
      </c>
    </row>
    <row r="4757" spans="1:9" ht="16.899999999999999" customHeight="1" x14ac:dyDescent="0.25">
      <c r="A4757" s="131" t="s">
        <v>156</v>
      </c>
      <c r="B4757" s="132" t="s">
        <v>160</v>
      </c>
      <c r="C4757" s="131" t="s">
        <v>156</v>
      </c>
      <c r="D4757" s="98" t="s">
        <v>160</v>
      </c>
      <c r="E4757" s="133">
        <v>4701</v>
      </c>
      <c r="F4757" s="134" t="s">
        <v>184</v>
      </c>
      <c r="G4757" s="135" t="s">
        <v>144</v>
      </c>
      <c r="H4757" s="141" t="s">
        <v>331</v>
      </c>
      <c r="I4757" s="147">
        <v>11</v>
      </c>
    </row>
    <row r="4758" spans="1:9" ht="16.899999999999999" customHeight="1" x14ac:dyDescent="0.25">
      <c r="A4758" s="131" t="s">
        <v>156</v>
      </c>
      <c r="B4758" s="132" t="s">
        <v>160</v>
      </c>
      <c r="C4758" s="131" t="s">
        <v>156</v>
      </c>
      <c r="D4758" s="98" t="s">
        <v>160</v>
      </c>
      <c r="E4758" s="133">
        <v>4702</v>
      </c>
      <c r="F4758" s="134" t="s">
        <v>185</v>
      </c>
      <c r="G4758" s="135" t="s">
        <v>144</v>
      </c>
      <c r="H4758" s="141" t="s">
        <v>331</v>
      </c>
      <c r="I4758" s="147">
        <v>6</v>
      </c>
    </row>
    <row r="4759" spans="1:9" ht="16.899999999999999" customHeight="1" x14ac:dyDescent="0.25">
      <c r="A4759" s="131" t="s">
        <v>156</v>
      </c>
      <c r="B4759" s="132" t="s">
        <v>160</v>
      </c>
      <c r="C4759" s="131" t="s">
        <v>156</v>
      </c>
      <c r="D4759" s="98" t="s">
        <v>160</v>
      </c>
      <c r="E4759" s="133">
        <v>4703</v>
      </c>
      <c r="F4759" s="134" t="s">
        <v>41</v>
      </c>
      <c r="G4759" s="135" t="s">
        <v>144</v>
      </c>
      <c r="H4759" s="141" t="s">
        <v>331</v>
      </c>
      <c r="I4759" s="147">
        <v>4</v>
      </c>
    </row>
    <row r="4760" spans="1:9" ht="16.899999999999999" customHeight="1" x14ac:dyDescent="0.25">
      <c r="A4760" s="131" t="s">
        <v>156</v>
      </c>
      <c r="B4760" s="132" t="s">
        <v>160</v>
      </c>
      <c r="C4760" s="131" t="s">
        <v>156</v>
      </c>
      <c r="D4760" s="98" t="s">
        <v>160</v>
      </c>
      <c r="E4760" s="133">
        <v>7091</v>
      </c>
      <c r="F4760" s="134" t="s">
        <v>42</v>
      </c>
      <c r="G4760" s="135" t="s">
        <v>144</v>
      </c>
      <c r="H4760" s="141" t="s">
        <v>331</v>
      </c>
      <c r="I4760" s="147">
        <v>2</v>
      </c>
    </row>
    <row r="4761" spans="1:9" ht="16.899999999999999" customHeight="1" x14ac:dyDescent="0.25">
      <c r="A4761" s="131" t="s">
        <v>156</v>
      </c>
      <c r="B4761" s="132" t="s">
        <v>158</v>
      </c>
      <c r="C4761" s="131" t="s">
        <v>156</v>
      </c>
      <c r="D4761" s="98" t="s">
        <v>158</v>
      </c>
      <c r="E4761" s="133">
        <v>4739</v>
      </c>
      <c r="F4761" s="134" t="s">
        <v>43</v>
      </c>
      <c r="G4761" s="135" t="s">
        <v>144</v>
      </c>
      <c r="H4761" s="141" t="s">
        <v>331</v>
      </c>
      <c r="I4761" s="147">
        <v>12</v>
      </c>
    </row>
    <row r="4762" spans="1:9" ht="16.899999999999999" customHeight="1" x14ac:dyDescent="0.25">
      <c r="A4762" s="131" t="s">
        <v>156</v>
      </c>
      <c r="B4762" s="132" t="s">
        <v>158</v>
      </c>
      <c r="C4762" s="131" t="s">
        <v>156</v>
      </c>
      <c r="D4762" s="98" t="s">
        <v>158</v>
      </c>
      <c r="E4762" s="133">
        <v>4740</v>
      </c>
      <c r="F4762" s="134" t="s">
        <v>44</v>
      </c>
      <c r="G4762" s="135" t="s">
        <v>144</v>
      </c>
      <c r="H4762" s="141" t="s">
        <v>331</v>
      </c>
      <c r="I4762" s="147">
        <v>3</v>
      </c>
    </row>
    <row r="4763" spans="1:9" ht="16.899999999999999" customHeight="1" x14ac:dyDescent="0.25">
      <c r="A4763" s="131" t="s">
        <v>156</v>
      </c>
      <c r="B4763" s="132" t="s">
        <v>158</v>
      </c>
      <c r="C4763" s="131" t="s">
        <v>156</v>
      </c>
      <c r="D4763" s="98" t="s">
        <v>158</v>
      </c>
      <c r="E4763" s="133">
        <v>4741</v>
      </c>
      <c r="F4763" s="134" t="s">
        <v>45</v>
      </c>
      <c r="G4763" s="135" t="s">
        <v>144</v>
      </c>
      <c r="H4763" s="141" t="s">
        <v>331</v>
      </c>
      <c r="I4763" s="147">
        <v>6</v>
      </c>
    </row>
    <row r="4764" spans="1:9" ht="16.899999999999999" customHeight="1" x14ac:dyDescent="0.25">
      <c r="A4764" s="131" t="s">
        <v>156</v>
      </c>
      <c r="B4764" s="132" t="s">
        <v>158</v>
      </c>
      <c r="C4764" s="131" t="s">
        <v>156</v>
      </c>
      <c r="D4764" s="98" t="s">
        <v>158</v>
      </c>
      <c r="E4764" s="133">
        <v>7123</v>
      </c>
      <c r="F4764" s="134" t="s">
        <v>46</v>
      </c>
      <c r="G4764" s="135" t="s">
        <v>144</v>
      </c>
      <c r="H4764" s="141" t="s">
        <v>331</v>
      </c>
      <c r="I4764" s="147">
        <v>1</v>
      </c>
    </row>
    <row r="4765" spans="1:9" ht="16.899999999999999" customHeight="1" x14ac:dyDescent="0.25">
      <c r="A4765" s="131" t="s">
        <v>156</v>
      </c>
      <c r="B4765" s="132" t="s">
        <v>161</v>
      </c>
      <c r="C4765" s="131" t="s">
        <v>156</v>
      </c>
      <c r="D4765" s="98" t="s">
        <v>161</v>
      </c>
      <c r="E4765" s="133">
        <v>4695</v>
      </c>
      <c r="F4765" s="134" t="s">
        <v>47</v>
      </c>
      <c r="G4765" s="135" t="s">
        <v>144</v>
      </c>
      <c r="H4765" s="141" t="s">
        <v>331</v>
      </c>
      <c r="I4765" s="147">
        <v>45</v>
      </c>
    </row>
    <row r="4766" spans="1:9" ht="16.899999999999999" customHeight="1" x14ac:dyDescent="0.25">
      <c r="A4766" s="131" t="s">
        <v>156</v>
      </c>
      <c r="B4766" s="132" t="s">
        <v>161</v>
      </c>
      <c r="C4766" s="131" t="s">
        <v>156</v>
      </c>
      <c r="D4766" s="98" t="s">
        <v>161</v>
      </c>
      <c r="E4766" s="133">
        <v>4696</v>
      </c>
      <c r="F4766" s="134" t="s">
        <v>48</v>
      </c>
      <c r="G4766" s="135" t="s">
        <v>144</v>
      </c>
      <c r="H4766" s="141" t="s">
        <v>331</v>
      </c>
      <c r="I4766" s="147">
        <v>4</v>
      </c>
    </row>
    <row r="4767" spans="1:9" ht="16.899999999999999" customHeight="1" x14ac:dyDescent="0.25">
      <c r="A4767" s="131" t="s">
        <v>156</v>
      </c>
      <c r="B4767" s="132" t="s">
        <v>161</v>
      </c>
      <c r="C4767" s="131" t="s">
        <v>156</v>
      </c>
      <c r="D4767" s="98" t="s">
        <v>161</v>
      </c>
      <c r="E4767" s="133">
        <v>4697</v>
      </c>
      <c r="F4767" s="134" t="s">
        <v>49</v>
      </c>
      <c r="G4767" s="135" t="s">
        <v>144</v>
      </c>
      <c r="H4767" s="141" t="s">
        <v>331</v>
      </c>
      <c r="I4767" s="147">
        <v>3</v>
      </c>
    </row>
    <row r="4768" spans="1:9" ht="16.899999999999999" customHeight="1" x14ac:dyDescent="0.25">
      <c r="A4768" s="131" t="s">
        <v>156</v>
      </c>
      <c r="B4768" s="132" t="s">
        <v>161</v>
      </c>
      <c r="C4768" s="131" t="s">
        <v>156</v>
      </c>
      <c r="D4768" s="98" t="s">
        <v>161</v>
      </c>
      <c r="E4768" s="133">
        <v>4698</v>
      </c>
      <c r="F4768" s="134" t="s">
        <v>50</v>
      </c>
      <c r="G4768" s="135" t="s">
        <v>144</v>
      </c>
      <c r="H4768" s="141" t="s">
        <v>331</v>
      </c>
      <c r="I4768" s="147">
        <v>9</v>
      </c>
    </row>
    <row r="4769" spans="1:9" ht="16.899999999999999" customHeight="1" x14ac:dyDescent="0.25">
      <c r="A4769" s="131" t="s">
        <v>156</v>
      </c>
      <c r="B4769" s="132" t="s">
        <v>161</v>
      </c>
      <c r="C4769" s="131" t="s">
        <v>156</v>
      </c>
      <c r="D4769" s="98" t="s">
        <v>161</v>
      </c>
      <c r="E4769" s="133">
        <v>4699</v>
      </c>
      <c r="F4769" s="134" t="s">
        <v>51</v>
      </c>
      <c r="G4769" s="135" t="s">
        <v>144</v>
      </c>
      <c r="H4769" s="141" t="s">
        <v>331</v>
      </c>
      <c r="I4769" s="147">
        <v>12</v>
      </c>
    </row>
    <row r="4770" spans="1:9" ht="16.899999999999999" customHeight="1" x14ac:dyDescent="0.25">
      <c r="A4770" s="131" t="s">
        <v>156</v>
      </c>
      <c r="B4770" s="132" t="s">
        <v>161</v>
      </c>
      <c r="C4770" s="131" t="s">
        <v>156</v>
      </c>
      <c r="D4770" s="98" t="s">
        <v>161</v>
      </c>
      <c r="E4770" s="133">
        <v>4700</v>
      </c>
      <c r="F4770" s="134" t="s">
        <v>52</v>
      </c>
      <c r="G4770" s="135" t="s">
        <v>144</v>
      </c>
      <c r="H4770" s="141" t="s">
        <v>331</v>
      </c>
      <c r="I4770" s="147">
        <v>8</v>
      </c>
    </row>
    <row r="4771" spans="1:9" ht="16.899999999999999" customHeight="1" x14ac:dyDescent="0.25">
      <c r="A4771" s="131" t="s">
        <v>156</v>
      </c>
      <c r="B4771" s="132" t="s">
        <v>161</v>
      </c>
      <c r="C4771" s="131" t="s">
        <v>156</v>
      </c>
      <c r="D4771" s="98" t="s">
        <v>161</v>
      </c>
      <c r="E4771" s="133">
        <v>7088</v>
      </c>
      <c r="F4771" s="134" t="s">
        <v>53</v>
      </c>
      <c r="G4771" s="135" t="s">
        <v>144</v>
      </c>
      <c r="H4771" s="141" t="s">
        <v>331</v>
      </c>
      <c r="I4771" s="147">
        <v>3</v>
      </c>
    </row>
    <row r="4772" spans="1:9" ht="16.899999999999999" customHeight="1" x14ac:dyDescent="0.25">
      <c r="A4772" s="131" t="s">
        <v>156</v>
      </c>
      <c r="B4772" s="132" t="s">
        <v>161</v>
      </c>
      <c r="C4772" s="131" t="s">
        <v>156</v>
      </c>
      <c r="D4772" s="98" t="s">
        <v>161</v>
      </c>
      <c r="E4772" s="133">
        <v>10878</v>
      </c>
      <c r="F4772" s="134" t="s">
        <v>54</v>
      </c>
      <c r="G4772" s="135" t="s">
        <v>144</v>
      </c>
      <c r="H4772" s="141" t="s">
        <v>331</v>
      </c>
      <c r="I4772" s="147">
        <v>3</v>
      </c>
    </row>
    <row r="4773" spans="1:9" ht="16.899999999999999" customHeight="1" x14ac:dyDescent="0.25">
      <c r="A4773" s="131" t="s">
        <v>156</v>
      </c>
      <c r="B4773" s="132" t="s">
        <v>162</v>
      </c>
      <c r="C4773" s="131" t="s">
        <v>156</v>
      </c>
      <c r="D4773" s="98" t="s">
        <v>162</v>
      </c>
      <c r="E4773" s="133">
        <v>4759</v>
      </c>
      <c r="F4773" s="134" t="s">
        <v>55</v>
      </c>
      <c r="G4773" s="135" t="s">
        <v>144</v>
      </c>
      <c r="H4773" s="141" t="s">
        <v>331</v>
      </c>
      <c r="I4773" s="147">
        <v>30</v>
      </c>
    </row>
    <row r="4774" spans="1:9" ht="16.899999999999999" customHeight="1" x14ac:dyDescent="0.25">
      <c r="A4774" s="131" t="s">
        <v>156</v>
      </c>
      <c r="B4774" s="132" t="s">
        <v>162</v>
      </c>
      <c r="C4774" s="131" t="s">
        <v>156</v>
      </c>
      <c r="D4774" s="98" t="s">
        <v>162</v>
      </c>
      <c r="E4774" s="133">
        <v>4760</v>
      </c>
      <c r="F4774" s="134" t="s">
        <v>56</v>
      </c>
      <c r="G4774" s="135" t="s">
        <v>144</v>
      </c>
      <c r="H4774" s="141" t="s">
        <v>331</v>
      </c>
      <c r="I4774" s="147">
        <v>11</v>
      </c>
    </row>
    <row r="4775" spans="1:9" ht="16.899999999999999" customHeight="1" x14ac:dyDescent="0.25">
      <c r="A4775" s="131" t="s">
        <v>156</v>
      </c>
      <c r="B4775" s="132" t="s">
        <v>162</v>
      </c>
      <c r="C4775" s="131" t="s">
        <v>156</v>
      </c>
      <c r="D4775" s="98" t="s">
        <v>162</v>
      </c>
      <c r="E4775" s="133">
        <v>4761</v>
      </c>
      <c r="F4775" s="134" t="s">
        <v>57</v>
      </c>
      <c r="G4775" s="135" t="s">
        <v>144</v>
      </c>
      <c r="H4775" s="141" t="s">
        <v>331</v>
      </c>
      <c r="I4775" s="147">
        <v>11</v>
      </c>
    </row>
    <row r="4776" spans="1:9" ht="16.899999999999999" customHeight="1" x14ac:dyDescent="0.25">
      <c r="A4776" s="131" t="s">
        <v>156</v>
      </c>
      <c r="B4776" s="132" t="s">
        <v>162</v>
      </c>
      <c r="C4776" s="131" t="s">
        <v>156</v>
      </c>
      <c r="D4776" s="98" t="s">
        <v>162</v>
      </c>
      <c r="E4776" s="133">
        <v>4762</v>
      </c>
      <c r="F4776" s="134" t="s">
        <v>58</v>
      </c>
      <c r="G4776" s="135" t="s">
        <v>144</v>
      </c>
      <c r="H4776" s="141" t="s">
        <v>331</v>
      </c>
      <c r="I4776" s="147">
        <v>5</v>
      </c>
    </row>
    <row r="4777" spans="1:9" ht="16.899999999999999" customHeight="1" x14ac:dyDescent="0.25">
      <c r="A4777" s="131" t="s">
        <v>156</v>
      </c>
      <c r="B4777" s="132" t="s">
        <v>162</v>
      </c>
      <c r="C4777" s="131" t="s">
        <v>156</v>
      </c>
      <c r="D4777" s="98" t="s">
        <v>162</v>
      </c>
      <c r="E4777" s="133">
        <v>6813</v>
      </c>
      <c r="F4777" s="134" t="s">
        <v>59</v>
      </c>
      <c r="G4777" s="135" t="s">
        <v>144</v>
      </c>
      <c r="H4777" s="141" t="s">
        <v>331</v>
      </c>
      <c r="I4777" s="147">
        <v>3</v>
      </c>
    </row>
    <row r="4778" spans="1:9" ht="16.899999999999999" customHeight="1" x14ac:dyDescent="0.25">
      <c r="A4778" s="131" t="s">
        <v>156</v>
      </c>
      <c r="B4778" s="132" t="s">
        <v>162</v>
      </c>
      <c r="C4778" s="131" t="s">
        <v>156</v>
      </c>
      <c r="D4778" s="98" t="s">
        <v>162</v>
      </c>
      <c r="E4778" s="133">
        <v>6956</v>
      </c>
      <c r="F4778" s="134" t="s">
        <v>60</v>
      </c>
      <c r="G4778" s="135" t="s">
        <v>144</v>
      </c>
      <c r="H4778" s="141" t="s">
        <v>331</v>
      </c>
      <c r="I4778" s="147">
        <v>7</v>
      </c>
    </row>
    <row r="4779" spans="1:9" ht="16.899999999999999" customHeight="1" x14ac:dyDescent="0.25">
      <c r="A4779" s="131" t="s">
        <v>156</v>
      </c>
      <c r="B4779" s="132" t="s">
        <v>162</v>
      </c>
      <c r="C4779" s="131" t="s">
        <v>156</v>
      </c>
      <c r="D4779" s="98" t="s">
        <v>162</v>
      </c>
      <c r="E4779" s="133">
        <v>7087</v>
      </c>
      <c r="F4779" s="134" t="s">
        <v>61</v>
      </c>
      <c r="G4779" s="135" t="s">
        <v>144</v>
      </c>
      <c r="H4779" s="141" t="s">
        <v>331</v>
      </c>
      <c r="I4779" s="147">
        <v>3</v>
      </c>
    </row>
    <row r="4780" spans="1:9" ht="16.899999999999999" customHeight="1" x14ac:dyDescent="0.25">
      <c r="A4780" s="131" t="s">
        <v>156</v>
      </c>
      <c r="B4780" s="132" t="s">
        <v>163</v>
      </c>
      <c r="C4780" s="131" t="s">
        <v>156</v>
      </c>
      <c r="D4780" s="98" t="s">
        <v>163</v>
      </c>
      <c r="E4780" s="133">
        <v>4704</v>
      </c>
      <c r="F4780" s="134" t="s">
        <v>62</v>
      </c>
      <c r="G4780" s="135" t="s">
        <v>144</v>
      </c>
      <c r="H4780" s="141" t="s">
        <v>331</v>
      </c>
      <c r="I4780" s="147">
        <v>43</v>
      </c>
    </row>
    <row r="4781" spans="1:9" ht="16.899999999999999" customHeight="1" x14ac:dyDescent="0.25">
      <c r="A4781" s="131" t="s">
        <v>156</v>
      </c>
      <c r="B4781" s="132" t="s">
        <v>163</v>
      </c>
      <c r="C4781" s="131" t="s">
        <v>156</v>
      </c>
      <c r="D4781" s="98" t="s">
        <v>163</v>
      </c>
      <c r="E4781" s="133">
        <v>4705</v>
      </c>
      <c r="F4781" s="134" t="s">
        <v>63</v>
      </c>
      <c r="G4781" s="135" t="s">
        <v>144</v>
      </c>
      <c r="H4781" s="141" t="s">
        <v>331</v>
      </c>
      <c r="I4781" s="147">
        <v>17</v>
      </c>
    </row>
    <row r="4782" spans="1:9" ht="16.899999999999999" customHeight="1" x14ac:dyDescent="0.25">
      <c r="A4782" s="131" t="s">
        <v>156</v>
      </c>
      <c r="B4782" s="132" t="s">
        <v>163</v>
      </c>
      <c r="C4782" s="131" t="s">
        <v>156</v>
      </c>
      <c r="D4782" s="98" t="s">
        <v>163</v>
      </c>
      <c r="E4782" s="133">
        <v>4706</v>
      </c>
      <c r="F4782" s="134" t="s">
        <v>64</v>
      </c>
      <c r="G4782" s="135" t="s">
        <v>144</v>
      </c>
      <c r="H4782" s="141" t="s">
        <v>331</v>
      </c>
      <c r="I4782" s="147">
        <v>15</v>
      </c>
    </row>
    <row r="4783" spans="1:9" ht="16.899999999999999" customHeight="1" x14ac:dyDescent="0.25">
      <c r="A4783" s="131" t="s">
        <v>156</v>
      </c>
      <c r="B4783" s="132" t="s">
        <v>163</v>
      </c>
      <c r="C4783" s="131" t="s">
        <v>156</v>
      </c>
      <c r="D4783" s="98" t="s">
        <v>163</v>
      </c>
      <c r="E4783" s="133">
        <v>4707</v>
      </c>
      <c r="F4783" s="134" t="s">
        <v>65</v>
      </c>
      <c r="G4783" s="135" t="s">
        <v>144</v>
      </c>
      <c r="H4783" s="141" t="s">
        <v>331</v>
      </c>
      <c r="I4783" s="147">
        <v>6</v>
      </c>
    </row>
    <row r="4784" spans="1:9" ht="16.899999999999999" customHeight="1" x14ac:dyDescent="0.25">
      <c r="A4784" s="131" t="s">
        <v>156</v>
      </c>
      <c r="B4784" s="132" t="s">
        <v>163</v>
      </c>
      <c r="C4784" s="131" t="s">
        <v>156</v>
      </c>
      <c r="D4784" s="98" t="s">
        <v>163</v>
      </c>
      <c r="E4784" s="133">
        <v>4708</v>
      </c>
      <c r="F4784" s="134" t="s">
        <v>66</v>
      </c>
      <c r="G4784" s="135" t="s">
        <v>144</v>
      </c>
      <c r="H4784" s="141" t="s">
        <v>331</v>
      </c>
      <c r="I4784" s="147">
        <v>12</v>
      </c>
    </row>
    <row r="4785" spans="1:9" ht="16.899999999999999" customHeight="1" x14ac:dyDescent="0.25">
      <c r="A4785" s="131" t="s">
        <v>156</v>
      </c>
      <c r="B4785" s="132" t="s">
        <v>163</v>
      </c>
      <c r="C4785" s="131" t="s">
        <v>156</v>
      </c>
      <c r="D4785" s="98" t="s">
        <v>163</v>
      </c>
      <c r="E4785" s="133">
        <v>4709</v>
      </c>
      <c r="F4785" s="134" t="s">
        <v>67</v>
      </c>
      <c r="G4785" s="135" t="s">
        <v>144</v>
      </c>
      <c r="H4785" s="141" t="s">
        <v>331</v>
      </c>
      <c r="I4785" s="147">
        <v>12</v>
      </c>
    </row>
    <row r="4786" spans="1:9" ht="16.899999999999999" customHeight="1" x14ac:dyDescent="0.25">
      <c r="A4786" s="131" t="s">
        <v>156</v>
      </c>
      <c r="B4786" s="132" t="s">
        <v>163</v>
      </c>
      <c r="C4786" s="131" t="s">
        <v>156</v>
      </c>
      <c r="D4786" s="98" t="s">
        <v>163</v>
      </c>
      <c r="E4786" s="133">
        <v>7137</v>
      </c>
      <c r="F4786" s="134" t="s">
        <v>68</v>
      </c>
      <c r="G4786" s="135" t="s">
        <v>144</v>
      </c>
      <c r="H4786" s="141" t="s">
        <v>331</v>
      </c>
      <c r="I4786" s="147">
        <v>4</v>
      </c>
    </row>
    <row r="4787" spans="1:9" ht="16.899999999999999" customHeight="1" x14ac:dyDescent="0.25">
      <c r="A4787" s="131" t="s">
        <v>156</v>
      </c>
      <c r="B4787" s="132" t="s">
        <v>163</v>
      </c>
      <c r="C4787" s="131" t="s">
        <v>156</v>
      </c>
      <c r="D4787" s="98" t="s">
        <v>163</v>
      </c>
      <c r="E4787" s="133">
        <v>11328</v>
      </c>
      <c r="F4787" s="134" t="s">
        <v>69</v>
      </c>
      <c r="G4787" s="135" t="s">
        <v>144</v>
      </c>
      <c r="H4787" s="141" t="s">
        <v>331</v>
      </c>
      <c r="I4787" s="147">
        <v>6</v>
      </c>
    </row>
    <row r="4788" spans="1:9" ht="16.899999999999999" customHeight="1" x14ac:dyDescent="0.25">
      <c r="A4788" s="131" t="s">
        <v>156</v>
      </c>
      <c r="B4788" s="132" t="s">
        <v>163</v>
      </c>
      <c r="C4788" s="131" t="s">
        <v>156</v>
      </c>
      <c r="D4788" s="98" t="s">
        <v>163</v>
      </c>
      <c r="E4788" s="133">
        <v>31638</v>
      </c>
      <c r="F4788" s="134" t="s">
        <v>314</v>
      </c>
      <c r="G4788" s="135" t="s">
        <v>144</v>
      </c>
      <c r="H4788" s="141" t="s">
        <v>331</v>
      </c>
      <c r="I4788" s="147">
        <v>3</v>
      </c>
    </row>
    <row r="4789" spans="1:9" ht="16.899999999999999" customHeight="1" x14ac:dyDescent="0.25">
      <c r="A4789" s="131" t="s">
        <v>156</v>
      </c>
      <c r="B4789" s="132" t="s">
        <v>164</v>
      </c>
      <c r="C4789" s="131" t="s">
        <v>156</v>
      </c>
      <c r="D4789" s="98" t="s">
        <v>164</v>
      </c>
      <c r="E4789" s="133">
        <v>4682</v>
      </c>
      <c r="F4789" s="134" t="s">
        <v>70</v>
      </c>
      <c r="G4789" s="135" t="s">
        <v>144</v>
      </c>
      <c r="H4789" s="141" t="s">
        <v>331</v>
      </c>
      <c r="I4789" s="147">
        <v>49</v>
      </c>
    </row>
    <row r="4790" spans="1:9" ht="16.899999999999999" customHeight="1" x14ac:dyDescent="0.25">
      <c r="A4790" s="131" t="s">
        <v>156</v>
      </c>
      <c r="B4790" s="132" t="s">
        <v>164</v>
      </c>
      <c r="C4790" s="131" t="s">
        <v>156</v>
      </c>
      <c r="D4790" s="98" t="s">
        <v>164</v>
      </c>
      <c r="E4790" s="133">
        <v>4683</v>
      </c>
      <c r="F4790" s="134" t="s">
        <v>276</v>
      </c>
      <c r="G4790" s="135" t="s">
        <v>144</v>
      </c>
      <c r="H4790" s="141" t="s">
        <v>331</v>
      </c>
      <c r="I4790" s="147">
        <v>14</v>
      </c>
    </row>
    <row r="4791" spans="1:9" ht="16.899999999999999" customHeight="1" x14ac:dyDescent="0.25">
      <c r="A4791" s="131" t="s">
        <v>156</v>
      </c>
      <c r="B4791" s="132" t="s">
        <v>164</v>
      </c>
      <c r="C4791" s="131" t="s">
        <v>156</v>
      </c>
      <c r="D4791" s="98" t="s">
        <v>164</v>
      </c>
      <c r="E4791" s="133">
        <v>4684</v>
      </c>
      <c r="F4791" s="134" t="s">
        <v>71</v>
      </c>
      <c r="G4791" s="135" t="s">
        <v>144</v>
      </c>
      <c r="H4791" s="141" t="s">
        <v>331</v>
      </c>
      <c r="I4791" s="147">
        <v>6</v>
      </c>
    </row>
    <row r="4792" spans="1:9" ht="16.899999999999999" customHeight="1" x14ac:dyDescent="0.25">
      <c r="A4792" s="131" t="s">
        <v>156</v>
      </c>
      <c r="B4792" s="132" t="s">
        <v>164</v>
      </c>
      <c r="C4792" s="131" t="s">
        <v>156</v>
      </c>
      <c r="D4792" s="98" t="s">
        <v>164</v>
      </c>
      <c r="E4792" s="133">
        <v>4685</v>
      </c>
      <c r="F4792" s="134" t="s">
        <v>72</v>
      </c>
      <c r="G4792" s="135" t="s">
        <v>144</v>
      </c>
      <c r="H4792" s="141" t="s">
        <v>331</v>
      </c>
      <c r="I4792" s="147">
        <v>4</v>
      </c>
    </row>
    <row r="4793" spans="1:9" ht="16.899999999999999" customHeight="1" x14ac:dyDescent="0.25">
      <c r="A4793" s="131" t="s">
        <v>156</v>
      </c>
      <c r="B4793" s="132" t="s">
        <v>164</v>
      </c>
      <c r="C4793" s="131" t="s">
        <v>156</v>
      </c>
      <c r="D4793" s="98" t="s">
        <v>164</v>
      </c>
      <c r="E4793" s="133">
        <v>4686</v>
      </c>
      <c r="F4793" s="134" t="s">
        <v>73</v>
      </c>
      <c r="G4793" s="135" t="s">
        <v>144</v>
      </c>
      <c r="H4793" s="141" t="s">
        <v>331</v>
      </c>
      <c r="I4793" s="147">
        <v>12</v>
      </c>
    </row>
    <row r="4794" spans="1:9" ht="16.899999999999999" customHeight="1" x14ac:dyDescent="0.25">
      <c r="A4794" s="131" t="s">
        <v>156</v>
      </c>
      <c r="B4794" s="132" t="s">
        <v>164</v>
      </c>
      <c r="C4794" s="131" t="s">
        <v>156</v>
      </c>
      <c r="D4794" s="98" t="s">
        <v>164</v>
      </c>
      <c r="E4794" s="133">
        <v>4687</v>
      </c>
      <c r="F4794" s="134" t="s">
        <v>74</v>
      </c>
      <c r="G4794" s="135" t="s">
        <v>144</v>
      </c>
      <c r="H4794" s="141" t="s">
        <v>331</v>
      </c>
      <c r="I4794" s="147">
        <v>9</v>
      </c>
    </row>
    <row r="4795" spans="1:9" ht="16.899999999999999" customHeight="1" x14ac:dyDescent="0.25">
      <c r="A4795" s="131" t="s">
        <v>156</v>
      </c>
      <c r="B4795" s="132" t="s">
        <v>164</v>
      </c>
      <c r="C4795" s="131" t="s">
        <v>156</v>
      </c>
      <c r="D4795" s="98" t="s">
        <v>164</v>
      </c>
      <c r="E4795" s="133">
        <v>4688</v>
      </c>
      <c r="F4795" s="134" t="s">
        <v>75</v>
      </c>
      <c r="G4795" s="135" t="s">
        <v>144</v>
      </c>
      <c r="H4795" s="141" t="s">
        <v>331</v>
      </c>
      <c r="I4795" s="147">
        <v>10</v>
      </c>
    </row>
    <row r="4796" spans="1:9" ht="16.899999999999999" customHeight="1" x14ac:dyDescent="0.25">
      <c r="A4796" s="131" t="s">
        <v>156</v>
      </c>
      <c r="B4796" s="132" t="s">
        <v>164</v>
      </c>
      <c r="C4796" s="131" t="s">
        <v>156</v>
      </c>
      <c r="D4796" s="98" t="s">
        <v>164</v>
      </c>
      <c r="E4796" s="133">
        <v>4689</v>
      </c>
      <c r="F4796" s="134" t="s">
        <v>76</v>
      </c>
      <c r="G4796" s="135" t="s">
        <v>144</v>
      </c>
      <c r="H4796" s="141" t="s">
        <v>331</v>
      </c>
      <c r="I4796" s="147">
        <v>9</v>
      </c>
    </row>
    <row r="4797" spans="1:9" ht="16.899999999999999" customHeight="1" x14ac:dyDescent="0.25">
      <c r="A4797" s="131" t="s">
        <v>156</v>
      </c>
      <c r="B4797" s="132" t="s">
        <v>164</v>
      </c>
      <c r="C4797" s="131" t="s">
        <v>156</v>
      </c>
      <c r="D4797" s="98" t="s">
        <v>164</v>
      </c>
      <c r="E4797" s="133">
        <v>4690</v>
      </c>
      <c r="F4797" s="134" t="s">
        <v>77</v>
      </c>
      <c r="G4797" s="135" t="s">
        <v>144</v>
      </c>
      <c r="H4797" s="141" t="s">
        <v>331</v>
      </c>
      <c r="I4797" s="147">
        <v>7</v>
      </c>
    </row>
    <row r="4798" spans="1:9" ht="16.899999999999999" customHeight="1" x14ac:dyDescent="0.25">
      <c r="A4798" s="131" t="s">
        <v>156</v>
      </c>
      <c r="B4798" s="132" t="s">
        <v>164</v>
      </c>
      <c r="C4798" s="131" t="s">
        <v>156</v>
      </c>
      <c r="D4798" s="98" t="s">
        <v>164</v>
      </c>
      <c r="E4798" s="133">
        <v>4691</v>
      </c>
      <c r="F4798" s="134" t="s">
        <v>78</v>
      </c>
      <c r="G4798" s="135" t="s">
        <v>144</v>
      </c>
      <c r="H4798" s="141" t="s">
        <v>331</v>
      </c>
      <c r="I4798" s="147">
        <v>4</v>
      </c>
    </row>
    <row r="4799" spans="1:9" ht="16.899999999999999" customHeight="1" x14ac:dyDescent="0.25">
      <c r="A4799" s="131" t="s">
        <v>156</v>
      </c>
      <c r="B4799" s="132" t="s">
        <v>164</v>
      </c>
      <c r="C4799" s="131" t="s">
        <v>156</v>
      </c>
      <c r="D4799" s="98" t="s">
        <v>164</v>
      </c>
      <c r="E4799" s="133">
        <v>6925</v>
      </c>
      <c r="F4799" s="134" t="s">
        <v>79</v>
      </c>
      <c r="G4799" s="135" t="s">
        <v>144</v>
      </c>
      <c r="H4799" s="141" t="s">
        <v>331</v>
      </c>
      <c r="I4799" s="147">
        <v>6</v>
      </c>
    </row>
    <row r="4800" spans="1:9" ht="16.899999999999999" customHeight="1" x14ac:dyDescent="0.25">
      <c r="A4800" s="131" t="s">
        <v>156</v>
      </c>
      <c r="B4800" s="132" t="s">
        <v>164</v>
      </c>
      <c r="C4800" s="131" t="s">
        <v>156</v>
      </c>
      <c r="D4800" s="98" t="s">
        <v>164</v>
      </c>
      <c r="E4800" s="133">
        <v>7086</v>
      </c>
      <c r="F4800" s="134" t="s">
        <v>80</v>
      </c>
      <c r="G4800" s="135" t="s">
        <v>144</v>
      </c>
      <c r="H4800" s="141" t="s">
        <v>331</v>
      </c>
      <c r="I4800" s="147">
        <v>3</v>
      </c>
    </row>
    <row r="4801" spans="1:9" ht="16.899999999999999" customHeight="1" x14ac:dyDescent="0.25">
      <c r="A4801" s="131" t="s">
        <v>156</v>
      </c>
      <c r="B4801" s="132" t="s">
        <v>164</v>
      </c>
      <c r="C4801" s="131" t="s">
        <v>156</v>
      </c>
      <c r="D4801" s="98" t="s">
        <v>164</v>
      </c>
      <c r="E4801" s="133">
        <v>7117</v>
      </c>
      <c r="F4801" s="134" t="s">
        <v>81</v>
      </c>
      <c r="G4801" s="135" t="s">
        <v>144</v>
      </c>
      <c r="H4801" s="141" t="s">
        <v>331</v>
      </c>
      <c r="I4801" s="147">
        <v>4</v>
      </c>
    </row>
    <row r="4802" spans="1:9" ht="16.899999999999999" customHeight="1" x14ac:dyDescent="0.25">
      <c r="A4802" s="131" t="s">
        <v>156</v>
      </c>
      <c r="B4802" s="132" t="s">
        <v>164</v>
      </c>
      <c r="C4802" s="131" t="s">
        <v>156</v>
      </c>
      <c r="D4802" s="98" t="s">
        <v>164</v>
      </c>
      <c r="E4802" s="133">
        <v>9326</v>
      </c>
      <c r="F4802" s="134" t="s">
        <v>82</v>
      </c>
      <c r="G4802" s="135" t="s">
        <v>144</v>
      </c>
      <c r="H4802" s="141" t="s">
        <v>331</v>
      </c>
      <c r="I4802" s="147">
        <v>4</v>
      </c>
    </row>
    <row r="4803" spans="1:9" ht="16.899999999999999" customHeight="1" x14ac:dyDescent="0.25">
      <c r="A4803" s="131" t="s">
        <v>156</v>
      </c>
      <c r="B4803" s="132" t="s">
        <v>164</v>
      </c>
      <c r="C4803" s="131" t="s">
        <v>156</v>
      </c>
      <c r="D4803" s="98" t="s">
        <v>164</v>
      </c>
      <c r="E4803" s="133">
        <v>10992</v>
      </c>
      <c r="F4803" s="134" t="s">
        <v>83</v>
      </c>
      <c r="G4803" s="135" t="s">
        <v>144</v>
      </c>
      <c r="H4803" s="141" t="s">
        <v>331</v>
      </c>
      <c r="I4803" s="147">
        <v>4</v>
      </c>
    </row>
    <row r="4804" spans="1:9" ht="16.899999999999999" customHeight="1" x14ac:dyDescent="0.25">
      <c r="A4804" s="131" t="s">
        <v>156</v>
      </c>
      <c r="B4804" s="132" t="s">
        <v>165</v>
      </c>
      <c r="C4804" s="131" t="s">
        <v>156</v>
      </c>
      <c r="D4804" s="98" t="s">
        <v>165</v>
      </c>
      <c r="E4804" s="133">
        <v>4763</v>
      </c>
      <c r="F4804" s="134" t="s">
        <v>187</v>
      </c>
      <c r="G4804" s="135" t="s">
        <v>144</v>
      </c>
      <c r="H4804" s="141" t="s">
        <v>331</v>
      </c>
      <c r="I4804" s="147">
        <v>45</v>
      </c>
    </row>
    <row r="4805" spans="1:9" ht="16.899999999999999" customHeight="1" x14ac:dyDescent="0.25">
      <c r="A4805" s="131" t="s">
        <v>156</v>
      </c>
      <c r="B4805" s="132" t="s">
        <v>248</v>
      </c>
      <c r="C4805" s="131" t="s">
        <v>156</v>
      </c>
      <c r="D4805" s="98" t="s">
        <v>165</v>
      </c>
      <c r="E4805" s="133">
        <v>4764</v>
      </c>
      <c r="F4805" s="134" t="s">
        <v>188</v>
      </c>
      <c r="G4805" s="135" t="s">
        <v>144</v>
      </c>
      <c r="H4805" s="141" t="s">
        <v>331</v>
      </c>
      <c r="I4805" s="147">
        <v>16</v>
      </c>
    </row>
    <row r="4806" spans="1:9" ht="16.899999999999999" customHeight="1" x14ac:dyDescent="0.25">
      <c r="A4806" s="131" t="s">
        <v>156</v>
      </c>
      <c r="B4806" s="132" t="s">
        <v>165</v>
      </c>
      <c r="C4806" s="131" t="s">
        <v>156</v>
      </c>
      <c r="D4806" s="98" t="s">
        <v>165</v>
      </c>
      <c r="E4806" s="133">
        <v>4765</v>
      </c>
      <c r="F4806" s="134" t="s">
        <v>84</v>
      </c>
      <c r="G4806" s="135" t="s">
        <v>144</v>
      </c>
      <c r="H4806" s="141" t="s">
        <v>331</v>
      </c>
      <c r="I4806" s="147">
        <v>9</v>
      </c>
    </row>
    <row r="4807" spans="1:9" ht="16.899999999999999" customHeight="1" x14ac:dyDescent="0.25">
      <c r="A4807" s="131" t="s">
        <v>156</v>
      </c>
      <c r="B4807" s="132" t="s">
        <v>165</v>
      </c>
      <c r="C4807" s="131" t="s">
        <v>156</v>
      </c>
      <c r="D4807" s="98" t="s">
        <v>165</v>
      </c>
      <c r="E4807" s="133">
        <v>4766</v>
      </c>
      <c r="F4807" s="134" t="s">
        <v>85</v>
      </c>
      <c r="G4807" s="135" t="s">
        <v>144</v>
      </c>
      <c r="H4807" s="141" t="s">
        <v>331</v>
      </c>
      <c r="I4807" s="147">
        <v>8</v>
      </c>
    </row>
    <row r="4808" spans="1:9" ht="16.899999999999999" customHeight="1" x14ac:dyDescent="0.25">
      <c r="A4808" s="131" t="s">
        <v>156</v>
      </c>
      <c r="B4808" s="132" t="s">
        <v>165</v>
      </c>
      <c r="C4808" s="131" t="s">
        <v>156</v>
      </c>
      <c r="D4808" s="98" t="s">
        <v>165</v>
      </c>
      <c r="E4808" s="133">
        <v>4767</v>
      </c>
      <c r="F4808" s="134" t="s">
        <v>86</v>
      </c>
      <c r="G4808" s="135" t="s">
        <v>144</v>
      </c>
      <c r="H4808" s="141" t="s">
        <v>331</v>
      </c>
      <c r="I4808" s="147">
        <v>4</v>
      </c>
    </row>
    <row r="4809" spans="1:9" ht="16.899999999999999" customHeight="1" x14ac:dyDescent="0.25">
      <c r="A4809" s="131" t="s">
        <v>156</v>
      </c>
      <c r="B4809" s="132" t="s">
        <v>248</v>
      </c>
      <c r="C4809" s="131" t="s">
        <v>156</v>
      </c>
      <c r="D4809" s="98" t="s">
        <v>165</v>
      </c>
      <c r="E4809" s="133">
        <v>4768</v>
      </c>
      <c r="F4809" s="134" t="s">
        <v>87</v>
      </c>
      <c r="G4809" s="135" t="s">
        <v>144</v>
      </c>
      <c r="H4809" s="141" t="s">
        <v>331</v>
      </c>
      <c r="I4809" s="147">
        <v>11</v>
      </c>
    </row>
    <row r="4810" spans="1:9" ht="16.899999999999999" customHeight="1" x14ac:dyDescent="0.25">
      <c r="A4810" s="131" t="s">
        <v>156</v>
      </c>
      <c r="B4810" s="132" t="s">
        <v>165</v>
      </c>
      <c r="C4810" s="131" t="s">
        <v>156</v>
      </c>
      <c r="D4810" s="98" t="s">
        <v>165</v>
      </c>
      <c r="E4810" s="133">
        <v>4769</v>
      </c>
      <c r="F4810" s="134" t="s">
        <v>88</v>
      </c>
      <c r="G4810" s="135" t="s">
        <v>144</v>
      </c>
      <c r="H4810" s="141" t="s">
        <v>331</v>
      </c>
      <c r="I4810" s="147">
        <v>5</v>
      </c>
    </row>
    <row r="4811" spans="1:9" ht="16.899999999999999" customHeight="1" x14ac:dyDescent="0.25">
      <c r="A4811" s="131" t="s">
        <v>156</v>
      </c>
      <c r="B4811" s="132" t="s">
        <v>165</v>
      </c>
      <c r="C4811" s="131" t="s">
        <v>156</v>
      </c>
      <c r="D4811" s="98" t="s">
        <v>165</v>
      </c>
      <c r="E4811" s="133">
        <v>4770</v>
      </c>
      <c r="F4811" s="134" t="s">
        <v>89</v>
      </c>
      <c r="G4811" s="135" t="s">
        <v>144</v>
      </c>
      <c r="H4811" s="141" t="s">
        <v>331</v>
      </c>
      <c r="I4811" s="147">
        <v>11</v>
      </c>
    </row>
    <row r="4812" spans="1:9" ht="16.899999999999999" customHeight="1" x14ac:dyDescent="0.25">
      <c r="A4812" s="131" t="s">
        <v>156</v>
      </c>
      <c r="B4812" s="132" t="s">
        <v>248</v>
      </c>
      <c r="C4812" s="131" t="s">
        <v>156</v>
      </c>
      <c r="D4812" s="98" t="s">
        <v>165</v>
      </c>
      <c r="E4812" s="133">
        <v>6673</v>
      </c>
      <c r="F4812" s="134" t="s">
        <v>90</v>
      </c>
      <c r="G4812" s="135" t="s">
        <v>144</v>
      </c>
      <c r="H4812" s="141" t="s">
        <v>331</v>
      </c>
      <c r="I4812" s="147">
        <v>12</v>
      </c>
    </row>
    <row r="4813" spans="1:9" ht="16.899999999999999" customHeight="1" x14ac:dyDescent="0.25">
      <c r="A4813" s="131" t="s">
        <v>156</v>
      </c>
      <c r="B4813" s="132" t="s">
        <v>166</v>
      </c>
      <c r="C4813" s="131" t="s">
        <v>156</v>
      </c>
      <c r="D4813" s="98" t="s">
        <v>172</v>
      </c>
      <c r="E4813" s="133">
        <v>4771</v>
      </c>
      <c r="F4813" s="134" t="s">
        <v>91</v>
      </c>
      <c r="G4813" s="135" t="s">
        <v>144</v>
      </c>
      <c r="H4813" s="141" t="s">
        <v>331</v>
      </c>
      <c r="I4813" s="147">
        <v>16</v>
      </c>
    </row>
    <row r="4814" spans="1:9" ht="16.899999999999999" customHeight="1" x14ac:dyDescent="0.25">
      <c r="A4814" s="131" t="s">
        <v>156</v>
      </c>
      <c r="B4814" s="132" t="s">
        <v>166</v>
      </c>
      <c r="C4814" s="131" t="s">
        <v>156</v>
      </c>
      <c r="D4814" s="98" t="s">
        <v>172</v>
      </c>
      <c r="E4814" s="133">
        <v>4772</v>
      </c>
      <c r="F4814" s="134" t="s">
        <v>92</v>
      </c>
      <c r="G4814" s="135" t="s">
        <v>144</v>
      </c>
      <c r="H4814" s="141" t="s">
        <v>331</v>
      </c>
      <c r="I4814" s="147">
        <v>5</v>
      </c>
    </row>
    <row r="4815" spans="1:9" ht="16.899999999999999" customHeight="1" x14ac:dyDescent="0.25">
      <c r="A4815" s="131" t="s">
        <v>156</v>
      </c>
      <c r="B4815" s="132" t="s">
        <v>166</v>
      </c>
      <c r="C4815" s="131" t="s">
        <v>156</v>
      </c>
      <c r="D4815" s="98" t="s">
        <v>172</v>
      </c>
      <c r="E4815" s="133">
        <v>4773</v>
      </c>
      <c r="F4815" s="134" t="s">
        <v>93</v>
      </c>
      <c r="G4815" s="135" t="s">
        <v>144</v>
      </c>
      <c r="H4815" s="141" t="s">
        <v>331</v>
      </c>
      <c r="I4815" s="147">
        <v>3</v>
      </c>
    </row>
    <row r="4816" spans="1:9" ht="16.899999999999999" customHeight="1" x14ac:dyDescent="0.25">
      <c r="A4816" s="131" t="s">
        <v>156</v>
      </c>
      <c r="B4816" s="132" t="s">
        <v>166</v>
      </c>
      <c r="C4816" s="131" t="s">
        <v>156</v>
      </c>
      <c r="D4816" s="98" t="s">
        <v>172</v>
      </c>
      <c r="E4816" s="133">
        <v>4774</v>
      </c>
      <c r="F4816" s="134" t="s">
        <v>189</v>
      </c>
      <c r="G4816" s="135" t="s">
        <v>144</v>
      </c>
      <c r="H4816" s="141" t="s">
        <v>331</v>
      </c>
      <c r="I4816" s="147">
        <v>5</v>
      </c>
    </row>
    <row r="4817" spans="1:9" ht="16.899999999999999" customHeight="1" x14ac:dyDescent="0.25">
      <c r="A4817" s="131" t="s">
        <v>156</v>
      </c>
      <c r="B4817" s="132" t="s">
        <v>166</v>
      </c>
      <c r="C4817" s="131" t="s">
        <v>156</v>
      </c>
      <c r="D4817" s="98" t="s">
        <v>172</v>
      </c>
      <c r="E4817" s="133">
        <v>6670</v>
      </c>
      <c r="F4817" s="134" t="s">
        <v>94</v>
      </c>
      <c r="G4817" s="135" t="s">
        <v>144</v>
      </c>
      <c r="H4817" s="141" t="s">
        <v>331</v>
      </c>
      <c r="I4817" s="147">
        <v>4</v>
      </c>
    </row>
    <row r="4818" spans="1:9" ht="16.899999999999999" customHeight="1" x14ac:dyDescent="0.25">
      <c r="A4818" s="131" t="s">
        <v>156</v>
      </c>
      <c r="B4818" s="132" t="s">
        <v>166</v>
      </c>
      <c r="C4818" s="131" t="s">
        <v>156</v>
      </c>
      <c r="D4818" s="98" t="s">
        <v>172</v>
      </c>
      <c r="E4818" s="133">
        <v>7119</v>
      </c>
      <c r="F4818" s="134" t="s">
        <v>95</v>
      </c>
      <c r="G4818" s="135" t="s">
        <v>144</v>
      </c>
      <c r="H4818" s="141" t="s">
        <v>331</v>
      </c>
      <c r="I4818" s="147">
        <v>3</v>
      </c>
    </row>
    <row r="4819" spans="1:9" ht="16.899999999999999" customHeight="1" x14ac:dyDescent="0.25">
      <c r="A4819" s="131" t="s">
        <v>156</v>
      </c>
      <c r="B4819" s="132" t="s">
        <v>166</v>
      </c>
      <c r="C4819" s="131" t="s">
        <v>156</v>
      </c>
      <c r="D4819" s="98" t="s">
        <v>172</v>
      </c>
      <c r="E4819" s="133">
        <v>31637</v>
      </c>
      <c r="F4819" s="134" t="s">
        <v>315</v>
      </c>
      <c r="G4819" s="135" t="s">
        <v>144</v>
      </c>
      <c r="H4819" s="141" t="s">
        <v>331</v>
      </c>
      <c r="I4819" s="147">
        <v>1</v>
      </c>
    </row>
    <row r="4820" spans="1:9" ht="16.899999999999999" customHeight="1" x14ac:dyDescent="0.25">
      <c r="A4820" s="131" t="s">
        <v>156</v>
      </c>
      <c r="B4820" s="132" t="s">
        <v>158</v>
      </c>
      <c r="C4820" s="131" t="s">
        <v>156</v>
      </c>
      <c r="D4820" s="98" t="s">
        <v>158</v>
      </c>
      <c r="E4820" s="133">
        <v>4730</v>
      </c>
      <c r="F4820" s="134" t="s">
        <v>96</v>
      </c>
      <c r="G4820" s="135" t="s">
        <v>144</v>
      </c>
      <c r="H4820" s="141" t="s">
        <v>331</v>
      </c>
      <c r="I4820" s="147">
        <v>22</v>
      </c>
    </row>
    <row r="4821" spans="1:9" ht="16.899999999999999" customHeight="1" x14ac:dyDescent="0.25">
      <c r="A4821" s="131" t="s">
        <v>156</v>
      </c>
      <c r="B4821" s="132" t="s">
        <v>158</v>
      </c>
      <c r="C4821" s="131" t="s">
        <v>156</v>
      </c>
      <c r="D4821" s="98" t="s">
        <v>158</v>
      </c>
      <c r="E4821" s="133">
        <v>4731</v>
      </c>
      <c r="F4821" s="134" t="s">
        <v>97</v>
      </c>
      <c r="G4821" s="135" t="s">
        <v>144</v>
      </c>
      <c r="H4821" s="141" t="s">
        <v>331</v>
      </c>
      <c r="I4821" s="147">
        <v>3</v>
      </c>
    </row>
    <row r="4822" spans="1:9" ht="16.899999999999999" customHeight="1" x14ac:dyDescent="0.25">
      <c r="A4822" s="131" t="s">
        <v>156</v>
      </c>
      <c r="B4822" s="132" t="s">
        <v>158</v>
      </c>
      <c r="C4822" s="131" t="s">
        <v>156</v>
      </c>
      <c r="D4822" s="98" t="s">
        <v>158</v>
      </c>
      <c r="E4822" s="133">
        <v>4732</v>
      </c>
      <c r="F4822" s="134" t="s">
        <v>190</v>
      </c>
      <c r="G4822" s="135" t="s">
        <v>144</v>
      </c>
      <c r="H4822" s="141" t="s">
        <v>331</v>
      </c>
      <c r="I4822" s="147">
        <v>6</v>
      </c>
    </row>
    <row r="4823" spans="1:9" ht="16.899999999999999" customHeight="1" x14ac:dyDescent="0.25">
      <c r="A4823" s="131" t="s">
        <v>156</v>
      </c>
      <c r="B4823" s="132" t="s">
        <v>158</v>
      </c>
      <c r="C4823" s="131" t="s">
        <v>156</v>
      </c>
      <c r="D4823" s="98" t="s">
        <v>158</v>
      </c>
      <c r="E4823" s="133">
        <v>4733</v>
      </c>
      <c r="F4823" s="134" t="s">
        <v>98</v>
      </c>
      <c r="G4823" s="135" t="s">
        <v>144</v>
      </c>
      <c r="H4823" s="141" t="s">
        <v>331</v>
      </c>
      <c r="I4823" s="147">
        <v>5</v>
      </c>
    </row>
    <row r="4824" spans="1:9" ht="16.899999999999999" customHeight="1" x14ac:dyDescent="0.25">
      <c r="A4824" s="131" t="s">
        <v>156</v>
      </c>
      <c r="B4824" s="132" t="s">
        <v>158</v>
      </c>
      <c r="C4824" s="131" t="s">
        <v>156</v>
      </c>
      <c r="D4824" s="98" t="s">
        <v>158</v>
      </c>
      <c r="E4824" s="133">
        <v>4734</v>
      </c>
      <c r="F4824" s="134" t="s">
        <v>191</v>
      </c>
      <c r="G4824" s="135" t="s">
        <v>144</v>
      </c>
      <c r="H4824" s="141" t="s">
        <v>331</v>
      </c>
      <c r="I4824" s="147">
        <v>2</v>
      </c>
    </row>
    <row r="4825" spans="1:9" ht="16.899999999999999" customHeight="1" x14ac:dyDescent="0.25">
      <c r="A4825" s="131" t="s">
        <v>156</v>
      </c>
      <c r="B4825" s="132" t="s">
        <v>158</v>
      </c>
      <c r="C4825" s="131" t="s">
        <v>156</v>
      </c>
      <c r="D4825" s="98" t="s">
        <v>158</v>
      </c>
      <c r="E4825" s="133">
        <v>7712</v>
      </c>
      <c r="F4825" s="134" t="s">
        <v>99</v>
      </c>
      <c r="G4825" s="135" t="s">
        <v>144</v>
      </c>
      <c r="H4825" s="141" t="s">
        <v>331</v>
      </c>
      <c r="I4825" s="147">
        <v>5</v>
      </c>
    </row>
    <row r="4826" spans="1:9" ht="16.899999999999999" customHeight="1" x14ac:dyDescent="0.25">
      <c r="A4826" s="131" t="s">
        <v>156</v>
      </c>
      <c r="B4826" s="132" t="s">
        <v>158</v>
      </c>
      <c r="C4826" s="131" t="s">
        <v>156</v>
      </c>
      <c r="D4826" s="98" t="s">
        <v>158</v>
      </c>
      <c r="E4826" s="133">
        <v>9871</v>
      </c>
      <c r="F4826" s="134" t="s">
        <v>100</v>
      </c>
      <c r="G4826" s="135" t="s">
        <v>144</v>
      </c>
      <c r="H4826" s="141" t="s">
        <v>331</v>
      </c>
      <c r="I4826" s="147">
        <v>3</v>
      </c>
    </row>
    <row r="4827" spans="1:9" ht="16.899999999999999" customHeight="1" x14ac:dyDescent="0.25">
      <c r="A4827" s="131" t="s">
        <v>156</v>
      </c>
      <c r="B4827" s="132" t="s">
        <v>158</v>
      </c>
      <c r="C4827" s="131" t="s">
        <v>156</v>
      </c>
      <c r="D4827" s="98" t="s">
        <v>158</v>
      </c>
      <c r="E4827" s="133">
        <v>12166</v>
      </c>
      <c r="F4827" s="134" t="s">
        <v>101</v>
      </c>
      <c r="G4827" s="135" t="s">
        <v>144</v>
      </c>
      <c r="H4827" s="141" t="s">
        <v>331</v>
      </c>
      <c r="I4827" s="147">
        <v>6</v>
      </c>
    </row>
    <row r="4828" spans="1:9" ht="16.899999999999999" customHeight="1" x14ac:dyDescent="0.25">
      <c r="A4828" s="131" t="s">
        <v>156</v>
      </c>
      <c r="B4828" s="132" t="s">
        <v>160</v>
      </c>
      <c r="C4828" s="131" t="s">
        <v>156</v>
      </c>
      <c r="D4828" s="98" t="s">
        <v>173</v>
      </c>
      <c r="E4828" s="133">
        <v>4692</v>
      </c>
      <c r="F4828" s="134" t="s">
        <v>102</v>
      </c>
      <c r="G4828" s="135" t="s">
        <v>144</v>
      </c>
      <c r="H4828" s="141" t="s">
        <v>331</v>
      </c>
      <c r="I4828" s="147">
        <v>4</v>
      </c>
    </row>
    <row r="4829" spans="1:9" ht="16.899999999999999" customHeight="1" x14ac:dyDescent="0.25">
      <c r="A4829" s="131" t="s">
        <v>156</v>
      </c>
      <c r="B4829" s="132" t="s">
        <v>160</v>
      </c>
      <c r="C4829" s="131" t="s">
        <v>156</v>
      </c>
      <c r="D4829" s="98" t="s">
        <v>173</v>
      </c>
      <c r="E4829" s="133">
        <v>4693</v>
      </c>
      <c r="F4829" s="134" t="s">
        <v>103</v>
      </c>
      <c r="G4829" s="135" t="s">
        <v>144</v>
      </c>
      <c r="H4829" s="141" t="s">
        <v>331</v>
      </c>
      <c r="I4829" s="147">
        <v>2</v>
      </c>
    </row>
    <row r="4830" spans="1:9" ht="16.899999999999999" customHeight="1" x14ac:dyDescent="0.25">
      <c r="A4830" s="131" t="s">
        <v>156</v>
      </c>
      <c r="B4830" s="132" t="s">
        <v>160</v>
      </c>
      <c r="C4830" s="131" t="s">
        <v>156</v>
      </c>
      <c r="D4830" s="98" t="s">
        <v>173</v>
      </c>
      <c r="E4830" s="133">
        <v>4694</v>
      </c>
      <c r="F4830" s="134" t="s">
        <v>104</v>
      </c>
      <c r="G4830" s="135" t="s">
        <v>144</v>
      </c>
      <c r="H4830" s="141" t="s">
        <v>331</v>
      </c>
      <c r="I4830" s="147">
        <v>4</v>
      </c>
    </row>
    <row r="4831" spans="1:9" ht="16.899999999999999" customHeight="1" x14ac:dyDescent="0.25">
      <c r="A4831" s="131" t="s">
        <v>156</v>
      </c>
      <c r="B4831" s="132" t="s">
        <v>160</v>
      </c>
      <c r="C4831" s="131" t="s">
        <v>156</v>
      </c>
      <c r="D4831" s="98" t="s">
        <v>173</v>
      </c>
      <c r="E4831" s="133">
        <v>7089</v>
      </c>
      <c r="F4831" s="134" t="s">
        <v>105</v>
      </c>
      <c r="G4831" s="135" t="s">
        <v>144</v>
      </c>
      <c r="H4831" s="141" t="s">
        <v>331</v>
      </c>
      <c r="I4831" s="147">
        <v>1</v>
      </c>
    </row>
    <row r="4832" spans="1:9" ht="16.899999999999999" customHeight="1" x14ac:dyDescent="0.25">
      <c r="A4832" s="131" t="s">
        <v>156</v>
      </c>
      <c r="B4832" s="132" t="s">
        <v>167</v>
      </c>
      <c r="C4832" s="131" t="s">
        <v>156</v>
      </c>
      <c r="D4832" s="98" t="s">
        <v>167</v>
      </c>
      <c r="E4832" s="133">
        <v>4711</v>
      </c>
      <c r="F4832" s="134" t="s">
        <v>106</v>
      </c>
      <c r="G4832" s="135" t="s">
        <v>144</v>
      </c>
      <c r="H4832" s="141" t="s">
        <v>331</v>
      </c>
      <c r="I4832" s="147">
        <v>36</v>
      </c>
    </row>
    <row r="4833" spans="1:9" ht="16.899999999999999" customHeight="1" x14ac:dyDescent="0.25">
      <c r="A4833" s="131" t="s">
        <v>156</v>
      </c>
      <c r="B4833" s="132" t="s">
        <v>167</v>
      </c>
      <c r="C4833" s="131" t="s">
        <v>156</v>
      </c>
      <c r="D4833" s="98" t="s">
        <v>167</v>
      </c>
      <c r="E4833" s="133">
        <v>4712</v>
      </c>
      <c r="F4833" s="134" t="s">
        <v>107</v>
      </c>
      <c r="G4833" s="135" t="s">
        <v>144</v>
      </c>
      <c r="H4833" s="141" t="s">
        <v>331</v>
      </c>
      <c r="I4833" s="147">
        <v>8</v>
      </c>
    </row>
    <row r="4834" spans="1:9" ht="16.899999999999999" customHeight="1" x14ac:dyDescent="0.25">
      <c r="A4834" s="131" t="s">
        <v>156</v>
      </c>
      <c r="B4834" s="132" t="s">
        <v>167</v>
      </c>
      <c r="C4834" s="131" t="s">
        <v>156</v>
      </c>
      <c r="D4834" s="98" t="s">
        <v>167</v>
      </c>
      <c r="E4834" s="133">
        <v>4713</v>
      </c>
      <c r="F4834" s="134" t="s">
        <v>108</v>
      </c>
      <c r="G4834" s="135" t="s">
        <v>144</v>
      </c>
      <c r="H4834" s="141" t="s">
        <v>331</v>
      </c>
      <c r="I4834" s="147">
        <v>8</v>
      </c>
    </row>
    <row r="4835" spans="1:9" ht="16.899999999999999" customHeight="1" x14ac:dyDescent="0.25">
      <c r="A4835" s="131" t="s">
        <v>156</v>
      </c>
      <c r="B4835" s="132" t="s">
        <v>167</v>
      </c>
      <c r="C4835" s="131" t="s">
        <v>156</v>
      </c>
      <c r="D4835" s="98" t="s">
        <v>167</v>
      </c>
      <c r="E4835" s="133">
        <v>4714</v>
      </c>
      <c r="F4835" s="134" t="s">
        <v>109</v>
      </c>
      <c r="G4835" s="135" t="s">
        <v>144</v>
      </c>
      <c r="H4835" s="141" t="s">
        <v>331</v>
      </c>
      <c r="I4835" s="147">
        <v>8</v>
      </c>
    </row>
    <row r="4836" spans="1:9" ht="16.899999999999999" customHeight="1" x14ac:dyDescent="0.25">
      <c r="A4836" s="131" t="s">
        <v>156</v>
      </c>
      <c r="B4836" s="132" t="s">
        <v>167</v>
      </c>
      <c r="C4836" s="131" t="s">
        <v>156</v>
      </c>
      <c r="D4836" s="98" t="s">
        <v>167</v>
      </c>
      <c r="E4836" s="133">
        <v>4715</v>
      </c>
      <c r="F4836" s="134" t="s">
        <v>110</v>
      </c>
      <c r="G4836" s="135" t="s">
        <v>144</v>
      </c>
      <c r="H4836" s="141" t="s">
        <v>331</v>
      </c>
      <c r="I4836" s="147">
        <v>21</v>
      </c>
    </row>
    <row r="4837" spans="1:9" ht="16.899999999999999" customHeight="1" x14ac:dyDescent="0.25">
      <c r="A4837" s="131" t="s">
        <v>156</v>
      </c>
      <c r="B4837" s="132" t="s">
        <v>167</v>
      </c>
      <c r="C4837" s="131" t="s">
        <v>156</v>
      </c>
      <c r="D4837" s="98" t="s">
        <v>167</v>
      </c>
      <c r="E4837" s="133">
        <v>4716</v>
      </c>
      <c r="F4837" s="134" t="s">
        <v>111</v>
      </c>
      <c r="G4837" s="135" t="s">
        <v>144</v>
      </c>
      <c r="H4837" s="141" t="s">
        <v>331</v>
      </c>
      <c r="I4837" s="147">
        <v>12</v>
      </c>
    </row>
    <row r="4838" spans="1:9" ht="16.899999999999999" customHeight="1" x14ac:dyDescent="0.25">
      <c r="A4838" s="131" t="s">
        <v>156</v>
      </c>
      <c r="B4838" s="132" t="s">
        <v>167</v>
      </c>
      <c r="C4838" s="131" t="s">
        <v>156</v>
      </c>
      <c r="D4838" s="98" t="s">
        <v>167</v>
      </c>
      <c r="E4838" s="133">
        <v>4717</v>
      </c>
      <c r="F4838" s="134" t="s">
        <v>112</v>
      </c>
      <c r="G4838" s="135" t="s">
        <v>144</v>
      </c>
      <c r="H4838" s="141" t="s">
        <v>331</v>
      </c>
      <c r="I4838" s="147">
        <v>7</v>
      </c>
    </row>
    <row r="4839" spans="1:9" ht="16.899999999999999" customHeight="1" x14ac:dyDescent="0.25">
      <c r="A4839" s="131" t="s">
        <v>156</v>
      </c>
      <c r="B4839" s="132" t="s">
        <v>167</v>
      </c>
      <c r="C4839" s="131" t="s">
        <v>156</v>
      </c>
      <c r="D4839" s="98" t="s">
        <v>167</v>
      </c>
      <c r="E4839" s="133">
        <v>7711</v>
      </c>
      <c r="F4839" s="134" t="s">
        <v>282</v>
      </c>
      <c r="G4839" s="135" t="s">
        <v>144</v>
      </c>
      <c r="H4839" s="141" t="s">
        <v>331</v>
      </c>
      <c r="I4839" s="147">
        <v>12</v>
      </c>
    </row>
    <row r="4840" spans="1:9" ht="16.899999999999999" customHeight="1" x14ac:dyDescent="0.25">
      <c r="A4840" s="131" t="s">
        <v>156</v>
      </c>
      <c r="B4840" s="132" t="s">
        <v>167</v>
      </c>
      <c r="C4840" s="131" t="s">
        <v>156</v>
      </c>
      <c r="D4840" s="98" t="s">
        <v>167</v>
      </c>
      <c r="E4840" s="133">
        <v>7032</v>
      </c>
      <c r="F4840" s="134" t="s">
        <v>113</v>
      </c>
      <c r="G4840" s="135" t="s">
        <v>144</v>
      </c>
      <c r="H4840" s="141" t="s">
        <v>331</v>
      </c>
      <c r="I4840" s="147">
        <v>9</v>
      </c>
    </row>
    <row r="4841" spans="1:9" ht="16.899999999999999" customHeight="1" x14ac:dyDescent="0.25">
      <c r="A4841" s="131" t="s">
        <v>156</v>
      </c>
      <c r="B4841" s="132" t="s">
        <v>167</v>
      </c>
      <c r="C4841" s="131" t="s">
        <v>156</v>
      </c>
      <c r="D4841" s="98" t="s">
        <v>167</v>
      </c>
      <c r="E4841" s="133">
        <v>11327</v>
      </c>
      <c r="F4841" s="134" t="s">
        <v>114</v>
      </c>
      <c r="G4841" s="135" t="s">
        <v>144</v>
      </c>
      <c r="H4841" s="141" t="s">
        <v>331</v>
      </c>
      <c r="I4841" s="147">
        <v>6</v>
      </c>
    </row>
    <row r="4842" spans="1:9" ht="16.899999999999999" customHeight="1" x14ac:dyDescent="0.25">
      <c r="A4842" s="131" t="s">
        <v>156</v>
      </c>
      <c r="B4842" s="132" t="s">
        <v>166</v>
      </c>
      <c r="C4842" s="131" t="s">
        <v>156</v>
      </c>
      <c r="D4842" s="98" t="s">
        <v>174</v>
      </c>
      <c r="E4842" s="133">
        <v>4780</v>
      </c>
      <c r="F4842" s="134" t="s">
        <v>115</v>
      </c>
      <c r="G4842" s="135" t="s">
        <v>144</v>
      </c>
      <c r="H4842" s="141" t="s">
        <v>331</v>
      </c>
      <c r="I4842" s="147">
        <v>12</v>
      </c>
    </row>
    <row r="4843" spans="1:9" ht="16.899999999999999" customHeight="1" x14ac:dyDescent="0.25">
      <c r="A4843" s="131" t="s">
        <v>156</v>
      </c>
      <c r="B4843" s="132" t="s">
        <v>165</v>
      </c>
      <c r="C4843" s="131" t="s">
        <v>156</v>
      </c>
      <c r="D4843" s="98" t="s">
        <v>174</v>
      </c>
      <c r="E4843" s="133">
        <v>6671</v>
      </c>
      <c r="F4843" s="134" t="s">
        <v>116</v>
      </c>
      <c r="G4843" s="135" t="s">
        <v>144</v>
      </c>
      <c r="H4843" s="141" t="s">
        <v>331</v>
      </c>
      <c r="I4843" s="147">
        <v>3</v>
      </c>
    </row>
    <row r="4844" spans="1:9" ht="16.899999999999999" customHeight="1" x14ac:dyDescent="0.25">
      <c r="A4844" s="131" t="s">
        <v>156</v>
      </c>
      <c r="B4844" s="132" t="s">
        <v>166</v>
      </c>
      <c r="C4844" s="131" t="s">
        <v>156</v>
      </c>
      <c r="D4844" s="98" t="s">
        <v>174</v>
      </c>
      <c r="E4844" s="133">
        <v>6819</v>
      </c>
      <c r="F4844" s="134" t="s">
        <v>117</v>
      </c>
      <c r="G4844" s="135" t="s">
        <v>144</v>
      </c>
      <c r="H4844" s="141" t="s">
        <v>331</v>
      </c>
      <c r="I4844" s="147">
        <v>6</v>
      </c>
    </row>
    <row r="4845" spans="1:9" ht="16.899999999999999" customHeight="1" x14ac:dyDescent="0.25">
      <c r="A4845" s="131" t="s">
        <v>156</v>
      </c>
      <c r="B4845" s="132" t="s">
        <v>157</v>
      </c>
      <c r="C4845" s="131" t="s">
        <v>156</v>
      </c>
      <c r="D4845" s="98" t="s">
        <v>157</v>
      </c>
      <c r="E4845" s="133">
        <v>4742</v>
      </c>
      <c r="F4845" s="134" t="s">
        <v>118</v>
      </c>
      <c r="G4845" s="135" t="s">
        <v>144</v>
      </c>
      <c r="H4845" s="141" t="s">
        <v>331</v>
      </c>
      <c r="I4845" s="147">
        <v>91</v>
      </c>
    </row>
    <row r="4846" spans="1:9" ht="16.899999999999999" customHeight="1" x14ac:dyDescent="0.25">
      <c r="A4846" s="131" t="s">
        <v>156</v>
      </c>
      <c r="B4846" s="132" t="s">
        <v>157</v>
      </c>
      <c r="C4846" s="131" t="s">
        <v>156</v>
      </c>
      <c r="D4846" s="98" t="s">
        <v>157</v>
      </c>
      <c r="E4846" s="138">
        <v>4744</v>
      </c>
      <c r="F4846" s="134" t="s">
        <v>119</v>
      </c>
      <c r="G4846" s="135" t="s">
        <v>144</v>
      </c>
      <c r="H4846" s="141" t="s">
        <v>331</v>
      </c>
      <c r="I4846" s="147">
        <v>9</v>
      </c>
    </row>
    <row r="4847" spans="1:9" ht="16.899999999999999" customHeight="1" x14ac:dyDescent="0.25">
      <c r="A4847" s="131" t="s">
        <v>156</v>
      </c>
      <c r="B4847" s="132" t="s">
        <v>157</v>
      </c>
      <c r="C4847" s="131" t="s">
        <v>156</v>
      </c>
      <c r="D4847" s="98" t="s">
        <v>157</v>
      </c>
      <c r="E4847" s="133">
        <v>4745</v>
      </c>
      <c r="F4847" s="134" t="s">
        <v>120</v>
      </c>
      <c r="G4847" s="135" t="s">
        <v>144</v>
      </c>
      <c r="H4847" s="141" t="s">
        <v>331</v>
      </c>
      <c r="I4847" s="147">
        <v>19</v>
      </c>
    </row>
    <row r="4848" spans="1:9" ht="16.899999999999999" customHeight="1" x14ac:dyDescent="0.25">
      <c r="A4848" s="131" t="s">
        <v>156</v>
      </c>
      <c r="B4848" s="132" t="s">
        <v>157</v>
      </c>
      <c r="C4848" s="131" t="s">
        <v>156</v>
      </c>
      <c r="D4848" s="98" t="s">
        <v>157</v>
      </c>
      <c r="E4848" s="133">
        <v>4746</v>
      </c>
      <c r="F4848" s="134" t="s">
        <v>121</v>
      </c>
      <c r="G4848" s="135" t="s">
        <v>144</v>
      </c>
      <c r="H4848" s="141" t="s">
        <v>331</v>
      </c>
      <c r="I4848" s="147">
        <v>5</v>
      </c>
    </row>
    <row r="4849" spans="1:9" ht="16.899999999999999" customHeight="1" x14ac:dyDescent="0.25">
      <c r="A4849" s="131" t="s">
        <v>156</v>
      </c>
      <c r="B4849" s="132" t="s">
        <v>157</v>
      </c>
      <c r="C4849" s="131" t="s">
        <v>156</v>
      </c>
      <c r="D4849" s="98" t="s">
        <v>157</v>
      </c>
      <c r="E4849" s="133">
        <v>4747</v>
      </c>
      <c r="F4849" s="134" t="s">
        <v>193</v>
      </c>
      <c r="G4849" s="135" t="s">
        <v>144</v>
      </c>
      <c r="H4849" s="141" t="s">
        <v>331</v>
      </c>
      <c r="I4849" s="147">
        <v>7</v>
      </c>
    </row>
    <row r="4850" spans="1:9" ht="16.899999999999999" customHeight="1" x14ac:dyDescent="0.25">
      <c r="A4850" s="131" t="s">
        <v>156</v>
      </c>
      <c r="B4850" s="132" t="s">
        <v>156</v>
      </c>
      <c r="C4850" s="131" t="s">
        <v>156</v>
      </c>
      <c r="D4850" s="98" t="s">
        <v>157</v>
      </c>
      <c r="E4850" s="133">
        <v>4743</v>
      </c>
      <c r="F4850" s="134" t="s">
        <v>122</v>
      </c>
      <c r="G4850" s="135" t="s">
        <v>144</v>
      </c>
      <c r="H4850" s="141" t="s">
        <v>331</v>
      </c>
      <c r="I4850" s="147">
        <v>26</v>
      </c>
    </row>
    <row r="4851" spans="1:9" ht="16.899999999999999" customHeight="1" x14ac:dyDescent="0.25">
      <c r="A4851" s="131" t="s">
        <v>156</v>
      </c>
      <c r="B4851" s="132" t="s">
        <v>156</v>
      </c>
      <c r="C4851" s="131" t="s">
        <v>156</v>
      </c>
      <c r="D4851" s="98" t="s">
        <v>157</v>
      </c>
      <c r="E4851" s="133">
        <v>4748</v>
      </c>
      <c r="F4851" s="134" t="s">
        <v>123</v>
      </c>
      <c r="G4851" s="135" t="s">
        <v>144</v>
      </c>
      <c r="H4851" s="141" t="s">
        <v>331</v>
      </c>
      <c r="I4851" s="147">
        <v>7</v>
      </c>
    </row>
    <row r="4852" spans="1:9" ht="16.899999999999999" customHeight="1" x14ac:dyDescent="0.25">
      <c r="A4852" s="131" t="s">
        <v>156</v>
      </c>
      <c r="B4852" s="132" t="s">
        <v>156</v>
      </c>
      <c r="C4852" s="131" t="s">
        <v>156</v>
      </c>
      <c r="D4852" s="98" t="s">
        <v>157</v>
      </c>
      <c r="E4852" s="133">
        <v>4749</v>
      </c>
      <c r="F4852" s="134" t="s">
        <v>124</v>
      </c>
      <c r="G4852" s="135" t="s">
        <v>144</v>
      </c>
      <c r="H4852" s="141" t="s">
        <v>331</v>
      </c>
      <c r="I4852" s="147">
        <v>5</v>
      </c>
    </row>
    <row r="4853" spans="1:9" ht="16.899999999999999" customHeight="1" x14ac:dyDescent="0.25">
      <c r="A4853" s="131" t="s">
        <v>156</v>
      </c>
      <c r="B4853" s="132" t="s">
        <v>157</v>
      </c>
      <c r="C4853" s="131" t="s">
        <v>156</v>
      </c>
      <c r="D4853" s="98" t="s">
        <v>157</v>
      </c>
      <c r="E4853" s="133">
        <v>6843</v>
      </c>
      <c r="F4853" s="134" t="s">
        <v>126</v>
      </c>
      <c r="G4853" s="135" t="s">
        <v>144</v>
      </c>
      <c r="H4853" s="141" t="s">
        <v>331</v>
      </c>
      <c r="I4853" s="147">
        <v>9</v>
      </c>
    </row>
    <row r="4854" spans="1:9" ht="16.899999999999999" customHeight="1" x14ac:dyDescent="0.25">
      <c r="A4854" s="131" t="s">
        <v>156</v>
      </c>
      <c r="B4854" s="132" t="s">
        <v>157</v>
      </c>
      <c r="C4854" s="131" t="s">
        <v>156</v>
      </c>
      <c r="D4854" s="98" t="s">
        <v>157</v>
      </c>
      <c r="E4854" s="133">
        <v>6812</v>
      </c>
      <c r="F4854" s="134" t="s">
        <v>127</v>
      </c>
      <c r="G4854" s="135" t="s">
        <v>144</v>
      </c>
      <c r="H4854" s="141" t="s">
        <v>331</v>
      </c>
      <c r="I4854" s="147">
        <v>6</v>
      </c>
    </row>
    <row r="4855" spans="1:9" ht="16.899999999999999" customHeight="1" x14ac:dyDescent="0.25">
      <c r="A4855" s="131" t="s">
        <v>156</v>
      </c>
      <c r="B4855" s="132" t="s">
        <v>157</v>
      </c>
      <c r="C4855" s="131" t="s">
        <v>156</v>
      </c>
      <c r="D4855" s="98" t="s">
        <v>157</v>
      </c>
      <c r="E4855" s="133">
        <v>8803</v>
      </c>
      <c r="F4855" s="134" t="s">
        <v>128</v>
      </c>
      <c r="G4855" s="135" t="s">
        <v>144</v>
      </c>
      <c r="H4855" s="141" t="s">
        <v>331</v>
      </c>
      <c r="I4855" s="147">
        <v>5</v>
      </c>
    </row>
    <row r="4856" spans="1:9" ht="16.899999999999999" customHeight="1" x14ac:dyDescent="0.25">
      <c r="A4856" s="131" t="s">
        <v>156</v>
      </c>
      <c r="B4856" s="132" t="s">
        <v>157</v>
      </c>
      <c r="C4856" s="131" t="s">
        <v>156</v>
      </c>
      <c r="D4856" s="98" t="s">
        <v>157</v>
      </c>
      <c r="E4856" s="133">
        <v>10993</v>
      </c>
      <c r="F4856" s="134" t="s">
        <v>194</v>
      </c>
      <c r="G4856" s="135" t="s">
        <v>144</v>
      </c>
      <c r="H4856" s="141" t="s">
        <v>331</v>
      </c>
      <c r="I4856" s="147">
        <v>8</v>
      </c>
    </row>
    <row r="4857" spans="1:9" ht="16.899999999999999" customHeight="1" x14ac:dyDescent="0.25">
      <c r="A4857" s="131" t="s">
        <v>156</v>
      </c>
      <c r="B4857" s="132" t="s">
        <v>157</v>
      </c>
      <c r="C4857" s="131" t="s">
        <v>156</v>
      </c>
      <c r="D4857" s="98" t="s">
        <v>157</v>
      </c>
      <c r="E4857" s="133">
        <v>10879</v>
      </c>
      <c r="F4857" s="134" t="s">
        <v>129</v>
      </c>
      <c r="G4857" s="135" t="s">
        <v>144</v>
      </c>
      <c r="H4857" s="141" t="s">
        <v>331</v>
      </c>
      <c r="I4857" s="147">
        <v>8</v>
      </c>
    </row>
    <row r="4858" spans="1:9" ht="16.899999999999999" customHeight="1" x14ac:dyDescent="0.25">
      <c r="A4858" s="131" t="s">
        <v>156</v>
      </c>
      <c r="B4858" s="132" t="s">
        <v>156</v>
      </c>
      <c r="C4858" s="131" t="s">
        <v>156</v>
      </c>
      <c r="D4858" s="98" t="s">
        <v>157</v>
      </c>
      <c r="E4858" s="133">
        <v>25522</v>
      </c>
      <c r="F4858" s="134" t="s">
        <v>136</v>
      </c>
      <c r="G4858" s="135" t="s">
        <v>144</v>
      </c>
      <c r="H4858" s="141" t="s">
        <v>331</v>
      </c>
      <c r="I4858" s="147">
        <v>4</v>
      </c>
    </row>
    <row r="4859" spans="1:9" ht="16.899999999999999" customHeight="1" x14ac:dyDescent="0.25">
      <c r="A4859" s="131" t="s">
        <v>156</v>
      </c>
      <c r="B4859" s="132" t="s">
        <v>156</v>
      </c>
      <c r="C4859" s="131" t="s">
        <v>156</v>
      </c>
      <c r="D4859" s="98" t="s">
        <v>157</v>
      </c>
      <c r="E4859" s="133">
        <v>25513</v>
      </c>
      <c r="F4859" s="134" t="s">
        <v>224</v>
      </c>
      <c r="G4859" s="135" t="s">
        <v>144</v>
      </c>
      <c r="H4859" s="141" t="s">
        <v>331</v>
      </c>
      <c r="I4859" s="147">
        <v>5</v>
      </c>
    </row>
    <row r="4860" spans="1:9" ht="16.899999999999999" customHeight="1" x14ac:dyDescent="0.25">
      <c r="A4860" s="131" t="s">
        <v>156</v>
      </c>
      <c r="B4860" s="132" t="s">
        <v>156</v>
      </c>
      <c r="C4860" s="131" t="s">
        <v>156</v>
      </c>
      <c r="D4860" s="98" t="s">
        <v>157</v>
      </c>
      <c r="E4860" s="133">
        <v>25508</v>
      </c>
      <c r="F4860" s="134" t="s">
        <v>225</v>
      </c>
      <c r="G4860" s="135" t="s">
        <v>144</v>
      </c>
      <c r="H4860" s="141" t="s">
        <v>331</v>
      </c>
      <c r="I4860" s="147">
        <v>3</v>
      </c>
    </row>
    <row r="4861" spans="1:9" ht="16.899999999999999" customHeight="1" x14ac:dyDescent="0.25">
      <c r="A4861" s="131" t="s">
        <v>156</v>
      </c>
      <c r="B4861" s="132" t="s">
        <v>166</v>
      </c>
      <c r="C4861" s="131" t="s">
        <v>156</v>
      </c>
      <c r="D4861" s="98" t="s">
        <v>166</v>
      </c>
      <c r="E4861" s="133">
        <v>4781</v>
      </c>
      <c r="F4861" s="134" t="s">
        <v>130</v>
      </c>
      <c r="G4861" s="135" t="s">
        <v>144</v>
      </c>
      <c r="H4861" s="141" t="s">
        <v>331</v>
      </c>
      <c r="I4861" s="147">
        <v>14</v>
      </c>
    </row>
    <row r="4862" spans="1:9" ht="16.899999999999999" customHeight="1" x14ac:dyDescent="0.25">
      <c r="A4862" s="131" t="s">
        <v>156</v>
      </c>
      <c r="B4862" s="132" t="s">
        <v>168</v>
      </c>
      <c r="C4862" s="131" t="s">
        <v>156</v>
      </c>
      <c r="D4862" s="98" t="s">
        <v>168</v>
      </c>
      <c r="E4862" s="133">
        <v>4718</v>
      </c>
      <c r="F4862" s="134" t="s">
        <v>131</v>
      </c>
      <c r="G4862" s="135" t="s">
        <v>144</v>
      </c>
      <c r="H4862" s="141" t="s">
        <v>331</v>
      </c>
      <c r="I4862" s="147">
        <v>41</v>
      </c>
    </row>
    <row r="4863" spans="1:9" ht="16.899999999999999" customHeight="1" x14ac:dyDescent="0.25">
      <c r="A4863" s="131" t="s">
        <v>156</v>
      </c>
      <c r="B4863" s="132" t="s">
        <v>168</v>
      </c>
      <c r="C4863" s="131" t="s">
        <v>156</v>
      </c>
      <c r="D4863" s="98" t="s">
        <v>168</v>
      </c>
      <c r="E4863" s="133">
        <v>4720</v>
      </c>
      <c r="F4863" s="134" t="s">
        <v>195</v>
      </c>
      <c r="G4863" s="135" t="s">
        <v>144</v>
      </c>
      <c r="H4863" s="141" t="s">
        <v>331</v>
      </c>
      <c r="I4863" s="147">
        <v>5</v>
      </c>
    </row>
    <row r="4864" spans="1:9" ht="16.899999999999999" customHeight="1" x14ac:dyDescent="0.25">
      <c r="A4864" s="131" t="s">
        <v>156</v>
      </c>
      <c r="B4864" s="132" t="s">
        <v>168</v>
      </c>
      <c r="C4864" s="131" t="s">
        <v>156</v>
      </c>
      <c r="D4864" s="98" t="s">
        <v>168</v>
      </c>
      <c r="E4864" s="133">
        <v>4721</v>
      </c>
      <c r="F4864" s="134" t="s">
        <v>132</v>
      </c>
      <c r="G4864" s="135" t="s">
        <v>144</v>
      </c>
      <c r="H4864" s="141" t="s">
        <v>331</v>
      </c>
      <c r="I4864" s="147">
        <v>11</v>
      </c>
    </row>
    <row r="4865" spans="1:9" ht="16.899999999999999" customHeight="1" x14ac:dyDescent="0.25">
      <c r="A4865" s="131" t="s">
        <v>156</v>
      </c>
      <c r="B4865" s="132" t="s">
        <v>168</v>
      </c>
      <c r="C4865" s="131" t="s">
        <v>156</v>
      </c>
      <c r="D4865" s="98" t="s">
        <v>168</v>
      </c>
      <c r="E4865" s="133">
        <v>4722</v>
      </c>
      <c r="F4865" s="134" t="s">
        <v>133</v>
      </c>
      <c r="G4865" s="135" t="s">
        <v>144</v>
      </c>
      <c r="H4865" s="141" t="s">
        <v>331</v>
      </c>
      <c r="I4865" s="147">
        <v>3</v>
      </c>
    </row>
    <row r="4866" spans="1:9" ht="16.899999999999999" customHeight="1" x14ac:dyDescent="0.25">
      <c r="A4866" s="131" t="s">
        <v>156</v>
      </c>
      <c r="B4866" s="132" t="s">
        <v>168</v>
      </c>
      <c r="C4866" s="131" t="s">
        <v>156</v>
      </c>
      <c r="D4866" s="98" t="s">
        <v>168</v>
      </c>
      <c r="E4866" s="133">
        <v>4723</v>
      </c>
      <c r="F4866" s="134" t="s">
        <v>134</v>
      </c>
      <c r="G4866" s="135" t="s">
        <v>144</v>
      </c>
      <c r="H4866" s="141" t="s">
        <v>331</v>
      </c>
      <c r="I4866" s="147">
        <v>4</v>
      </c>
    </row>
    <row r="4867" spans="1:9" ht="16.899999999999999" customHeight="1" x14ac:dyDescent="0.25">
      <c r="A4867" s="131" t="s">
        <v>156</v>
      </c>
      <c r="B4867" s="132" t="s">
        <v>168</v>
      </c>
      <c r="C4867" s="131" t="s">
        <v>156</v>
      </c>
      <c r="D4867" s="98" t="s">
        <v>168</v>
      </c>
      <c r="E4867" s="133">
        <v>4724</v>
      </c>
      <c r="F4867" s="134" t="s">
        <v>135</v>
      </c>
      <c r="G4867" s="135" t="s">
        <v>144</v>
      </c>
      <c r="H4867" s="141" t="s">
        <v>331</v>
      </c>
      <c r="I4867" s="147">
        <v>4</v>
      </c>
    </row>
    <row r="4868" spans="1:9" ht="16.899999999999999" customHeight="1" x14ac:dyDescent="0.25">
      <c r="A4868" s="131" t="s">
        <v>156</v>
      </c>
      <c r="B4868" s="132" t="s">
        <v>168</v>
      </c>
      <c r="C4868" s="131" t="s">
        <v>156</v>
      </c>
      <c r="D4868" s="98" t="s">
        <v>168</v>
      </c>
      <c r="E4868" s="133">
        <v>4719</v>
      </c>
      <c r="F4868" s="134" t="s">
        <v>136</v>
      </c>
      <c r="G4868" s="135" t="s">
        <v>144</v>
      </c>
      <c r="H4868" s="141" t="s">
        <v>331</v>
      </c>
      <c r="I4868" s="147">
        <v>14</v>
      </c>
    </row>
    <row r="4869" spans="1:9" ht="16.899999999999999" customHeight="1" x14ac:dyDescent="0.25">
      <c r="A4869" s="131" t="s">
        <v>156</v>
      </c>
      <c r="B4869" s="132" t="s">
        <v>168</v>
      </c>
      <c r="C4869" s="131" t="s">
        <v>156</v>
      </c>
      <c r="D4869" s="98" t="s">
        <v>168</v>
      </c>
      <c r="E4869" s="133">
        <v>4725</v>
      </c>
      <c r="F4869" s="134" t="s">
        <v>137</v>
      </c>
      <c r="G4869" s="135" t="s">
        <v>144</v>
      </c>
      <c r="H4869" s="141" t="s">
        <v>331</v>
      </c>
      <c r="I4869" s="147">
        <v>3</v>
      </c>
    </row>
    <row r="4870" spans="1:9" ht="16.899999999999999" customHeight="1" x14ac:dyDescent="0.25">
      <c r="A4870" s="131" t="s">
        <v>156</v>
      </c>
      <c r="B4870" s="132" t="s">
        <v>168</v>
      </c>
      <c r="C4870" s="131" t="s">
        <v>156</v>
      </c>
      <c r="D4870" s="98" t="s">
        <v>168</v>
      </c>
      <c r="E4870" s="133">
        <v>4726</v>
      </c>
      <c r="F4870" s="134" t="s">
        <v>138</v>
      </c>
      <c r="G4870" s="135" t="s">
        <v>144</v>
      </c>
      <c r="H4870" s="141" t="s">
        <v>331</v>
      </c>
      <c r="I4870" s="147">
        <v>5</v>
      </c>
    </row>
    <row r="4871" spans="1:9" ht="16.899999999999999" customHeight="1" x14ac:dyDescent="0.25">
      <c r="A4871" s="131" t="s">
        <v>156</v>
      </c>
      <c r="B4871" s="132" t="s">
        <v>168</v>
      </c>
      <c r="C4871" s="131" t="s">
        <v>156</v>
      </c>
      <c r="D4871" s="98" t="s">
        <v>168</v>
      </c>
      <c r="E4871" s="133">
        <v>4727</v>
      </c>
      <c r="F4871" s="134" t="s">
        <v>139</v>
      </c>
      <c r="G4871" s="135" t="s">
        <v>144</v>
      </c>
      <c r="H4871" s="141" t="s">
        <v>331</v>
      </c>
      <c r="I4871" s="147">
        <v>6</v>
      </c>
    </row>
    <row r="4872" spans="1:9" ht="16.899999999999999" customHeight="1" x14ac:dyDescent="0.25">
      <c r="A4872" s="131" t="s">
        <v>156</v>
      </c>
      <c r="B4872" s="132" t="s">
        <v>168</v>
      </c>
      <c r="C4872" s="131" t="s">
        <v>156</v>
      </c>
      <c r="D4872" s="98" t="s">
        <v>168</v>
      </c>
      <c r="E4872" s="133">
        <v>4728</v>
      </c>
      <c r="F4872" s="134" t="s">
        <v>140</v>
      </c>
      <c r="G4872" s="135" t="s">
        <v>144</v>
      </c>
      <c r="H4872" s="141" t="s">
        <v>331</v>
      </c>
      <c r="I4872" s="147">
        <v>12</v>
      </c>
    </row>
    <row r="4873" spans="1:9" ht="16.899999999999999" customHeight="1" x14ac:dyDescent="0.25">
      <c r="A4873" s="131" t="s">
        <v>156</v>
      </c>
      <c r="B4873" s="132" t="s">
        <v>168</v>
      </c>
      <c r="C4873" s="131" t="s">
        <v>156</v>
      </c>
      <c r="D4873" s="98" t="s">
        <v>168</v>
      </c>
      <c r="E4873" s="133">
        <v>4729</v>
      </c>
      <c r="F4873" s="134" t="s">
        <v>141</v>
      </c>
      <c r="G4873" s="135" t="s">
        <v>144</v>
      </c>
      <c r="H4873" s="141" t="s">
        <v>331</v>
      </c>
      <c r="I4873" s="147">
        <v>8</v>
      </c>
    </row>
    <row r="4874" spans="1:9" ht="16.899999999999999" customHeight="1" x14ac:dyDescent="0.25">
      <c r="A4874" s="131" t="s">
        <v>156</v>
      </c>
      <c r="B4874" s="132" t="s">
        <v>168</v>
      </c>
      <c r="C4874" s="131" t="s">
        <v>156</v>
      </c>
      <c r="D4874" s="98" t="s">
        <v>168</v>
      </c>
      <c r="E4874" s="133">
        <v>6811</v>
      </c>
      <c r="F4874" s="134" t="s">
        <v>142</v>
      </c>
      <c r="G4874" s="135" t="s">
        <v>144</v>
      </c>
      <c r="H4874" s="141" t="s">
        <v>331</v>
      </c>
      <c r="I4874" s="147">
        <v>1</v>
      </c>
    </row>
    <row r="4875" spans="1:9" ht="16.899999999999999" customHeight="1" x14ac:dyDescent="0.25">
      <c r="A4875" s="131" t="s">
        <v>156</v>
      </c>
      <c r="B4875" s="132" t="s">
        <v>168</v>
      </c>
      <c r="C4875" s="131" t="s">
        <v>156</v>
      </c>
      <c r="D4875" s="98" t="s">
        <v>168</v>
      </c>
      <c r="E4875" s="133">
        <v>25511</v>
      </c>
      <c r="F4875" s="134" t="s">
        <v>226</v>
      </c>
      <c r="G4875" s="135" t="s">
        <v>144</v>
      </c>
      <c r="H4875" s="141" t="s">
        <v>331</v>
      </c>
      <c r="I4875" s="147">
        <v>2</v>
      </c>
    </row>
    <row r="4876" spans="1:9" ht="16.899999999999999" customHeight="1" x14ac:dyDescent="0.25">
      <c r="A4876" s="131" t="s">
        <v>342</v>
      </c>
      <c r="B4876" s="132" t="s">
        <v>343</v>
      </c>
      <c r="C4876" s="131" t="s">
        <v>156</v>
      </c>
      <c r="D4876" s="98" t="s">
        <v>156</v>
      </c>
      <c r="E4876" s="133">
        <v>4659</v>
      </c>
      <c r="F4876" s="134" t="s">
        <v>266</v>
      </c>
      <c r="G4876" s="135" t="s">
        <v>143</v>
      </c>
      <c r="H4876" s="141" t="s">
        <v>331</v>
      </c>
      <c r="I4876" s="153">
        <v>71</v>
      </c>
    </row>
    <row r="4877" spans="1:9" ht="16.899999999999999" customHeight="1" x14ac:dyDescent="0.25">
      <c r="A4877" s="131" t="s">
        <v>156</v>
      </c>
      <c r="B4877" s="132" t="s">
        <v>156</v>
      </c>
      <c r="C4877" s="131" t="s">
        <v>156</v>
      </c>
      <c r="D4877" s="98" t="s">
        <v>156</v>
      </c>
      <c r="E4877" s="133">
        <v>4660</v>
      </c>
      <c r="F4877" s="134" t="s">
        <v>3</v>
      </c>
      <c r="G4877" s="135" t="s">
        <v>143</v>
      </c>
      <c r="H4877" s="141" t="s">
        <v>331</v>
      </c>
      <c r="I4877" s="153">
        <v>85</v>
      </c>
    </row>
    <row r="4878" spans="1:9" ht="16.899999999999999" customHeight="1" x14ac:dyDescent="0.25">
      <c r="A4878" s="131" t="s">
        <v>156</v>
      </c>
      <c r="B4878" s="132" t="s">
        <v>156</v>
      </c>
      <c r="C4878" s="131" t="s">
        <v>156</v>
      </c>
      <c r="D4878" s="98" t="s">
        <v>156</v>
      </c>
      <c r="E4878" s="133">
        <v>4661</v>
      </c>
      <c r="F4878" s="134" t="s">
        <v>4</v>
      </c>
      <c r="G4878" s="135" t="s">
        <v>143</v>
      </c>
      <c r="H4878" s="141" t="s">
        <v>331</v>
      </c>
      <c r="I4878" s="153">
        <v>10</v>
      </c>
    </row>
    <row r="4879" spans="1:9" ht="16.899999999999999" customHeight="1" x14ac:dyDescent="0.25">
      <c r="A4879" s="131" t="s">
        <v>156</v>
      </c>
      <c r="B4879" s="132" t="s">
        <v>156</v>
      </c>
      <c r="C4879" s="131" t="s">
        <v>156</v>
      </c>
      <c r="D4879" s="98" t="s">
        <v>156</v>
      </c>
      <c r="E4879" s="133">
        <v>4662</v>
      </c>
      <c r="F4879" s="134" t="s">
        <v>177</v>
      </c>
      <c r="G4879" s="135" t="s">
        <v>143</v>
      </c>
      <c r="H4879" s="141" t="s">
        <v>331</v>
      </c>
      <c r="I4879" s="153">
        <v>7</v>
      </c>
    </row>
    <row r="4880" spans="1:9" ht="16.899999999999999" customHeight="1" x14ac:dyDescent="0.25">
      <c r="A4880" s="131" t="s">
        <v>156</v>
      </c>
      <c r="B4880" s="132" t="s">
        <v>156</v>
      </c>
      <c r="C4880" s="131" t="s">
        <v>156</v>
      </c>
      <c r="D4880" s="98" t="s">
        <v>156</v>
      </c>
      <c r="E4880" s="133">
        <v>4663</v>
      </c>
      <c r="F4880" s="134" t="s">
        <v>5</v>
      </c>
      <c r="G4880" s="135" t="s">
        <v>143</v>
      </c>
      <c r="H4880" s="141" t="s">
        <v>331</v>
      </c>
      <c r="I4880" s="153">
        <v>9</v>
      </c>
    </row>
    <row r="4881" spans="1:9" ht="16.899999999999999" customHeight="1" x14ac:dyDescent="0.25">
      <c r="A4881" s="131" t="s">
        <v>156</v>
      </c>
      <c r="B4881" s="132" t="s">
        <v>156</v>
      </c>
      <c r="C4881" s="131" t="s">
        <v>156</v>
      </c>
      <c r="D4881" s="98" t="s">
        <v>156</v>
      </c>
      <c r="E4881" s="133">
        <v>4664</v>
      </c>
      <c r="F4881" s="134" t="s">
        <v>6</v>
      </c>
      <c r="G4881" s="135" t="s">
        <v>143</v>
      </c>
      <c r="H4881" s="141" t="s">
        <v>331</v>
      </c>
      <c r="I4881" s="153">
        <v>4</v>
      </c>
    </row>
    <row r="4882" spans="1:9" ht="16.899999999999999" customHeight="1" x14ac:dyDescent="0.25">
      <c r="A4882" s="131" t="s">
        <v>156</v>
      </c>
      <c r="B4882" s="132" t="s">
        <v>156</v>
      </c>
      <c r="C4882" s="131" t="s">
        <v>156</v>
      </c>
      <c r="D4882" s="98" t="s">
        <v>156</v>
      </c>
      <c r="E4882" s="133">
        <v>4665</v>
      </c>
      <c r="F4882" s="134" t="s">
        <v>178</v>
      </c>
      <c r="G4882" s="135" t="s">
        <v>143</v>
      </c>
      <c r="H4882" s="141" t="s">
        <v>331</v>
      </c>
      <c r="I4882" s="153">
        <v>12</v>
      </c>
    </row>
    <row r="4883" spans="1:9" ht="16.899999999999999" customHeight="1" x14ac:dyDescent="0.25">
      <c r="A4883" s="131" t="s">
        <v>156</v>
      </c>
      <c r="B4883" s="132" t="s">
        <v>156</v>
      </c>
      <c r="C4883" s="131" t="s">
        <v>156</v>
      </c>
      <c r="D4883" s="98" t="s">
        <v>156</v>
      </c>
      <c r="E4883" s="133">
        <v>4666</v>
      </c>
      <c r="F4883" s="134" t="s">
        <v>179</v>
      </c>
      <c r="G4883" s="135" t="s">
        <v>143</v>
      </c>
      <c r="H4883" s="141" t="s">
        <v>331</v>
      </c>
      <c r="I4883" s="153">
        <v>7</v>
      </c>
    </row>
    <row r="4884" spans="1:9" ht="16.899999999999999" customHeight="1" x14ac:dyDescent="0.25">
      <c r="A4884" s="131" t="s">
        <v>156</v>
      </c>
      <c r="B4884" s="132" t="s">
        <v>156</v>
      </c>
      <c r="C4884" s="131" t="s">
        <v>156</v>
      </c>
      <c r="D4884" s="98" t="s">
        <v>156</v>
      </c>
      <c r="E4884" s="133">
        <v>4667</v>
      </c>
      <c r="F4884" s="134" t="s">
        <v>7</v>
      </c>
      <c r="G4884" s="135" t="s">
        <v>143</v>
      </c>
      <c r="H4884" s="141" t="s">
        <v>331</v>
      </c>
      <c r="I4884" s="153">
        <v>3</v>
      </c>
    </row>
    <row r="4885" spans="1:9" ht="16.899999999999999" customHeight="1" x14ac:dyDescent="0.25">
      <c r="A4885" s="131" t="s">
        <v>156</v>
      </c>
      <c r="B4885" s="132" t="s">
        <v>156</v>
      </c>
      <c r="C4885" s="131" t="s">
        <v>156</v>
      </c>
      <c r="D4885" s="98" t="s">
        <v>156</v>
      </c>
      <c r="E4885" s="133">
        <v>4668</v>
      </c>
      <c r="F4885" s="134" t="s">
        <v>8</v>
      </c>
      <c r="G4885" s="135" t="s">
        <v>143</v>
      </c>
      <c r="H4885" s="141" t="s">
        <v>331</v>
      </c>
      <c r="I4885" s="153">
        <v>13</v>
      </c>
    </row>
    <row r="4886" spans="1:9" ht="16.899999999999999" customHeight="1" x14ac:dyDescent="0.25">
      <c r="A4886" s="131" t="s">
        <v>156</v>
      </c>
      <c r="B4886" s="132" t="s">
        <v>156</v>
      </c>
      <c r="C4886" s="131" t="s">
        <v>156</v>
      </c>
      <c r="D4886" s="98" t="s">
        <v>156</v>
      </c>
      <c r="E4886" s="133">
        <v>4669</v>
      </c>
      <c r="F4886" s="134" t="s">
        <v>180</v>
      </c>
      <c r="G4886" s="135" t="s">
        <v>143</v>
      </c>
      <c r="H4886" s="141" t="s">
        <v>331</v>
      </c>
      <c r="I4886" s="153">
        <v>3</v>
      </c>
    </row>
    <row r="4887" spans="1:9" ht="16.899999999999999" customHeight="1" x14ac:dyDescent="0.25">
      <c r="A4887" s="131" t="s">
        <v>156</v>
      </c>
      <c r="B4887" s="132" t="s">
        <v>156</v>
      </c>
      <c r="C4887" s="131" t="s">
        <v>156</v>
      </c>
      <c r="D4887" s="98" t="s">
        <v>156</v>
      </c>
      <c r="E4887" s="133">
        <v>4670</v>
      </c>
      <c r="F4887" s="134" t="s">
        <v>9</v>
      </c>
      <c r="G4887" s="135" t="s">
        <v>143</v>
      </c>
      <c r="H4887" s="141" t="s">
        <v>331</v>
      </c>
      <c r="I4887" s="153">
        <v>7</v>
      </c>
    </row>
    <row r="4888" spans="1:9" ht="16.899999999999999" customHeight="1" x14ac:dyDescent="0.25">
      <c r="A4888" s="131" t="s">
        <v>156</v>
      </c>
      <c r="B4888" s="132" t="s">
        <v>156</v>
      </c>
      <c r="C4888" s="131" t="s">
        <v>156</v>
      </c>
      <c r="D4888" s="98" t="s">
        <v>156</v>
      </c>
      <c r="E4888" s="133">
        <v>4671</v>
      </c>
      <c r="F4888" s="134" t="s">
        <v>10</v>
      </c>
      <c r="G4888" s="135" t="s">
        <v>143</v>
      </c>
      <c r="H4888" s="141" t="s">
        <v>331</v>
      </c>
      <c r="I4888" s="153">
        <v>5</v>
      </c>
    </row>
    <row r="4889" spans="1:9" ht="16.899999999999999" customHeight="1" x14ac:dyDescent="0.25">
      <c r="A4889" s="131" t="s">
        <v>156</v>
      </c>
      <c r="B4889" s="132" t="s">
        <v>156</v>
      </c>
      <c r="C4889" s="131" t="s">
        <v>156</v>
      </c>
      <c r="D4889" s="98" t="s">
        <v>156</v>
      </c>
      <c r="E4889" s="133">
        <v>4672</v>
      </c>
      <c r="F4889" s="134" t="s">
        <v>11</v>
      </c>
      <c r="G4889" s="135" t="s">
        <v>143</v>
      </c>
      <c r="H4889" s="141" t="s">
        <v>331</v>
      </c>
      <c r="I4889" s="153">
        <v>11</v>
      </c>
    </row>
    <row r="4890" spans="1:9" ht="16.899999999999999" customHeight="1" x14ac:dyDescent="0.25">
      <c r="A4890" s="131" t="s">
        <v>156</v>
      </c>
      <c r="B4890" s="132" t="s">
        <v>156</v>
      </c>
      <c r="C4890" s="131" t="s">
        <v>156</v>
      </c>
      <c r="D4890" s="98" t="s">
        <v>156</v>
      </c>
      <c r="E4890" s="133">
        <v>4673</v>
      </c>
      <c r="F4890" s="134" t="s">
        <v>12</v>
      </c>
      <c r="G4890" s="135" t="s">
        <v>143</v>
      </c>
      <c r="H4890" s="141" t="s">
        <v>331</v>
      </c>
      <c r="I4890" s="153">
        <v>3</v>
      </c>
    </row>
    <row r="4891" spans="1:9" ht="16.899999999999999" customHeight="1" x14ac:dyDescent="0.25">
      <c r="A4891" s="131" t="s">
        <v>156</v>
      </c>
      <c r="B4891" s="132" t="s">
        <v>156</v>
      </c>
      <c r="C4891" s="131" t="s">
        <v>156</v>
      </c>
      <c r="D4891" s="98" t="s">
        <v>156</v>
      </c>
      <c r="E4891" s="133">
        <v>4674</v>
      </c>
      <c r="F4891" s="134" t="s">
        <v>13</v>
      </c>
      <c r="G4891" s="135" t="s">
        <v>143</v>
      </c>
      <c r="H4891" s="141" t="s">
        <v>331</v>
      </c>
      <c r="I4891" s="153">
        <v>1</v>
      </c>
    </row>
    <row r="4892" spans="1:9" ht="16.899999999999999" customHeight="1" x14ac:dyDescent="0.25">
      <c r="A4892" s="131" t="s">
        <v>156</v>
      </c>
      <c r="B4892" s="132" t="s">
        <v>156</v>
      </c>
      <c r="C4892" s="131" t="s">
        <v>156</v>
      </c>
      <c r="D4892" s="98" t="s">
        <v>156</v>
      </c>
      <c r="E4892" s="133">
        <v>4675</v>
      </c>
      <c r="F4892" s="134" t="s">
        <v>181</v>
      </c>
      <c r="G4892" s="135" t="s">
        <v>143</v>
      </c>
      <c r="H4892" s="141" t="s">
        <v>331</v>
      </c>
      <c r="I4892" s="153">
        <v>4</v>
      </c>
    </row>
    <row r="4893" spans="1:9" ht="16.899999999999999" customHeight="1" x14ac:dyDescent="0.25">
      <c r="A4893" s="131" t="s">
        <v>156</v>
      </c>
      <c r="B4893" s="132" t="s">
        <v>156</v>
      </c>
      <c r="C4893" s="131" t="s">
        <v>156</v>
      </c>
      <c r="D4893" s="98" t="s">
        <v>156</v>
      </c>
      <c r="E4893" s="133">
        <v>4676</v>
      </c>
      <c r="F4893" s="134" t="s">
        <v>14</v>
      </c>
      <c r="G4893" s="135" t="s">
        <v>143</v>
      </c>
      <c r="H4893" s="141" t="s">
        <v>331</v>
      </c>
      <c r="I4893" s="153">
        <v>8</v>
      </c>
    </row>
    <row r="4894" spans="1:9" ht="16.899999999999999" customHeight="1" x14ac:dyDescent="0.25">
      <c r="A4894" s="131" t="s">
        <v>156</v>
      </c>
      <c r="B4894" s="132" t="s">
        <v>156</v>
      </c>
      <c r="C4894" s="131" t="s">
        <v>156</v>
      </c>
      <c r="D4894" s="98" t="s">
        <v>156</v>
      </c>
      <c r="E4894" s="133">
        <v>4677</v>
      </c>
      <c r="F4894" s="134" t="s">
        <v>182</v>
      </c>
      <c r="G4894" s="135" t="s">
        <v>143</v>
      </c>
      <c r="H4894" s="141" t="s">
        <v>331</v>
      </c>
      <c r="I4894" s="153">
        <v>6</v>
      </c>
    </row>
    <row r="4895" spans="1:9" ht="16.899999999999999" customHeight="1" x14ac:dyDescent="0.25">
      <c r="A4895" s="131" t="s">
        <v>156</v>
      </c>
      <c r="B4895" s="132" t="s">
        <v>156</v>
      </c>
      <c r="C4895" s="131" t="s">
        <v>156</v>
      </c>
      <c r="D4895" s="98" t="s">
        <v>156</v>
      </c>
      <c r="E4895" s="133">
        <v>4678</v>
      </c>
      <c r="F4895" s="134" t="s">
        <v>15</v>
      </c>
      <c r="G4895" s="135" t="s">
        <v>143</v>
      </c>
      <c r="H4895" s="141" t="s">
        <v>331</v>
      </c>
      <c r="I4895" s="153">
        <v>3</v>
      </c>
    </row>
    <row r="4896" spans="1:9" ht="16.899999999999999" customHeight="1" x14ac:dyDescent="0.25">
      <c r="A4896" s="131" t="s">
        <v>156</v>
      </c>
      <c r="B4896" s="132" t="s">
        <v>156</v>
      </c>
      <c r="C4896" s="131" t="s">
        <v>156</v>
      </c>
      <c r="D4896" s="98" t="s">
        <v>156</v>
      </c>
      <c r="E4896" s="133">
        <v>4679</v>
      </c>
      <c r="F4896" s="134" t="s">
        <v>16</v>
      </c>
      <c r="G4896" s="135" t="s">
        <v>143</v>
      </c>
      <c r="H4896" s="141" t="s">
        <v>331</v>
      </c>
      <c r="I4896" s="153">
        <v>5</v>
      </c>
    </row>
    <row r="4897" spans="1:9" ht="16.899999999999999" customHeight="1" x14ac:dyDescent="0.25">
      <c r="A4897" s="131" t="s">
        <v>156</v>
      </c>
      <c r="B4897" s="132" t="s">
        <v>156</v>
      </c>
      <c r="C4897" s="131" t="s">
        <v>156</v>
      </c>
      <c r="D4897" s="98" t="s">
        <v>156</v>
      </c>
      <c r="E4897" s="133">
        <v>4680</v>
      </c>
      <c r="F4897" s="134" t="s">
        <v>17</v>
      </c>
      <c r="G4897" s="135" t="s">
        <v>143</v>
      </c>
      <c r="H4897" s="141" t="s">
        <v>331</v>
      </c>
      <c r="I4897" s="153">
        <v>9</v>
      </c>
    </row>
    <row r="4898" spans="1:9" ht="16.899999999999999" customHeight="1" x14ac:dyDescent="0.25">
      <c r="A4898" s="131" t="s">
        <v>156</v>
      </c>
      <c r="B4898" s="132" t="s">
        <v>156</v>
      </c>
      <c r="C4898" s="131" t="s">
        <v>156</v>
      </c>
      <c r="D4898" s="98" t="s">
        <v>156</v>
      </c>
      <c r="E4898" s="133">
        <v>7710</v>
      </c>
      <c r="F4898" s="134" t="s">
        <v>18</v>
      </c>
      <c r="G4898" s="135" t="s">
        <v>143</v>
      </c>
      <c r="H4898" s="141" t="s">
        <v>331</v>
      </c>
      <c r="I4898" s="153">
        <v>4</v>
      </c>
    </row>
    <row r="4899" spans="1:9" ht="16.899999999999999" customHeight="1" x14ac:dyDescent="0.25">
      <c r="A4899" s="131" t="s">
        <v>156</v>
      </c>
      <c r="B4899" s="132" t="s">
        <v>156</v>
      </c>
      <c r="C4899" s="131" t="s">
        <v>156</v>
      </c>
      <c r="D4899" s="98" t="s">
        <v>156</v>
      </c>
      <c r="E4899" s="133">
        <v>4681</v>
      </c>
      <c r="F4899" s="134" t="s">
        <v>19</v>
      </c>
      <c r="G4899" s="135" t="s">
        <v>143</v>
      </c>
      <c r="H4899" s="141" t="s">
        <v>331</v>
      </c>
      <c r="I4899" s="153">
        <v>11</v>
      </c>
    </row>
    <row r="4900" spans="1:9" ht="16.899999999999999" customHeight="1" x14ac:dyDescent="0.25">
      <c r="A4900" s="131" t="s">
        <v>156</v>
      </c>
      <c r="B4900" s="132" t="s">
        <v>156</v>
      </c>
      <c r="C4900" s="131" t="s">
        <v>156</v>
      </c>
      <c r="D4900" s="98" t="s">
        <v>156</v>
      </c>
      <c r="E4900" s="133">
        <v>6842</v>
      </c>
      <c r="F4900" s="134" t="s">
        <v>20</v>
      </c>
      <c r="G4900" s="135" t="s">
        <v>143</v>
      </c>
      <c r="H4900" s="141" t="s">
        <v>331</v>
      </c>
      <c r="I4900" s="153">
        <v>2</v>
      </c>
    </row>
    <row r="4901" spans="1:9" ht="16.899999999999999" customHeight="1" x14ac:dyDescent="0.25">
      <c r="A4901" s="131" t="s">
        <v>156</v>
      </c>
      <c r="B4901" s="132" t="s">
        <v>156</v>
      </c>
      <c r="C4901" s="131" t="s">
        <v>156</v>
      </c>
      <c r="D4901" s="98" t="s">
        <v>156</v>
      </c>
      <c r="E4901" s="133">
        <v>6926</v>
      </c>
      <c r="F4901" s="134" t="s">
        <v>21</v>
      </c>
      <c r="G4901" s="135" t="s">
        <v>143</v>
      </c>
      <c r="H4901" s="141" t="s">
        <v>331</v>
      </c>
      <c r="I4901" s="153">
        <v>2</v>
      </c>
    </row>
    <row r="4902" spans="1:9" ht="16.899999999999999" customHeight="1" x14ac:dyDescent="0.25">
      <c r="A4902" s="131" t="s">
        <v>156</v>
      </c>
      <c r="B4902" s="132" t="s">
        <v>156</v>
      </c>
      <c r="C4902" s="131" t="s">
        <v>156</v>
      </c>
      <c r="D4902" s="98" t="s">
        <v>156</v>
      </c>
      <c r="E4902" s="133">
        <v>6928</v>
      </c>
      <c r="F4902" s="134" t="s">
        <v>183</v>
      </c>
      <c r="G4902" s="135" t="s">
        <v>143</v>
      </c>
      <c r="H4902" s="141" t="s">
        <v>331</v>
      </c>
      <c r="I4902" s="153">
        <v>3</v>
      </c>
    </row>
    <row r="4903" spans="1:9" ht="16.899999999999999" customHeight="1" x14ac:dyDescent="0.25">
      <c r="A4903" s="131" t="s">
        <v>156</v>
      </c>
      <c r="B4903" s="132" t="s">
        <v>156</v>
      </c>
      <c r="C4903" s="131" t="s">
        <v>156</v>
      </c>
      <c r="D4903" s="98" t="s">
        <v>156</v>
      </c>
      <c r="E4903" s="133">
        <v>6955</v>
      </c>
      <c r="F4903" s="134" t="s">
        <v>22</v>
      </c>
      <c r="G4903" s="135" t="s">
        <v>143</v>
      </c>
      <c r="H4903" s="141" t="s">
        <v>331</v>
      </c>
      <c r="I4903" s="153">
        <v>2</v>
      </c>
    </row>
    <row r="4904" spans="1:9" ht="16.899999999999999" customHeight="1" x14ac:dyDescent="0.25">
      <c r="A4904" s="131" t="s">
        <v>156</v>
      </c>
      <c r="B4904" s="132" t="s">
        <v>156</v>
      </c>
      <c r="C4904" s="131" t="s">
        <v>156</v>
      </c>
      <c r="D4904" s="98" t="s">
        <v>156</v>
      </c>
      <c r="E4904" s="133">
        <v>6957</v>
      </c>
      <c r="F4904" s="134" t="s">
        <v>23</v>
      </c>
      <c r="G4904" s="135" t="s">
        <v>143</v>
      </c>
      <c r="H4904" s="141" t="s">
        <v>331</v>
      </c>
      <c r="I4904" s="153">
        <v>8</v>
      </c>
    </row>
    <row r="4905" spans="1:9" ht="16.899999999999999" customHeight="1" x14ac:dyDescent="0.25">
      <c r="A4905" s="131" t="s">
        <v>156</v>
      </c>
      <c r="B4905" s="132" t="s">
        <v>156</v>
      </c>
      <c r="C4905" s="131" t="s">
        <v>156</v>
      </c>
      <c r="D4905" s="98" t="s">
        <v>156</v>
      </c>
      <c r="E4905" s="133">
        <v>10880</v>
      </c>
      <c r="F4905" s="134" t="s">
        <v>24</v>
      </c>
      <c r="G4905" s="135" t="s">
        <v>143</v>
      </c>
      <c r="H4905" s="141" t="s">
        <v>331</v>
      </c>
      <c r="I4905" s="153">
        <v>2</v>
      </c>
    </row>
    <row r="4906" spans="1:9" ht="16.899999999999999" customHeight="1" x14ac:dyDescent="0.25">
      <c r="A4906" s="131" t="s">
        <v>156</v>
      </c>
      <c r="B4906" s="132" t="s">
        <v>156</v>
      </c>
      <c r="C4906" s="131" t="s">
        <v>156</v>
      </c>
      <c r="D4906" s="98" t="s">
        <v>156</v>
      </c>
      <c r="E4906" s="133">
        <v>10991</v>
      </c>
      <c r="F4906" s="134" t="s">
        <v>25</v>
      </c>
      <c r="G4906" s="135" t="s">
        <v>143</v>
      </c>
      <c r="H4906" s="141" t="s">
        <v>331</v>
      </c>
      <c r="I4906" s="153">
        <v>4</v>
      </c>
    </row>
    <row r="4907" spans="1:9" ht="16.899999999999999" customHeight="1" x14ac:dyDescent="0.25">
      <c r="A4907" s="131" t="s">
        <v>342</v>
      </c>
      <c r="B4907" s="132" t="s">
        <v>343</v>
      </c>
      <c r="C4907" s="131" t="s">
        <v>156</v>
      </c>
      <c r="D4907" s="98" t="s">
        <v>156</v>
      </c>
      <c r="E4907" s="133">
        <v>10929</v>
      </c>
      <c r="F4907" s="134" t="s">
        <v>353</v>
      </c>
      <c r="G4907" s="135" t="s">
        <v>143</v>
      </c>
      <c r="H4907" s="141" t="s">
        <v>331</v>
      </c>
      <c r="I4907" s="153">
        <v>14</v>
      </c>
    </row>
    <row r="4908" spans="1:9" ht="16.899999999999999" customHeight="1" x14ac:dyDescent="0.25">
      <c r="A4908" s="131" t="s">
        <v>342</v>
      </c>
      <c r="B4908" s="132" t="s">
        <v>343</v>
      </c>
      <c r="C4908" s="131" t="s">
        <v>156</v>
      </c>
      <c r="D4908" s="98" t="s">
        <v>156</v>
      </c>
      <c r="E4908" s="133">
        <v>32601</v>
      </c>
      <c r="F4908" s="134" t="s">
        <v>26</v>
      </c>
      <c r="G4908" s="135" t="s">
        <v>143</v>
      </c>
      <c r="H4908" s="141" t="s">
        <v>331</v>
      </c>
      <c r="I4908" s="153">
        <v>126</v>
      </c>
    </row>
    <row r="4909" spans="1:9" ht="16.899999999999999" customHeight="1" x14ac:dyDescent="0.25">
      <c r="A4909" s="131" t="s">
        <v>156</v>
      </c>
      <c r="B4909" s="132" t="s">
        <v>157</v>
      </c>
      <c r="C4909" s="131" t="s">
        <v>156</v>
      </c>
      <c r="D4909" s="98" t="s">
        <v>170</v>
      </c>
      <c r="E4909" s="133">
        <v>4750</v>
      </c>
      <c r="F4909" s="134" t="s">
        <v>27</v>
      </c>
      <c r="G4909" s="135" t="s">
        <v>143</v>
      </c>
      <c r="H4909" s="141" t="s">
        <v>331</v>
      </c>
      <c r="I4909" s="153">
        <v>10</v>
      </c>
    </row>
    <row r="4910" spans="1:9" ht="16.899999999999999" customHeight="1" x14ac:dyDescent="0.25">
      <c r="A4910" s="131" t="s">
        <v>156</v>
      </c>
      <c r="B4910" s="132" t="s">
        <v>157</v>
      </c>
      <c r="C4910" s="131" t="s">
        <v>156</v>
      </c>
      <c r="D4910" s="98" t="s">
        <v>170</v>
      </c>
      <c r="E4910" s="133">
        <v>4751</v>
      </c>
      <c r="F4910" s="134" t="s">
        <v>28</v>
      </c>
      <c r="G4910" s="135" t="s">
        <v>143</v>
      </c>
      <c r="H4910" s="141" t="s">
        <v>331</v>
      </c>
      <c r="I4910" s="153">
        <v>8</v>
      </c>
    </row>
    <row r="4911" spans="1:9" ht="16.899999999999999" customHeight="1" x14ac:dyDescent="0.25">
      <c r="A4911" s="131" t="s">
        <v>156</v>
      </c>
      <c r="B4911" s="132" t="s">
        <v>157</v>
      </c>
      <c r="C4911" s="131" t="s">
        <v>156</v>
      </c>
      <c r="D4911" s="98" t="s">
        <v>170</v>
      </c>
      <c r="E4911" s="133">
        <v>4752</v>
      </c>
      <c r="F4911" s="134" t="s">
        <v>29</v>
      </c>
      <c r="G4911" s="135" t="s">
        <v>143</v>
      </c>
      <c r="H4911" s="141" t="s">
        <v>331</v>
      </c>
      <c r="I4911" s="153">
        <v>5</v>
      </c>
    </row>
    <row r="4912" spans="1:9" ht="16.899999999999999" customHeight="1" x14ac:dyDescent="0.25">
      <c r="A4912" s="131" t="s">
        <v>156</v>
      </c>
      <c r="B4912" s="132" t="s">
        <v>157</v>
      </c>
      <c r="C4912" s="131" t="s">
        <v>156</v>
      </c>
      <c r="D4912" s="98" t="s">
        <v>170</v>
      </c>
      <c r="E4912" s="133">
        <v>4753</v>
      </c>
      <c r="F4912" s="134" t="s">
        <v>30</v>
      </c>
      <c r="G4912" s="135" t="s">
        <v>143</v>
      </c>
      <c r="H4912" s="141" t="s">
        <v>331</v>
      </c>
      <c r="I4912" s="153">
        <v>3</v>
      </c>
    </row>
    <row r="4913" spans="1:9" ht="16.899999999999999" customHeight="1" x14ac:dyDescent="0.25">
      <c r="A4913" s="131" t="s">
        <v>156</v>
      </c>
      <c r="B4913" s="132" t="s">
        <v>157</v>
      </c>
      <c r="C4913" s="131" t="s">
        <v>156</v>
      </c>
      <c r="D4913" s="98" t="s">
        <v>170</v>
      </c>
      <c r="E4913" s="133">
        <v>4754</v>
      </c>
      <c r="F4913" s="134" t="s">
        <v>125</v>
      </c>
      <c r="G4913" s="135" t="s">
        <v>143</v>
      </c>
      <c r="H4913" s="141" t="s">
        <v>331</v>
      </c>
      <c r="I4913" s="153">
        <v>2</v>
      </c>
    </row>
    <row r="4914" spans="1:9" ht="16.899999999999999" customHeight="1" x14ac:dyDescent="0.25">
      <c r="A4914" s="131" t="s">
        <v>156</v>
      </c>
      <c r="B4914" s="132" t="s">
        <v>158</v>
      </c>
      <c r="C4914" s="131" t="s">
        <v>156</v>
      </c>
      <c r="D4914" s="98" t="s">
        <v>171</v>
      </c>
      <c r="E4914" s="133">
        <v>4735</v>
      </c>
      <c r="F4914" s="134" t="s">
        <v>344</v>
      </c>
      <c r="G4914" s="135" t="s">
        <v>143</v>
      </c>
      <c r="H4914" s="141" t="s">
        <v>331</v>
      </c>
      <c r="I4914" s="153">
        <v>12</v>
      </c>
    </row>
    <row r="4915" spans="1:9" ht="16.899999999999999" customHeight="1" x14ac:dyDescent="0.25">
      <c r="A4915" s="131" t="s">
        <v>156</v>
      </c>
      <c r="B4915" s="132" t="s">
        <v>158</v>
      </c>
      <c r="C4915" s="131" t="s">
        <v>156</v>
      </c>
      <c r="D4915" s="98" t="s">
        <v>171</v>
      </c>
      <c r="E4915" s="133">
        <v>4736</v>
      </c>
      <c r="F4915" s="134" t="s">
        <v>31</v>
      </c>
      <c r="G4915" s="135" t="s">
        <v>143</v>
      </c>
      <c r="H4915" s="141" t="s">
        <v>331</v>
      </c>
      <c r="I4915" s="153">
        <v>8</v>
      </c>
    </row>
    <row r="4916" spans="1:9" ht="16.899999999999999" customHeight="1" x14ac:dyDescent="0.25">
      <c r="A4916" s="131" t="s">
        <v>156</v>
      </c>
      <c r="B4916" s="132" t="s">
        <v>158</v>
      </c>
      <c r="C4916" s="131" t="s">
        <v>156</v>
      </c>
      <c r="D4916" s="98" t="s">
        <v>171</v>
      </c>
      <c r="E4916" s="133">
        <v>4737</v>
      </c>
      <c r="F4916" s="134" t="s">
        <v>32</v>
      </c>
      <c r="G4916" s="135" t="s">
        <v>143</v>
      </c>
      <c r="H4916" s="141" t="s">
        <v>331</v>
      </c>
      <c r="I4916" s="153">
        <v>6</v>
      </c>
    </row>
    <row r="4917" spans="1:9" ht="16.899999999999999" customHeight="1" x14ac:dyDescent="0.25">
      <c r="A4917" s="131" t="s">
        <v>156</v>
      </c>
      <c r="B4917" s="132" t="s">
        <v>158</v>
      </c>
      <c r="C4917" s="131" t="s">
        <v>156</v>
      </c>
      <c r="D4917" s="98" t="s">
        <v>171</v>
      </c>
      <c r="E4917" s="133">
        <v>4738</v>
      </c>
      <c r="F4917" s="134" t="s">
        <v>33</v>
      </c>
      <c r="G4917" s="135" t="s">
        <v>143</v>
      </c>
      <c r="H4917" s="141" t="s">
        <v>331</v>
      </c>
      <c r="I4917" s="153">
        <v>4</v>
      </c>
    </row>
    <row r="4918" spans="1:9" ht="16.899999999999999" customHeight="1" x14ac:dyDescent="0.25">
      <c r="A4918" s="131" t="s">
        <v>156</v>
      </c>
      <c r="B4918" s="132" t="s">
        <v>158</v>
      </c>
      <c r="C4918" s="131" t="s">
        <v>156</v>
      </c>
      <c r="D4918" s="98" t="s">
        <v>171</v>
      </c>
      <c r="E4918" s="133">
        <v>12266</v>
      </c>
      <c r="F4918" s="134" t="s">
        <v>34</v>
      </c>
      <c r="G4918" s="135" t="s">
        <v>143</v>
      </c>
      <c r="H4918" s="141" t="s">
        <v>331</v>
      </c>
      <c r="I4918" s="153">
        <v>2</v>
      </c>
    </row>
    <row r="4919" spans="1:9" ht="16.899999999999999" customHeight="1" x14ac:dyDescent="0.25">
      <c r="A4919" s="131" t="s">
        <v>156</v>
      </c>
      <c r="B4919" s="132" t="s">
        <v>159</v>
      </c>
      <c r="C4919" s="131" t="s">
        <v>156</v>
      </c>
      <c r="D4919" s="98" t="s">
        <v>159</v>
      </c>
      <c r="E4919" s="133">
        <v>4755</v>
      </c>
      <c r="F4919" s="134" t="s">
        <v>35</v>
      </c>
      <c r="G4919" s="135" t="s">
        <v>143</v>
      </c>
      <c r="H4919" s="141" t="s">
        <v>331</v>
      </c>
      <c r="I4919" s="153">
        <v>15</v>
      </c>
    </row>
    <row r="4920" spans="1:9" ht="16.899999999999999" customHeight="1" x14ac:dyDescent="0.25">
      <c r="A4920" s="131" t="s">
        <v>156</v>
      </c>
      <c r="B4920" s="132" t="s">
        <v>159</v>
      </c>
      <c r="C4920" s="131" t="s">
        <v>156</v>
      </c>
      <c r="D4920" s="98" t="s">
        <v>159</v>
      </c>
      <c r="E4920" s="133">
        <v>4756</v>
      </c>
      <c r="F4920" s="134" t="s">
        <v>36</v>
      </c>
      <c r="G4920" s="135" t="s">
        <v>143</v>
      </c>
      <c r="H4920" s="141" t="s">
        <v>331</v>
      </c>
      <c r="I4920" s="153">
        <v>5</v>
      </c>
    </row>
    <row r="4921" spans="1:9" ht="16.899999999999999" customHeight="1" x14ac:dyDescent="0.25">
      <c r="A4921" s="131" t="s">
        <v>156</v>
      </c>
      <c r="B4921" s="132" t="s">
        <v>159</v>
      </c>
      <c r="C4921" s="131" t="s">
        <v>156</v>
      </c>
      <c r="D4921" s="98" t="s">
        <v>159</v>
      </c>
      <c r="E4921" s="133">
        <v>4757</v>
      </c>
      <c r="F4921" s="134" t="s">
        <v>37</v>
      </c>
      <c r="G4921" s="135" t="s">
        <v>143</v>
      </c>
      <c r="H4921" s="141" t="s">
        <v>331</v>
      </c>
      <c r="I4921" s="153">
        <v>4</v>
      </c>
    </row>
    <row r="4922" spans="1:9" ht="16.899999999999999" customHeight="1" x14ac:dyDescent="0.25">
      <c r="A4922" s="131" t="s">
        <v>156</v>
      </c>
      <c r="B4922" s="132" t="s">
        <v>159</v>
      </c>
      <c r="C4922" s="131" t="s">
        <v>156</v>
      </c>
      <c r="D4922" s="98" t="s">
        <v>159</v>
      </c>
      <c r="E4922" s="133">
        <v>4758</v>
      </c>
      <c r="F4922" s="134" t="s">
        <v>38</v>
      </c>
      <c r="G4922" s="135" t="s">
        <v>143</v>
      </c>
      <c r="H4922" s="141" t="s">
        <v>331</v>
      </c>
      <c r="I4922" s="153">
        <v>7</v>
      </c>
    </row>
    <row r="4923" spans="1:9" ht="16.899999999999999" customHeight="1" x14ac:dyDescent="0.25">
      <c r="A4923" s="131" t="s">
        <v>156</v>
      </c>
      <c r="B4923" s="132" t="s">
        <v>159</v>
      </c>
      <c r="C4923" s="131" t="s">
        <v>156</v>
      </c>
      <c r="D4923" s="98" t="s">
        <v>159</v>
      </c>
      <c r="E4923" s="133">
        <v>7033</v>
      </c>
      <c r="F4923" s="134" t="s">
        <v>39</v>
      </c>
      <c r="G4923" s="135" t="s">
        <v>143</v>
      </c>
      <c r="H4923" s="141" t="s">
        <v>331</v>
      </c>
      <c r="I4923" s="153">
        <v>3</v>
      </c>
    </row>
    <row r="4924" spans="1:9" ht="16.899999999999999" customHeight="1" x14ac:dyDescent="0.25">
      <c r="A4924" s="131" t="s">
        <v>156</v>
      </c>
      <c r="B4924" s="132" t="s">
        <v>159</v>
      </c>
      <c r="C4924" s="131" t="s">
        <v>156</v>
      </c>
      <c r="D4924" s="98" t="s">
        <v>159</v>
      </c>
      <c r="E4924" s="133">
        <v>7118</v>
      </c>
      <c r="F4924" s="134" t="s">
        <v>40</v>
      </c>
      <c r="G4924" s="135" t="s">
        <v>143</v>
      </c>
      <c r="H4924" s="141" t="s">
        <v>331</v>
      </c>
      <c r="I4924" s="153">
        <v>2</v>
      </c>
    </row>
    <row r="4925" spans="1:9" ht="16.899999999999999" customHeight="1" x14ac:dyDescent="0.25">
      <c r="A4925" s="131" t="s">
        <v>156</v>
      </c>
      <c r="B4925" s="132" t="s">
        <v>160</v>
      </c>
      <c r="C4925" s="131" t="s">
        <v>156</v>
      </c>
      <c r="D4925" s="98" t="s">
        <v>160</v>
      </c>
      <c r="E4925" s="133">
        <v>4701</v>
      </c>
      <c r="F4925" s="134" t="s">
        <v>184</v>
      </c>
      <c r="G4925" s="135" t="s">
        <v>143</v>
      </c>
      <c r="H4925" s="141" t="s">
        <v>331</v>
      </c>
      <c r="I4925" s="153">
        <v>7</v>
      </c>
    </row>
    <row r="4926" spans="1:9" ht="16.899999999999999" customHeight="1" x14ac:dyDescent="0.25">
      <c r="A4926" s="131" t="s">
        <v>156</v>
      </c>
      <c r="B4926" s="132" t="s">
        <v>160</v>
      </c>
      <c r="C4926" s="131" t="s">
        <v>156</v>
      </c>
      <c r="D4926" s="98" t="s">
        <v>160</v>
      </c>
      <c r="E4926" s="133">
        <v>4702</v>
      </c>
      <c r="F4926" s="134" t="s">
        <v>185</v>
      </c>
      <c r="G4926" s="135" t="s">
        <v>143</v>
      </c>
      <c r="H4926" s="141" t="s">
        <v>331</v>
      </c>
      <c r="I4926" s="153">
        <v>4</v>
      </c>
    </row>
    <row r="4927" spans="1:9" ht="16.899999999999999" customHeight="1" x14ac:dyDescent="0.25">
      <c r="A4927" s="131" t="s">
        <v>156</v>
      </c>
      <c r="B4927" s="132" t="s">
        <v>160</v>
      </c>
      <c r="C4927" s="131" t="s">
        <v>156</v>
      </c>
      <c r="D4927" s="98" t="s">
        <v>160</v>
      </c>
      <c r="E4927" s="133">
        <v>4703</v>
      </c>
      <c r="F4927" s="134" t="s">
        <v>41</v>
      </c>
      <c r="G4927" s="135" t="s">
        <v>143</v>
      </c>
      <c r="H4927" s="141" t="s">
        <v>331</v>
      </c>
      <c r="I4927" s="153">
        <v>3</v>
      </c>
    </row>
    <row r="4928" spans="1:9" ht="16.899999999999999" customHeight="1" x14ac:dyDescent="0.25">
      <c r="A4928" s="131" t="s">
        <v>156</v>
      </c>
      <c r="B4928" s="132" t="s">
        <v>160</v>
      </c>
      <c r="C4928" s="131" t="s">
        <v>156</v>
      </c>
      <c r="D4928" s="98" t="s">
        <v>160</v>
      </c>
      <c r="E4928" s="133">
        <v>7091</v>
      </c>
      <c r="F4928" s="134" t="s">
        <v>42</v>
      </c>
      <c r="G4928" s="135" t="s">
        <v>143</v>
      </c>
      <c r="H4928" s="141" t="s">
        <v>331</v>
      </c>
      <c r="I4928" s="153">
        <v>1</v>
      </c>
    </row>
    <row r="4929" spans="1:9" ht="16.899999999999999" customHeight="1" x14ac:dyDescent="0.25">
      <c r="A4929" s="131" t="s">
        <v>156</v>
      </c>
      <c r="B4929" s="132" t="s">
        <v>158</v>
      </c>
      <c r="C4929" s="131" t="s">
        <v>156</v>
      </c>
      <c r="D4929" s="98" t="s">
        <v>158</v>
      </c>
      <c r="E4929" s="133">
        <v>4739</v>
      </c>
      <c r="F4929" s="134" t="s">
        <v>43</v>
      </c>
      <c r="G4929" s="135" t="s">
        <v>143</v>
      </c>
      <c r="H4929" s="141" t="s">
        <v>331</v>
      </c>
      <c r="I4929" s="153">
        <v>13</v>
      </c>
    </row>
    <row r="4930" spans="1:9" ht="16.899999999999999" customHeight="1" x14ac:dyDescent="0.25">
      <c r="A4930" s="131" t="s">
        <v>156</v>
      </c>
      <c r="B4930" s="132" t="s">
        <v>158</v>
      </c>
      <c r="C4930" s="131" t="s">
        <v>156</v>
      </c>
      <c r="D4930" s="98" t="s">
        <v>158</v>
      </c>
      <c r="E4930" s="133">
        <v>4740</v>
      </c>
      <c r="F4930" s="134" t="s">
        <v>44</v>
      </c>
      <c r="G4930" s="135" t="s">
        <v>143</v>
      </c>
      <c r="H4930" s="141" t="s">
        <v>331</v>
      </c>
      <c r="I4930" s="153">
        <v>3</v>
      </c>
    </row>
    <row r="4931" spans="1:9" ht="16.899999999999999" customHeight="1" x14ac:dyDescent="0.25">
      <c r="A4931" s="131" t="s">
        <v>156</v>
      </c>
      <c r="B4931" s="132" t="s">
        <v>158</v>
      </c>
      <c r="C4931" s="131" t="s">
        <v>156</v>
      </c>
      <c r="D4931" s="98" t="s">
        <v>158</v>
      </c>
      <c r="E4931" s="133">
        <v>4741</v>
      </c>
      <c r="F4931" s="134" t="s">
        <v>45</v>
      </c>
      <c r="G4931" s="135" t="s">
        <v>143</v>
      </c>
      <c r="H4931" s="141" t="s">
        <v>331</v>
      </c>
      <c r="I4931" s="153">
        <v>6</v>
      </c>
    </row>
    <row r="4932" spans="1:9" ht="16.899999999999999" customHeight="1" x14ac:dyDescent="0.25">
      <c r="A4932" s="131" t="s">
        <v>156</v>
      </c>
      <c r="B4932" s="132" t="s">
        <v>158</v>
      </c>
      <c r="C4932" s="131" t="s">
        <v>156</v>
      </c>
      <c r="D4932" s="98" t="s">
        <v>158</v>
      </c>
      <c r="E4932" s="133">
        <v>7123</v>
      </c>
      <c r="F4932" s="134" t="s">
        <v>46</v>
      </c>
      <c r="G4932" s="135" t="s">
        <v>143</v>
      </c>
      <c r="H4932" s="141" t="s">
        <v>331</v>
      </c>
      <c r="I4932" s="153">
        <v>1</v>
      </c>
    </row>
    <row r="4933" spans="1:9" ht="16.899999999999999" customHeight="1" x14ac:dyDescent="0.25">
      <c r="A4933" s="131" t="s">
        <v>156</v>
      </c>
      <c r="B4933" s="132" t="s">
        <v>161</v>
      </c>
      <c r="C4933" s="131" t="s">
        <v>156</v>
      </c>
      <c r="D4933" s="98" t="s">
        <v>161</v>
      </c>
      <c r="E4933" s="133">
        <v>4695</v>
      </c>
      <c r="F4933" s="134" t="s">
        <v>47</v>
      </c>
      <c r="G4933" s="135" t="s">
        <v>143</v>
      </c>
      <c r="H4933" s="141" t="s">
        <v>331</v>
      </c>
      <c r="I4933" s="153">
        <v>39</v>
      </c>
    </row>
    <row r="4934" spans="1:9" ht="16.899999999999999" customHeight="1" x14ac:dyDescent="0.25">
      <c r="A4934" s="131" t="s">
        <v>156</v>
      </c>
      <c r="B4934" s="132" t="s">
        <v>161</v>
      </c>
      <c r="C4934" s="131" t="s">
        <v>156</v>
      </c>
      <c r="D4934" s="98" t="s">
        <v>161</v>
      </c>
      <c r="E4934" s="133">
        <v>4696</v>
      </c>
      <c r="F4934" s="134" t="s">
        <v>48</v>
      </c>
      <c r="G4934" s="135" t="s">
        <v>143</v>
      </c>
      <c r="H4934" s="141" t="s">
        <v>331</v>
      </c>
      <c r="I4934" s="153">
        <v>3</v>
      </c>
    </row>
    <row r="4935" spans="1:9" ht="16.899999999999999" customHeight="1" x14ac:dyDescent="0.25">
      <c r="A4935" s="131" t="s">
        <v>156</v>
      </c>
      <c r="B4935" s="132" t="s">
        <v>161</v>
      </c>
      <c r="C4935" s="131" t="s">
        <v>156</v>
      </c>
      <c r="D4935" s="98" t="s">
        <v>161</v>
      </c>
      <c r="E4935" s="133">
        <v>4697</v>
      </c>
      <c r="F4935" s="134" t="s">
        <v>49</v>
      </c>
      <c r="G4935" s="135" t="s">
        <v>143</v>
      </c>
      <c r="H4935" s="141" t="s">
        <v>331</v>
      </c>
      <c r="I4935" s="153">
        <v>2</v>
      </c>
    </row>
    <row r="4936" spans="1:9" ht="16.899999999999999" customHeight="1" x14ac:dyDescent="0.25">
      <c r="A4936" s="131" t="s">
        <v>156</v>
      </c>
      <c r="B4936" s="132" t="s">
        <v>161</v>
      </c>
      <c r="C4936" s="131" t="s">
        <v>156</v>
      </c>
      <c r="D4936" s="98" t="s">
        <v>161</v>
      </c>
      <c r="E4936" s="133">
        <v>4698</v>
      </c>
      <c r="F4936" s="134" t="s">
        <v>50</v>
      </c>
      <c r="G4936" s="135" t="s">
        <v>143</v>
      </c>
      <c r="H4936" s="141" t="s">
        <v>331</v>
      </c>
      <c r="I4936" s="153">
        <v>8</v>
      </c>
    </row>
    <row r="4937" spans="1:9" ht="16.899999999999999" customHeight="1" x14ac:dyDescent="0.25">
      <c r="A4937" s="131" t="s">
        <v>156</v>
      </c>
      <c r="B4937" s="132" t="s">
        <v>161</v>
      </c>
      <c r="C4937" s="131" t="s">
        <v>156</v>
      </c>
      <c r="D4937" s="98" t="s">
        <v>161</v>
      </c>
      <c r="E4937" s="133">
        <v>4699</v>
      </c>
      <c r="F4937" s="134" t="s">
        <v>51</v>
      </c>
      <c r="G4937" s="135" t="s">
        <v>143</v>
      </c>
      <c r="H4937" s="141" t="s">
        <v>331</v>
      </c>
      <c r="I4937" s="153">
        <v>9</v>
      </c>
    </row>
    <row r="4938" spans="1:9" ht="16.899999999999999" customHeight="1" x14ac:dyDescent="0.25">
      <c r="A4938" s="131" t="s">
        <v>156</v>
      </c>
      <c r="B4938" s="132" t="s">
        <v>161</v>
      </c>
      <c r="C4938" s="131" t="s">
        <v>156</v>
      </c>
      <c r="D4938" s="98" t="s">
        <v>161</v>
      </c>
      <c r="E4938" s="133">
        <v>4700</v>
      </c>
      <c r="F4938" s="134" t="s">
        <v>52</v>
      </c>
      <c r="G4938" s="135" t="s">
        <v>143</v>
      </c>
      <c r="H4938" s="141" t="s">
        <v>331</v>
      </c>
      <c r="I4938" s="153">
        <v>6</v>
      </c>
    </row>
    <row r="4939" spans="1:9" ht="16.899999999999999" customHeight="1" x14ac:dyDescent="0.25">
      <c r="A4939" s="131" t="s">
        <v>156</v>
      </c>
      <c r="B4939" s="132" t="s">
        <v>161</v>
      </c>
      <c r="C4939" s="131" t="s">
        <v>156</v>
      </c>
      <c r="D4939" s="98" t="s">
        <v>161</v>
      </c>
      <c r="E4939" s="133">
        <v>7088</v>
      </c>
      <c r="F4939" s="134" t="s">
        <v>53</v>
      </c>
      <c r="G4939" s="135" t="s">
        <v>143</v>
      </c>
      <c r="H4939" s="141" t="s">
        <v>331</v>
      </c>
      <c r="I4939" s="153">
        <v>3</v>
      </c>
    </row>
    <row r="4940" spans="1:9" ht="16.899999999999999" customHeight="1" x14ac:dyDescent="0.25">
      <c r="A4940" s="131" t="s">
        <v>156</v>
      </c>
      <c r="B4940" s="132" t="s">
        <v>161</v>
      </c>
      <c r="C4940" s="131" t="s">
        <v>156</v>
      </c>
      <c r="D4940" s="98" t="s">
        <v>161</v>
      </c>
      <c r="E4940" s="133">
        <v>10878</v>
      </c>
      <c r="F4940" s="134" t="s">
        <v>54</v>
      </c>
      <c r="G4940" s="135" t="s">
        <v>143</v>
      </c>
      <c r="H4940" s="141" t="s">
        <v>331</v>
      </c>
      <c r="I4940" s="153">
        <v>2</v>
      </c>
    </row>
    <row r="4941" spans="1:9" ht="16.899999999999999" customHeight="1" x14ac:dyDescent="0.25">
      <c r="A4941" s="131" t="s">
        <v>156</v>
      </c>
      <c r="B4941" s="132" t="s">
        <v>162</v>
      </c>
      <c r="C4941" s="131" t="s">
        <v>156</v>
      </c>
      <c r="D4941" s="98" t="s">
        <v>162</v>
      </c>
      <c r="E4941" s="133">
        <v>4759</v>
      </c>
      <c r="F4941" s="134" t="s">
        <v>55</v>
      </c>
      <c r="G4941" s="135" t="s">
        <v>143</v>
      </c>
      <c r="H4941" s="141" t="s">
        <v>331</v>
      </c>
      <c r="I4941" s="153">
        <v>24</v>
      </c>
    </row>
    <row r="4942" spans="1:9" ht="16.899999999999999" customHeight="1" x14ac:dyDescent="0.25">
      <c r="A4942" s="131" t="s">
        <v>156</v>
      </c>
      <c r="B4942" s="132" t="s">
        <v>162</v>
      </c>
      <c r="C4942" s="131" t="s">
        <v>156</v>
      </c>
      <c r="D4942" s="98" t="s">
        <v>162</v>
      </c>
      <c r="E4942" s="133">
        <v>4760</v>
      </c>
      <c r="F4942" s="134" t="s">
        <v>56</v>
      </c>
      <c r="G4942" s="135" t="s">
        <v>143</v>
      </c>
      <c r="H4942" s="141" t="s">
        <v>331</v>
      </c>
      <c r="I4942" s="153">
        <v>9</v>
      </c>
    </row>
    <row r="4943" spans="1:9" ht="16.899999999999999" customHeight="1" x14ac:dyDescent="0.25">
      <c r="A4943" s="131" t="s">
        <v>156</v>
      </c>
      <c r="B4943" s="132" t="s">
        <v>162</v>
      </c>
      <c r="C4943" s="131" t="s">
        <v>156</v>
      </c>
      <c r="D4943" s="98" t="s">
        <v>162</v>
      </c>
      <c r="E4943" s="133">
        <v>4761</v>
      </c>
      <c r="F4943" s="134" t="s">
        <v>57</v>
      </c>
      <c r="G4943" s="135" t="s">
        <v>143</v>
      </c>
      <c r="H4943" s="141" t="s">
        <v>331</v>
      </c>
      <c r="I4943" s="153">
        <v>10</v>
      </c>
    </row>
    <row r="4944" spans="1:9" ht="16.899999999999999" customHeight="1" x14ac:dyDescent="0.25">
      <c r="A4944" s="131" t="s">
        <v>156</v>
      </c>
      <c r="B4944" s="132" t="s">
        <v>162</v>
      </c>
      <c r="C4944" s="131" t="s">
        <v>156</v>
      </c>
      <c r="D4944" s="98" t="s">
        <v>162</v>
      </c>
      <c r="E4944" s="133">
        <v>4762</v>
      </c>
      <c r="F4944" s="134" t="s">
        <v>58</v>
      </c>
      <c r="G4944" s="135" t="s">
        <v>143</v>
      </c>
      <c r="H4944" s="141" t="s">
        <v>331</v>
      </c>
      <c r="I4944" s="153">
        <v>5</v>
      </c>
    </row>
    <row r="4945" spans="1:9" ht="16.899999999999999" customHeight="1" x14ac:dyDescent="0.25">
      <c r="A4945" s="131" t="s">
        <v>156</v>
      </c>
      <c r="B4945" s="132" t="s">
        <v>162</v>
      </c>
      <c r="C4945" s="131" t="s">
        <v>156</v>
      </c>
      <c r="D4945" s="98" t="s">
        <v>162</v>
      </c>
      <c r="E4945" s="133">
        <v>6813</v>
      </c>
      <c r="F4945" s="134" t="s">
        <v>59</v>
      </c>
      <c r="G4945" s="135" t="s">
        <v>143</v>
      </c>
      <c r="H4945" s="141" t="s">
        <v>331</v>
      </c>
      <c r="I4945" s="153">
        <v>2</v>
      </c>
    </row>
    <row r="4946" spans="1:9" ht="16.899999999999999" customHeight="1" x14ac:dyDescent="0.25">
      <c r="A4946" s="131" t="s">
        <v>156</v>
      </c>
      <c r="B4946" s="132" t="s">
        <v>162</v>
      </c>
      <c r="C4946" s="131" t="s">
        <v>156</v>
      </c>
      <c r="D4946" s="98" t="s">
        <v>162</v>
      </c>
      <c r="E4946" s="133">
        <v>6956</v>
      </c>
      <c r="F4946" s="134" t="s">
        <v>60</v>
      </c>
      <c r="G4946" s="135" t="s">
        <v>143</v>
      </c>
      <c r="H4946" s="141" t="s">
        <v>331</v>
      </c>
      <c r="I4946" s="153">
        <v>6</v>
      </c>
    </row>
    <row r="4947" spans="1:9" ht="16.899999999999999" customHeight="1" x14ac:dyDescent="0.25">
      <c r="A4947" s="131" t="s">
        <v>156</v>
      </c>
      <c r="B4947" s="132" t="s">
        <v>162</v>
      </c>
      <c r="C4947" s="131" t="s">
        <v>156</v>
      </c>
      <c r="D4947" s="98" t="s">
        <v>162</v>
      </c>
      <c r="E4947" s="133">
        <v>7087</v>
      </c>
      <c r="F4947" s="134" t="s">
        <v>61</v>
      </c>
      <c r="G4947" s="135" t="s">
        <v>143</v>
      </c>
      <c r="H4947" s="141" t="s">
        <v>331</v>
      </c>
      <c r="I4947" s="153">
        <v>3</v>
      </c>
    </row>
    <row r="4948" spans="1:9" ht="16.899999999999999" customHeight="1" x14ac:dyDescent="0.25">
      <c r="A4948" s="131" t="s">
        <v>156</v>
      </c>
      <c r="B4948" s="132" t="s">
        <v>163</v>
      </c>
      <c r="C4948" s="131" t="s">
        <v>156</v>
      </c>
      <c r="D4948" s="98" t="s">
        <v>163</v>
      </c>
      <c r="E4948" s="133">
        <v>4704</v>
      </c>
      <c r="F4948" s="134" t="s">
        <v>62</v>
      </c>
      <c r="G4948" s="135" t="s">
        <v>143</v>
      </c>
      <c r="H4948" s="141" t="s">
        <v>331</v>
      </c>
      <c r="I4948" s="153">
        <v>34</v>
      </c>
    </row>
    <row r="4949" spans="1:9" ht="16.899999999999999" customHeight="1" x14ac:dyDescent="0.25">
      <c r="A4949" s="131" t="s">
        <v>156</v>
      </c>
      <c r="B4949" s="132" t="s">
        <v>163</v>
      </c>
      <c r="C4949" s="131" t="s">
        <v>156</v>
      </c>
      <c r="D4949" s="98" t="s">
        <v>163</v>
      </c>
      <c r="E4949" s="133">
        <v>4705</v>
      </c>
      <c r="F4949" s="134" t="s">
        <v>63</v>
      </c>
      <c r="G4949" s="135" t="s">
        <v>143</v>
      </c>
      <c r="H4949" s="141" t="s">
        <v>331</v>
      </c>
      <c r="I4949" s="153">
        <v>13</v>
      </c>
    </row>
    <row r="4950" spans="1:9" ht="16.899999999999999" customHeight="1" x14ac:dyDescent="0.25">
      <c r="A4950" s="131" t="s">
        <v>156</v>
      </c>
      <c r="B4950" s="132" t="s">
        <v>163</v>
      </c>
      <c r="C4950" s="131" t="s">
        <v>156</v>
      </c>
      <c r="D4950" s="98" t="s">
        <v>163</v>
      </c>
      <c r="E4950" s="133">
        <v>4706</v>
      </c>
      <c r="F4950" s="134" t="s">
        <v>64</v>
      </c>
      <c r="G4950" s="135" t="s">
        <v>143</v>
      </c>
      <c r="H4950" s="141" t="s">
        <v>331</v>
      </c>
      <c r="I4950" s="153">
        <v>12</v>
      </c>
    </row>
    <row r="4951" spans="1:9" ht="16.899999999999999" customHeight="1" x14ac:dyDescent="0.25">
      <c r="A4951" s="131" t="s">
        <v>156</v>
      </c>
      <c r="B4951" s="132" t="s">
        <v>163</v>
      </c>
      <c r="C4951" s="131" t="s">
        <v>156</v>
      </c>
      <c r="D4951" s="98" t="s">
        <v>163</v>
      </c>
      <c r="E4951" s="133">
        <v>4707</v>
      </c>
      <c r="F4951" s="134" t="s">
        <v>65</v>
      </c>
      <c r="G4951" s="135" t="s">
        <v>143</v>
      </c>
      <c r="H4951" s="141" t="s">
        <v>331</v>
      </c>
      <c r="I4951" s="153">
        <v>6</v>
      </c>
    </row>
    <row r="4952" spans="1:9" ht="16.899999999999999" customHeight="1" x14ac:dyDescent="0.25">
      <c r="A4952" s="131" t="s">
        <v>156</v>
      </c>
      <c r="B4952" s="132" t="s">
        <v>163</v>
      </c>
      <c r="C4952" s="131" t="s">
        <v>156</v>
      </c>
      <c r="D4952" s="98" t="s">
        <v>163</v>
      </c>
      <c r="E4952" s="133">
        <v>4708</v>
      </c>
      <c r="F4952" s="134" t="s">
        <v>66</v>
      </c>
      <c r="G4952" s="135" t="s">
        <v>143</v>
      </c>
      <c r="H4952" s="141" t="s">
        <v>331</v>
      </c>
      <c r="I4952" s="153">
        <v>9</v>
      </c>
    </row>
    <row r="4953" spans="1:9" ht="16.899999999999999" customHeight="1" x14ac:dyDescent="0.25">
      <c r="A4953" s="131" t="s">
        <v>156</v>
      </c>
      <c r="B4953" s="132" t="s">
        <v>163</v>
      </c>
      <c r="C4953" s="131" t="s">
        <v>156</v>
      </c>
      <c r="D4953" s="98" t="s">
        <v>163</v>
      </c>
      <c r="E4953" s="133">
        <v>4709</v>
      </c>
      <c r="F4953" s="134" t="s">
        <v>67</v>
      </c>
      <c r="G4953" s="135" t="s">
        <v>143</v>
      </c>
      <c r="H4953" s="141" t="s">
        <v>331</v>
      </c>
      <c r="I4953" s="153">
        <v>10</v>
      </c>
    </row>
    <row r="4954" spans="1:9" ht="16.899999999999999" customHeight="1" x14ac:dyDescent="0.25">
      <c r="A4954" s="131" t="s">
        <v>156</v>
      </c>
      <c r="B4954" s="132" t="s">
        <v>163</v>
      </c>
      <c r="C4954" s="131" t="s">
        <v>156</v>
      </c>
      <c r="D4954" s="98" t="s">
        <v>163</v>
      </c>
      <c r="E4954" s="133">
        <v>7137</v>
      </c>
      <c r="F4954" s="134" t="s">
        <v>68</v>
      </c>
      <c r="G4954" s="135" t="s">
        <v>143</v>
      </c>
      <c r="H4954" s="141" t="s">
        <v>331</v>
      </c>
      <c r="I4954" s="153">
        <v>3</v>
      </c>
    </row>
    <row r="4955" spans="1:9" ht="16.899999999999999" customHeight="1" x14ac:dyDescent="0.25">
      <c r="A4955" s="131" t="s">
        <v>156</v>
      </c>
      <c r="B4955" s="132" t="s">
        <v>163</v>
      </c>
      <c r="C4955" s="131" t="s">
        <v>156</v>
      </c>
      <c r="D4955" s="98" t="s">
        <v>163</v>
      </c>
      <c r="E4955" s="133">
        <v>11328</v>
      </c>
      <c r="F4955" s="134" t="s">
        <v>69</v>
      </c>
      <c r="G4955" s="135" t="s">
        <v>143</v>
      </c>
      <c r="H4955" s="141" t="s">
        <v>331</v>
      </c>
      <c r="I4955" s="153">
        <v>6</v>
      </c>
    </row>
    <row r="4956" spans="1:9" ht="16.899999999999999" customHeight="1" x14ac:dyDescent="0.25">
      <c r="A4956" s="131" t="s">
        <v>156</v>
      </c>
      <c r="B4956" s="132" t="s">
        <v>163</v>
      </c>
      <c r="C4956" s="131" t="s">
        <v>156</v>
      </c>
      <c r="D4956" s="98" t="s">
        <v>163</v>
      </c>
      <c r="E4956" s="133">
        <v>31638</v>
      </c>
      <c r="F4956" s="134" t="s">
        <v>314</v>
      </c>
      <c r="G4956" s="135" t="s">
        <v>143</v>
      </c>
      <c r="H4956" s="141" t="s">
        <v>331</v>
      </c>
      <c r="I4956" s="153">
        <v>3</v>
      </c>
    </row>
    <row r="4957" spans="1:9" ht="16.899999999999999" customHeight="1" x14ac:dyDescent="0.25">
      <c r="A4957" s="131" t="s">
        <v>156</v>
      </c>
      <c r="B4957" s="132" t="s">
        <v>164</v>
      </c>
      <c r="C4957" s="131" t="s">
        <v>156</v>
      </c>
      <c r="D4957" s="98" t="s">
        <v>164</v>
      </c>
      <c r="E4957" s="133">
        <v>4682</v>
      </c>
      <c r="F4957" s="134" t="s">
        <v>70</v>
      </c>
      <c r="G4957" s="135" t="s">
        <v>143</v>
      </c>
      <c r="H4957" s="141" t="s">
        <v>331</v>
      </c>
      <c r="I4957" s="153">
        <v>40</v>
      </c>
    </row>
    <row r="4958" spans="1:9" ht="16.899999999999999" customHeight="1" x14ac:dyDescent="0.25">
      <c r="A4958" s="131" t="s">
        <v>156</v>
      </c>
      <c r="B4958" s="132" t="s">
        <v>164</v>
      </c>
      <c r="C4958" s="131" t="s">
        <v>156</v>
      </c>
      <c r="D4958" s="98" t="s">
        <v>164</v>
      </c>
      <c r="E4958" s="133">
        <v>4683</v>
      </c>
      <c r="F4958" s="134" t="s">
        <v>276</v>
      </c>
      <c r="G4958" s="135" t="s">
        <v>143</v>
      </c>
      <c r="H4958" s="141" t="s">
        <v>331</v>
      </c>
      <c r="I4958" s="153">
        <v>11</v>
      </c>
    </row>
    <row r="4959" spans="1:9" ht="16.899999999999999" customHeight="1" x14ac:dyDescent="0.25">
      <c r="A4959" s="131" t="s">
        <v>156</v>
      </c>
      <c r="B4959" s="132" t="s">
        <v>164</v>
      </c>
      <c r="C4959" s="131" t="s">
        <v>156</v>
      </c>
      <c r="D4959" s="98" t="s">
        <v>164</v>
      </c>
      <c r="E4959" s="133">
        <v>4684</v>
      </c>
      <c r="F4959" s="134" t="s">
        <v>71</v>
      </c>
      <c r="G4959" s="135" t="s">
        <v>143</v>
      </c>
      <c r="H4959" s="141" t="s">
        <v>331</v>
      </c>
      <c r="I4959" s="153">
        <v>4</v>
      </c>
    </row>
    <row r="4960" spans="1:9" ht="16.899999999999999" customHeight="1" x14ac:dyDescent="0.25">
      <c r="A4960" s="131" t="s">
        <v>156</v>
      </c>
      <c r="B4960" s="132" t="s">
        <v>164</v>
      </c>
      <c r="C4960" s="131" t="s">
        <v>156</v>
      </c>
      <c r="D4960" s="98" t="s">
        <v>164</v>
      </c>
      <c r="E4960" s="133">
        <v>4685</v>
      </c>
      <c r="F4960" s="134" t="s">
        <v>72</v>
      </c>
      <c r="G4960" s="135" t="s">
        <v>143</v>
      </c>
      <c r="H4960" s="141" t="s">
        <v>331</v>
      </c>
      <c r="I4960" s="153">
        <v>3</v>
      </c>
    </row>
    <row r="4961" spans="1:9" ht="16.899999999999999" customHeight="1" x14ac:dyDescent="0.25">
      <c r="A4961" s="131" t="s">
        <v>156</v>
      </c>
      <c r="B4961" s="132" t="s">
        <v>164</v>
      </c>
      <c r="C4961" s="131" t="s">
        <v>156</v>
      </c>
      <c r="D4961" s="98" t="s">
        <v>164</v>
      </c>
      <c r="E4961" s="133">
        <v>4686</v>
      </c>
      <c r="F4961" s="134" t="s">
        <v>73</v>
      </c>
      <c r="G4961" s="135" t="s">
        <v>143</v>
      </c>
      <c r="H4961" s="141" t="s">
        <v>331</v>
      </c>
      <c r="I4961" s="153">
        <v>11</v>
      </c>
    </row>
    <row r="4962" spans="1:9" ht="16.899999999999999" customHeight="1" x14ac:dyDescent="0.25">
      <c r="A4962" s="131" t="s">
        <v>156</v>
      </c>
      <c r="B4962" s="132" t="s">
        <v>164</v>
      </c>
      <c r="C4962" s="131" t="s">
        <v>156</v>
      </c>
      <c r="D4962" s="98" t="s">
        <v>164</v>
      </c>
      <c r="E4962" s="133">
        <v>4687</v>
      </c>
      <c r="F4962" s="134" t="s">
        <v>74</v>
      </c>
      <c r="G4962" s="135" t="s">
        <v>143</v>
      </c>
      <c r="H4962" s="141" t="s">
        <v>331</v>
      </c>
      <c r="I4962" s="153">
        <v>8</v>
      </c>
    </row>
    <row r="4963" spans="1:9" ht="16.899999999999999" customHeight="1" x14ac:dyDescent="0.25">
      <c r="A4963" s="131" t="s">
        <v>156</v>
      </c>
      <c r="B4963" s="132" t="s">
        <v>164</v>
      </c>
      <c r="C4963" s="131" t="s">
        <v>156</v>
      </c>
      <c r="D4963" s="98" t="s">
        <v>164</v>
      </c>
      <c r="E4963" s="133">
        <v>4688</v>
      </c>
      <c r="F4963" s="134" t="s">
        <v>75</v>
      </c>
      <c r="G4963" s="135" t="s">
        <v>143</v>
      </c>
      <c r="H4963" s="141" t="s">
        <v>331</v>
      </c>
      <c r="I4963" s="153">
        <v>8</v>
      </c>
    </row>
    <row r="4964" spans="1:9" ht="16.899999999999999" customHeight="1" x14ac:dyDescent="0.25">
      <c r="A4964" s="131" t="s">
        <v>156</v>
      </c>
      <c r="B4964" s="132" t="s">
        <v>164</v>
      </c>
      <c r="C4964" s="131" t="s">
        <v>156</v>
      </c>
      <c r="D4964" s="98" t="s">
        <v>164</v>
      </c>
      <c r="E4964" s="133">
        <v>4689</v>
      </c>
      <c r="F4964" s="134" t="s">
        <v>76</v>
      </c>
      <c r="G4964" s="135" t="s">
        <v>143</v>
      </c>
      <c r="H4964" s="141" t="s">
        <v>331</v>
      </c>
      <c r="I4964" s="153">
        <v>7</v>
      </c>
    </row>
    <row r="4965" spans="1:9" ht="16.899999999999999" customHeight="1" x14ac:dyDescent="0.25">
      <c r="A4965" s="131" t="s">
        <v>156</v>
      </c>
      <c r="B4965" s="132" t="s">
        <v>164</v>
      </c>
      <c r="C4965" s="131" t="s">
        <v>156</v>
      </c>
      <c r="D4965" s="98" t="s">
        <v>164</v>
      </c>
      <c r="E4965" s="133">
        <v>4690</v>
      </c>
      <c r="F4965" s="134" t="s">
        <v>77</v>
      </c>
      <c r="G4965" s="135" t="s">
        <v>143</v>
      </c>
      <c r="H4965" s="141" t="s">
        <v>331</v>
      </c>
      <c r="I4965" s="153">
        <v>5</v>
      </c>
    </row>
    <row r="4966" spans="1:9" ht="16.899999999999999" customHeight="1" x14ac:dyDescent="0.25">
      <c r="A4966" s="131" t="s">
        <v>156</v>
      </c>
      <c r="B4966" s="132" t="s">
        <v>164</v>
      </c>
      <c r="C4966" s="131" t="s">
        <v>156</v>
      </c>
      <c r="D4966" s="98" t="s">
        <v>164</v>
      </c>
      <c r="E4966" s="133">
        <v>4691</v>
      </c>
      <c r="F4966" s="134" t="s">
        <v>78</v>
      </c>
      <c r="G4966" s="135" t="s">
        <v>143</v>
      </c>
      <c r="H4966" s="141" t="s">
        <v>331</v>
      </c>
      <c r="I4966" s="153">
        <v>4</v>
      </c>
    </row>
    <row r="4967" spans="1:9" ht="16.899999999999999" customHeight="1" x14ac:dyDescent="0.25">
      <c r="A4967" s="131" t="s">
        <v>156</v>
      </c>
      <c r="B4967" s="132" t="s">
        <v>164</v>
      </c>
      <c r="C4967" s="131" t="s">
        <v>156</v>
      </c>
      <c r="D4967" s="98" t="s">
        <v>164</v>
      </c>
      <c r="E4967" s="133">
        <v>6925</v>
      </c>
      <c r="F4967" s="134" t="s">
        <v>79</v>
      </c>
      <c r="G4967" s="135" t="s">
        <v>143</v>
      </c>
      <c r="H4967" s="141" t="s">
        <v>331</v>
      </c>
      <c r="I4967" s="153">
        <v>5</v>
      </c>
    </row>
    <row r="4968" spans="1:9" ht="16.899999999999999" customHeight="1" x14ac:dyDescent="0.25">
      <c r="A4968" s="131" t="s">
        <v>156</v>
      </c>
      <c r="B4968" s="132" t="s">
        <v>164</v>
      </c>
      <c r="C4968" s="131" t="s">
        <v>156</v>
      </c>
      <c r="D4968" s="98" t="s">
        <v>164</v>
      </c>
      <c r="E4968" s="133">
        <v>7086</v>
      </c>
      <c r="F4968" s="134" t="s">
        <v>80</v>
      </c>
      <c r="G4968" s="135" t="s">
        <v>143</v>
      </c>
      <c r="H4968" s="141" t="s">
        <v>331</v>
      </c>
      <c r="I4968" s="153">
        <v>2</v>
      </c>
    </row>
    <row r="4969" spans="1:9" ht="16.899999999999999" customHeight="1" x14ac:dyDescent="0.25">
      <c r="A4969" s="131" t="s">
        <v>156</v>
      </c>
      <c r="B4969" s="132" t="s">
        <v>164</v>
      </c>
      <c r="C4969" s="131" t="s">
        <v>156</v>
      </c>
      <c r="D4969" s="98" t="s">
        <v>164</v>
      </c>
      <c r="E4969" s="133">
        <v>7117</v>
      </c>
      <c r="F4969" s="134" t="s">
        <v>81</v>
      </c>
      <c r="G4969" s="135" t="s">
        <v>143</v>
      </c>
      <c r="H4969" s="141" t="s">
        <v>331</v>
      </c>
      <c r="I4969" s="153">
        <v>3</v>
      </c>
    </row>
    <row r="4970" spans="1:9" ht="16.899999999999999" customHeight="1" x14ac:dyDescent="0.25">
      <c r="A4970" s="131" t="s">
        <v>156</v>
      </c>
      <c r="B4970" s="132" t="s">
        <v>164</v>
      </c>
      <c r="C4970" s="131" t="s">
        <v>156</v>
      </c>
      <c r="D4970" s="98" t="s">
        <v>164</v>
      </c>
      <c r="E4970" s="133">
        <v>9326</v>
      </c>
      <c r="F4970" s="134" t="s">
        <v>82</v>
      </c>
      <c r="G4970" s="135" t="s">
        <v>143</v>
      </c>
      <c r="H4970" s="141" t="s">
        <v>331</v>
      </c>
      <c r="I4970" s="153">
        <v>3</v>
      </c>
    </row>
    <row r="4971" spans="1:9" ht="16.899999999999999" customHeight="1" x14ac:dyDescent="0.25">
      <c r="A4971" s="131" t="s">
        <v>156</v>
      </c>
      <c r="B4971" s="132" t="s">
        <v>164</v>
      </c>
      <c r="C4971" s="131" t="s">
        <v>156</v>
      </c>
      <c r="D4971" s="98" t="s">
        <v>164</v>
      </c>
      <c r="E4971" s="133">
        <v>10992</v>
      </c>
      <c r="F4971" s="134" t="s">
        <v>83</v>
      </c>
      <c r="G4971" s="135" t="s">
        <v>143</v>
      </c>
      <c r="H4971" s="141" t="s">
        <v>331</v>
      </c>
      <c r="I4971" s="153">
        <v>4</v>
      </c>
    </row>
    <row r="4972" spans="1:9" ht="16.899999999999999" customHeight="1" x14ac:dyDescent="0.25">
      <c r="A4972" s="131" t="s">
        <v>156</v>
      </c>
      <c r="B4972" s="132" t="s">
        <v>165</v>
      </c>
      <c r="C4972" s="131" t="s">
        <v>156</v>
      </c>
      <c r="D4972" s="98" t="s">
        <v>165</v>
      </c>
      <c r="E4972" s="133">
        <v>4763</v>
      </c>
      <c r="F4972" s="134" t="s">
        <v>187</v>
      </c>
      <c r="G4972" s="135" t="s">
        <v>143</v>
      </c>
      <c r="H4972" s="141" t="s">
        <v>331</v>
      </c>
      <c r="I4972" s="153">
        <v>47</v>
      </c>
    </row>
    <row r="4973" spans="1:9" ht="16.899999999999999" customHeight="1" x14ac:dyDescent="0.25">
      <c r="A4973" s="131" t="s">
        <v>156</v>
      </c>
      <c r="B4973" s="132" t="s">
        <v>248</v>
      </c>
      <c r="C4973" s="131" t="s">
        <v>156</v>
      </c>
      <c r="D4973" s="98" t="s">
        <v>165</v>
      </c>
      <c r="E4973" s="133">
        <v>4764</v>
      </c>
      <c r="F4973" s="134" t="s">
        <v>188</v>
      </c>
      <c r="G4973" s="135" t="s">
        <v>143</v>
      </c>
      <c r="H4973" s="141" t="s">
        <v>331</v>
      </c>
      <c r="I4973" s="153">
        <v>15</v>
      </c>
    </row>
    <row r="4974" spans="1:9" ht="16.899999999999999" customHeight="1" x14ac:dyDescent="0.25">
      <c r="A4974" s="131" t="s">
        <v>156</v>
      </c>
      <c r="B4974" s="132" t="s">
        <v>165</v>
      </c>
      <c r="C4974" s="131" t="s">
        <v>156</v>
      </c>
      <c r="D4974" s="98" t="s">
        <v>165</v>
      </c>
      <c r="E4974" s="133">
        <v>4765</v>
      </c>
      <c r="F4974" s="134" t="s">
        <v>84</v>
      </c>
      <c r="G4974" s="135" t="s">
        <v>143</v>
      </c>
      <c r="H4974" s="141" t="s">
        <v>331</v>
      </c>
      <c r="I4974" s="153">
        <v>9</v>
      </c>
    </row>
    <row r="4975" spans="1:9" ht="16.899999999999999" customHeight="1" x14ac:dyDescent="0.25">
      <c r="A4975" s="131" t="s">
        <v>156</v>
      </c>
      <c r="B4975" s="132" t="s">
        <v>165</v>
      </c>
      <c r="C4975" s="131" t="s">
        <v>156</v>
      </c>
      <c r="D4975" s="98" t="s">
        <v>165</v>
      </c>
      <c r="E4975" s="133">
        <v>4766</v>
      </c>
      <c r="F4975" s="134" t="s">
        <v>85</v>
      </c>
      <c r="G4975" s="135" t="s">
        <v>143</v>
      </c>
      <c r="H4975" s="141" t="s">
        <v>331</v>
      </c>
      <c r="I4975" s="153">
        <v>7</v>
      </c>
    </row>
    <row r="4976" spans="1:9" ht="16.899999999999999" customHeight="1" x14ac:dyDescent="0.25">
      <c r="A4976" s="131" t="s">
        <v>156</v>
      </c>
      <c r="B4976" s="132" t="s">
        <v>165</v>
      </c>
      <c r="C4976" s="131" t="s">
        <v>156</v>
      </c>
      <c r="D4976" s="98" t="s">
        <v>165</v>
      </c>
      <c r="E4976" s="133">
        <v>4767</v>
      </c>
      <c r="F4976" s="134" t="s">
        <v>86</v>
      </c>
      <c r="G4976" s="135" t="s">
        <v>143</v>
      </c>
      <c r="H4976" s="141" t="s">
        <v>331</v>
      </c>
      <c r="I4976" s="153">
        <v>4</v>
      </c>
    </row>
    <row r="4977" spans="1:9" ht="16.899999999999999" customHeight="1" x14ac:dyDescent="0.25">
      <c r="A4977" s="131" t="s">
        <v>156</v>
      </c>
      <c r="B4977" s="132" t="s">
        <v>248</v>
      </c>
      <c r="C4977" s="131" t="s">
        <v>156</v>
      </c>
      <c r="D4977" s="98" t="s">
        <v>165</v>
      </c>
      <c r="E4977" s="133">
        <v>4768</v>
      </c>
      <c r="F4977" s="134" t="s">
        <v>87</v>
      </c>
      <c r="G4977" s="135" t="s">
        <v>143</v>
      </c>
      <c r="H4977" s="141" t="s">
        <v>331</v>
      </c>
      <c r="I4977" s="153">
        <v>11</v>
      </c>
    </row>
    <row r="4978" spans="1:9" ht="16.899999999999999" customHeight="1" x14ac:dyDescent="0.25">
      <c r="A4978" s="131" t="s">
        <v>156</v>
      </c>
      <c r="B4978" s="132" t="s">
        <v>165</v>
      </c>
      <c r="C4978" s="131" t="s">
        <v>156</v>
      </c>
      <c r="D4978" s="98" t="s">
        <v>165</v>
      </c>
      <c r="E4978" s="133">
        <v>4769</v>
      </c>
      <c r="F4978" s="134" t="s">
        <v>88</v>
      </c>
      <c r="G4978" s="135" t="s">
        <v>143</v>
      </c>
      <c r="H4978" s="141" t="s">
        <v>331</v>
      </c>
      <c r="I4978" s="153">
        <v>4</v>
      </c>
    </row>
    <row r="4979" spans="1:9" ht="16.899999999999999" customHeight="1" x14ac:dyDescent="0.25">
      <c r="A4979" s="131" t="s">
        <v>156</v>
      </c>
      <c r="B4979" s="132" t="s">
        <v>165</v>
      </c>
      <c r="C4979" s="131" t="s">
        <v>156</v>
      </c>
      <c r="D4979" s="98" t="s">
        <v>165</v>
      </c>
      <c r="E4979" s="133">
        <v>4770</v>
      </c>
      <c r="F4979" s="134" t="s">
        <v>89</v>
      </c>
      <c r="G4979" s="135" t="s">
        <v>143</v>
      </c>
      <c r="H4979" s="141" t="s">
        <v>331</v>
      </c>
      <c r="I4979" s="153">
        <v>11</v>
      </c>
    </row>
    <row r="4980" spans="1:9" ht="16.899999999999999" customHeight="1" x14ac:dyDescent="0.25">
      <c r="A4980" s="131" t="s">
        <v>156</v>
      </c>
      <c r="B4980" s="132" t="s">
        <v>248</v>
      </c>
      <c r="C4980" s="131" t="s">
        <v>156</v>
      </c>
      <c r="D4980" s="98" t="s">
        <v>165</v>
      </c>
      <c r="E4980" s="133">
        <v>6673</v>
      </c>
      <c r="F4980" s="134" t="s">
        <v>90</v>
      </c>
      <c r="G4980" s="135" t="s">
        <v>143</v>
      </c>
      <c r="H4980" s="141" t="s">
        <v>331</v>
      </c>
      <c r="I4980" s="153">
        <v>11</v>
      </c>
    </row>
    <row r="4981" spans="1:9" ht="16.899999999999999" customHeight="1" x14ac:dyDescent="0.25">
      <c r="A4981" s="131" t="s">
        <v>156</v>
      </c>
      <c r="B4981" s="132" t="s">
        <v>166</v>
      </c>
      <c r="C4981" s="131" t="s">
        <v>156</v>
      </c>
      <c r="D4981" s="98" t="s">
        <v>172</v>
      </c>
      <c r="E4981" s="133">
        <v>4771</v>
      </c>
      <c r="F4981" s="134" t="s">
        <v>91</v>
      </c>
      <c r="G4981" s="135" t="s">
        <v>143</v>
      </c>
      <c r="H4981" s="141" t="s">
        <v>331</v>
      </c>
      <c r="I4981" s="153">
        <v>15</v>
      </c>
    </row>
    <row r="4982" spans="1:9" ht="16.899999999999999" customHeight="1" x14ac:dyDescent="0.25">
      <c r="A4982" s="131" t="s">
        <v>156</v>
      </c>
      <c r="B4982" s="132" t="s">
        <v>166</v>
      </c>
      <c r="C4982" s="131" t="s">
        <v>156</v>
      </c>
      <c r="D4982" s="98" t="s">
        <v>172</v>
      </c>
      <c r="E4982" s="133">
        <v>4772</v>
      </c>
      <c r="F4982" s="134" t="s">
        <v>92</v>
      </c>
      <c r="G4982" s="135" t="s">
        <v>143</v>
      </c>
      <c r="H4982" s="141" t="s">
        <v>331</v>
      </c>
      <c r="I4982" s="153">
        <v>5</v>
      </c>
    </row>
    <row r="4983" spans="1:9" ht="16.899999999999999" customHeight="1" x14ac:dyDescent="0.25">
      <c r="A4983" s="131" t="s">
        <v>156</v>
      </c>
      <c r="B4983" s="132" t="s">
        <v>166</v>
      </c>
      <c r="C4983" s="131" t="s">
        <v>156</v>
      </c>
      <c r="D4983" s="98" t="s">
        <v>172</v>
      </c>
      <c r="E4983" s="133">
        <v>4773</v>
      </c>
      <c r="F4983" s="134" t="s">
        <v>93</v>
      </c>
      <c r="G4983" s="135" t="s">
        <v>143</v>
      </c>
      <c r="H4983" s="141" t="s">
        <v>331</v>
      </c>
      <c r="I4983" s="153">
        <v>2</v>
      </c>
    </row>
    <row r="4984" spans="1:9" ht="16.899999999999999" customHeight="1" x14ac:dyDescent="0.25">
      <c r="A4984" s="131" t="s">
        <v>156</v>
      </c>
      <c r="B4984" s="132" t="s">
        <v>166</v>
      </c>
      <c r="C4984" s="131" t="s">
        <v>156</v>
      </c>
      <c r="D4984" s="98" t="s">
        <v>172</v>
      </c>
      <c r="E4984" s="133">
        <v>4774</v>
      </c>
      <c r="F4984" s="134" t="s">
        <v>189</v>
      </c>
      <c r="G4984" s="135" t="s">
        <v>143</v>
      </c>
      <c r="H4984" s="141" t="s">
        <v>331</v>
      </c>
      <c r="I4984" s="153">
        <v>5</v>
      </c>
    </row>
    <row r="4985" spans="1:9" ht="16.899999999999999" customHeight="1" x14ac:dyDescent="0.25">
      <c r="A4985" s="131" t="s">
        <v>156</v>
      </c>
      <c r="B4985" s="132" t="s">
        <v>166</v>
      </c>
      <c r="C4985" s="131" t="s">
        <v>156</v>
      </c>
      <c r="D4985" s="98" t="s">
        <v>172</v>
      </c>
      <c r="E4985" s="133">
        <v>6670</v>
      </c>
      <c r="F4985" s="134" t="s">
        <v>94</v>
      </c>
      <c r="G4985" s="135" t="s">
        <v>143</v>
      </c>
      <c r="H4985" s="141" t="s">
        <v>331</v>
      </c>
      <c r="I4985" s="153">
        <v>3</v>
      </c>
    </row>
    <row r="4986" spans="1:9" ht="16.899999999999999" customHeight="1" x14ac:dyDescent="0.25">
      <c r="A4986" s="131" t="s">
        <v>156</v>
      </c>
      <c r="B4986" s="132" t="s">
        <v>166</v>
      </c>
      <c r="C4986" s="131" t="s">
        <v>156</v>
      </c>
      <c r="D4986" s="98" t="s">
        <v>172</v>
      </c>
      <c r="E4986" s="133">
        <v>7119</v>
      </c>
      <c r="F4986" s="134" t="s">
        <v>95</v>
      </c>
      <c r="G4986" s="135" t="s">
        <v>143</v>
      </c>
      <c r="H4986" s="141" t="s">
        <v>331</v>
      </c>
      <c r="I4986" s="153">
        <v>2</v>
      </c>
    </row>
    <row r="4987" spans="1:9" ht="16.899999999999999" customHeight="1" x14ac:dyDescent="0.25">
      <c r="A4987" s="131" t="s">
        <v>156</v>
      </c>
      <c r="B4987" s="132" t="s">
        <v>166</v>
      </c>
      <c r="C4987" s="131" t="s">
        <v>156</v>
      </c>
      <c r="D4987" s="98" t="s">
        <v>172</v>
      </c>
      <c r="E4987" s="133">
        <v>31637</v>
      </c>
      <c r="F4987" s="134" t="s">
        <v>315</v>
      </c>
      <c r="G4987" s="135" t="s">
        <v>143</v>
      </c>
      <c r="H4987" s="141" t="s">
        <v>331</v>
      </c>
      <c r="I4987" s="153">
        <v>1</v>
      </c>
    </row>
    <row r="4988" spans="1:9" ht="16.899999999999999" customHeight="1" x14ac:dyDescent="0.25">
      <c r="A4988" s="131" t="s">
        <v>156</v>
      </c>
      <c r="B4988" s="132" t="s">
        <v>158</v>
      </c>
      <c r="C4988" s="131" t="s">
        <v>156</v>
      </c>
      <c r="D4988" s="98" t="s">
        <v>158</v>
      </c>
      <c r="E4988" s="133">
        <v>4730</v>
      </c>
      <c r="F4988" s="134" t="s">
        <v>96</v>
      </c>
      <c r="G4988" s="135" t="s">
        <v>143</v>
      </c>
      <c r="H4988" s="141" t="s">
        <v>331</v>
      </c>
      <c r="I4988" s="153">
        <v>17</v>
      </c>
    </row>
    <row r="4989" spans="1:9" ht="16.899999999999999" customHeight="1" x14ac:dyDescent="0.25">
      <c r="A4989" s="131" t="s">
        <v>156</v>
      </c>
      <c r="B4989" s="132" t="s">
        <v>158</v>
      </c>
      <c r="C4989" s="131" t="s">
        <v>156</v>
      </c>
      <c r="D4989" s="98" t="s">
        <v>158</v>
      </c>
      <c r="E4989" s="133">
        <v>4731</v>
      </c>
      <c r="F4989" s="134" t="s">
        <v>97</v>
      </c>
      <c r="G4989" s="135" t="s">
        <v>143</v>
      </c>
      <c r="H4989" s="141" t="s">
        <v>331</v>
      </c>
      <c r="I4989" s="153">
        <v>3</v>
      </c>
    </row>
    <row r="4990" spans="1:9" ht="16.899999999999999" customHeight="1" x14ac:dyDescent="0.25">
      <c r="A4990" s="131" t="s">
        <v>156</v>
      </c>
      <c r="B4990" s="132" t="s">
        <v>158</v>
      </c>
      <c r="C4990" s="131" t="s">
        <v>156</v>
      </c>
      <c r="D4990" s="98" t="s">
        <v>158</v>
      </c>
      <c r="E4990" s="133">
        <v>4732</v>
      </c>
      <c r="F4990" s="134" t="s">
        <v>190</v>
      </c>
      <c r="G4990" s="135" t="s">
        <v>143</v>
      </c>
      <c r="H4990" s="141" t="s">
        <v>331</v>
      </c>
      <c r="I4990" s="153">
        <v>5</v>
      </c>
    </row>
    <row r="4991" spans="1:9" ht="16.899999999999999" customHeight="1" x14ac:dyDescent="0.25">
      <c r="A4991" s="131" t="s">
        <v>156</v>
      </c>
      <c r="B4991" s="132" t="s">
        <v>158</v>
      </c>
      <c r="C4991" s="131" t="s">
        <v>156</v>
      </c>
      <c r="D4991" s="98" t="s">
        <v>158</v>
      </c>
      <c r="E4991" s="133">
        <v>4733</v>
      </c>
      <c r="F4991" s="134" t="s">
        <v>98</v>
      </c>
      <c r="G4991" s="135" t="s">
        <v>143</v>
      </c>
      <c r="H4991" s="141" t="s">
        <v>331</v>
      </c>
      <c r="I4991" s="153">
        <v>3</v>
      </c>
    </row>
    <row r="4992" spans="1:9" ht="16.899999999999999" customHeight="1" x14ac:dyDescent="0.25">
      <c r="A4992" s="131" t="s">
        <v>156</v>
      </c>
      <c r="B4992" s="132" t="s">
        <v>158</v>
      </c>
      <c r="C4992" s="131" t="s">
        <v>156</v>
      </c>
      <c r="D4992" s="98" t="s">
        <v>158</v>
      </c>
      <c r="E4992" s="133">
        <v>4734</v>
      </c>
      <c r="F4992" s="134" t="s">
        <v>191</v>
      </c>
      <c r="G4992" s="135" t="s">
        <v>143</v>
      </c>
      <c r="H4992" s="141" t="s">
        <v>331</v>
      </c>
      <c r="I4992" s="153">
        <v>1</v>
      </c>
    </row>
    <row r="4993" spans="1:9" ht="16.899999999999999" customHeight="1" x14ac:dyDescent="0.25">
      <c r="A4993" s="131" t="s">
        <v>156</v>
      </c>
      <c r="B4993" s="132" t="s">
        <v>158</v>
      </c>
      <c r="C4993" s="131" t="s">
        <v>156</v>
      </c>
      <c r="D4993" s="98" t="s">
        <v>158</v>
      </c>
      <c r="E4993" s="133">
        <v>7712</v>
      </c>
      <c r="F4993" s="134" t="s">
        <v>99</v>
      </c>
      <c r="G4993" s="135" t="s">
        <v>143</v>
      </c>
      <c r="H4993" s="141" t="s">
        <v>331</v>
      </c>
      <c r="I4993" s="153">
        <v>3</v>
      </c>
    </row>
    <row r="4994" spans="1:9" ht="16.899999999999999" customHeight="1" x14ac:dyDescent="0.25">
      <c r="A4994" s="131" t="s">
        <v>156</v>
      </c>
      <c r="B4994" s="132" t="s">
        <v>158</v>
      </c>
      <c r="C4994" s="131" t="s">
        <v>156</v>
      </c>
      <c r="D4994" s="98" t="s">
        <v>158</v>
      </c>
      <c r="E4994" s="133">
        <v>9871</v>
      </c>
      <c r="F4994" s="134" t="s">
        <v>100</v>
      </c>
      <c r="G4994" s="135" t="s">
        <v>143</v>
      </c>
      <c r="H4994" s="141" t="s">
        <v>331</v>
      </c>
      <c r="I4994" s="153">
        <v>3</v>
      </c>
    </row>
    <row r="4995" spans="1:9" ht="16.899999999999999" customHeight="1" x14ac:dyDescent="0.25">
      <c r="A4995" s="131" t="s">
        <v>156</v>
      </c>
      <c r="B4995" s="132" t="s">
        <v>158</v>
      </c>
      <c r="C4995" s="131" t="s">
        <v>156</v>
      </c>
      <c r="D4995" s="98" t="s">
        <v>158</v>
      </c>
      <c r="E4995" s="133">
        <v>12166</v>
      </c>
      <c r="F4995" s="134" t="s">
        <v>101</v>
      </c>
      <c r="G4995" s="135" t="s">
        <v>143</v>
      </c>
      <c r="H4995" s="141" t="s">
        <v>331</v>
      </c>
      <c r="I4995" s="153">
        <v>5</v>
      </c>
    </row>
    <row r="4996" spans="1:9" ht="16.899999999999999" customHeight="1" x14ac:dyDescent="0.25">
      <c r="A4996" s="131" t="s">
        <v>156</v>
      </c>
      <c r="B4996" s="132" t="s">
        <v>160</v>
      </c>
      <c r="C4996" s="131" t="s">
        <v>156</v>
      </c>
      <c r="D4996" s="98" t="s">
        <v>173</v>
      </c>
      <c r="E4996" s="133">
        <v>4692</v>
      </c>
      <c r="F4996" s="134" t="s">
        <v>102</v>
      </c>
      <c r="G4996" s="135" t="s">
        <v>143</v>
      </c>
      <c r="H4996" s="141" t="s">
        <v>331</v>
      </c>
      <c r="I4996" s="153">
        <v>5</v>
      </c>
    </row>
    <row r="4997" spans="1:9" ht="16.899999999999999" customHeight="1" x14ac:dyDescent="0.25">
      <c r="A4997" s="131" t="s">
        <v>156</v>
      </c>
      <c r="B4997" s="132" t="s">
        <v>160</v>
      </c>
      <c r="C4997" s="131" t="s">
        <v>156</v>
      </c>
      <c r="D4997" s="98" t="s">
        <v>173</v>
      </c>
      <c r="E4997" s="133">
        <v>4693</v>
      </c>
      <c r="F4997" s="134" t="s">
        <v>103</v>
      </c>
      <c r="G4997" s="135" t="s">
        <v>143</v>
      </c>
      <c r="H4997" s="141" t="s">
        <v>331</v>
      </c>
      <c r="I4997" s="153">
        <v>1</v>
      </c>
    </row>
    <row r="4998" spans="1:9" ht="16.899999999999999" customHeight="1" x14ac:dyDescent="0.25">
      <c r="A4998" s="131" t="s">
        <v>156</v>
      </c>
      <c r="B4998" s="132" t="s">
        <v>160</v>
      </c>
      <c r="C4998" s="131" t="s">
        <v>156</v>
      </c>
      <c r="D4998" s="98" t="s">
        <v>173</v>
      </c>
      <c r="E4998" s="133">
        <v>4694</v>
      </c>
      <c r="F4998" s="134" t="s">
        <v>104</v>
      </c>
      <c r="G4998" s="135" t="s">
        <v>143</v>
      </c>
      <c r="H4998" s="141" t="s">
        <v>331</v>
      </c>
      <c r="I4998" s="153">
        <v>4</v>
      </c>
    </row>
    <row r="4999" spans="1:9" ht="16.899999999999999" customHeight="1" x14ac:dyDescent="0.25">
      <c r="A4999" s="131" t="s">
        <v>156</v>
      </c>
      <c r="B4999" s="132" t="s">
        <v>160</v>
      </c>
      <c r="C4999" s="131" t="s">
        <v>156</v>
      </c>
      <c r="D4999" s="98" t="s">
        <v>173</v>
      </c>
      <c r="E4999" s="133">
        <v>7089</v>
      </c>
      <c r="F4999" s="134" t="s">
        <v>105</v>
      </c>
      <c r="G4999" s="135" t="s">
        <v>143</v>
      </c>
      <c r="H4999" s="141" t="s">
        <v>331</v>
      </c>
      <c r="I4999" s="153">
        <v>1</v>
      </c>
    </row>
    <row r="5000" spans="1:9" ht="16.899999999999999" customHeight="1" x14ac:dyDescent="0.25">
      <c r="A5000" s="131" t="s">
        <v>156</v>
      </c>
      <c r="B5000" s="132" t="s">
        <v>167</v>
      </c>
      <c r="C5000" s="131" t="s">
        <v>156</v>
      </c>
      <c r="D5000" s="98" t="s">
        <v>167</v>
      </c>
      <c r="E5000" s="133">
        <v>4711</v>
      </c>
      <c r="F5000" s="134" t="s">
        <v>106</v>
      </c>
      <c r="G5000" s="135" t="s">
        <v>143</v>
      </c>
      <c r="H5000" s="141" t="s">
        <v>331</v>
      </c>
      <c r="I5000" s="153">
        <v>31</v>
      </c>
    </row>
    <row r="5001" spans="1:9" ht="16.899999999999999" customHeight="1" x14ac:dyDescent="0.25">
      <c r="A5001" s="131" t="s">
        <v>156</v>
      </c>
      <c r="B5001" s="132" t="s">
        <v>167</v>
      </c>
      <c r="C5001" s="131" t="s">
        <v>156</v>
      </c>
      <c r="D5001" s="98" t="s">
        <v>167</v>
      </c>
      <c r="E5001" s="133">
        <v>4712</v>
      </c>
      <c r="F5001" s="134" t="s">
        <v>107</v>
      </c>
      <c r="G5001" s="135" t="s">
        <v>143</v>
      </c>
      <c r="H5001" s="141" t="s">
        <v>331</v>
      </c>
      <c r="I5001" s="153">
        <v>8</v>
      </c>
    </row>
    <row r="5002" spans="1:9" ht="16.899999999999999" customHeight="1" x14ac:dyDescent="0.25">
      <c r="A5002" s="131" t="s">
        <v>156</v>
      </c>
      <c r="B5002" s="132" t="s">
        <v>167</v>
      </c>
      <c r="C5002" s="131" t="s">
        <v>156</v>
      </c>
      <c r="D5002" s="98" t="s">
        <v>167</v>
      </c>
      <c r="E5002" s="133">
        <v>4713</v>
      </c>
      <c r="F5002" s="134" t="s">
        <v>108</v>
      </c>
      <c r="G5002" s="135" t="s">
        <v>143</v>
      </c>
      <c r="H5002" s="141" t="s">
        <v>331</v>
      </c>
      <c r="I5002" s="153">
        <v>8</v>
      </c>
    </row>
    <row r="5003" spans="1:9" ht="16.899999999999999" customHeight="1" x14ac:dyDescent="0.25">
      <c r="A5003" s="131" t="s">
        <v>156</v>
      </c>
      <c r="B5003" s="132" t="s">
        <v>167</v>
      </c>
      <c r="C5003" s="131" t="s">
        <v>156</v>
      </c>
      <c r="D5003" s="98" t="s">
        <v>167</v>
      </c>
      <c r="E5003" s="133">
        <v>4714</v>
      </c>
      <c r="F5003" s="134" t="s">
        <v>109</v>
      </c>
      <c r="G5003" s="135" t="s">
        <v>143</v>
      </c>
      <c r="H5003" s="141" t="s">
        <v>331</v>
      </c>
      <c r="I5003" s="153">
        <v>7</v>
      </c>
    </row>
    <row r="5004" spans="1:9" ht="16.899999999999999" customHeight="1" x14ac:dyDescent="0.25">
      <c r="A5004" s="131" t="s">
        <v>156</v>
      </c>
      <c r="B5004" s="132" t="s">
        <v>167</v>
      </c>
      <c r="C5004" s="131" t="s">
        <v>156</v>
      </c>
      <c r="D5004" s="98" t="s">
        <v>167</v>
      </c>
      <c r="E5004" s="133">
        <v>4715</v>
      </c>
      <c r="F5004" s="134" t="s">
        <v>110</v>
      </c>
      <c r="G5004" s="135" t="s">
        <v>143</v>
      </c>
      <c r="H5004" s="141" t="s">
        <v>331</v>
      </c>
      <c r="I5004" s="153">
        <v>21</v>
      </c>
    </row>
    <row r="5005" spans="1:9" ht="16.899999999999999" customHeight="1" x14ac:dyDescent="0.25">
      <c r="A5005" s="131" t="s">
        <v>156</v>
      </c>
      <c r="B5005" s="132" t="s">
        <v>167</v>
      </c>
      <c r="C5005" s="131" t="s">
        <v>156</v>
      </c>
      <c r="D5005" s="98" t="s">
        <v>167</v>
      </c>
      <c r="E5005" s="133">
        <v>4716</v>
      </c>
      <c r="F5005" s="134" t="s">
        <v>111</v>
      </c>
      <c r="G5005" s="135" t="s">
        <v>143</v>
      </c>
      <c r="H5005" s="141" t="s">
        <v>331</v>
      </c>
      <c r="I5005" s="153">
        <v>12</v>
      </c>
    </row>
    <row r="5006" spans="1:9" ht="16.899999999999999" customHeight="1" x14ac:dyDescent="0.25">
      <c r="A5006" s="131" t="s">
        <v>156</v>
      </c>
      <c r="B5006" s="132" t="s">
        <v>167</v>
      </c>
      <c r="C5006" s="131" t="s">
        <v>156</v>
      </c>
      <c r="D5006" s="98" t="s">
        <v>167</v>
      </c>
      <c r="E5006" s="133">
        <v>4717</v>
      </c>
      <c r="F5006" s="134" t="s">
        <v>112</v>
      </c>
      <c r="G5006" s="135" t="s">
        <v>143</v>
      </c>
      <c r="H5006" s="141" t="s">
        <v>331</v>
      </c>
      <c r="I5006" s="153">
        <v>7</v>
      </c>
    </row>
    <row r="5007" spans="1:9" ht="16.899999999999999" customHeight="1" x14ac:dyDescent="0.25">
      <c r="A5007" s="131" t="s">
        <v>156</v>
      </c>
      <c r="B5007" s="132" t="s">
        <v>167</v>
      </c>
      <c r="C5007" s="131" t="s">
        <v>156</v>
      </c>
      <c r="D5007" s="98" t="s">
        <v>167</v>
      </c>
      <c r="E5007" s="133">
        <v>7711</v>
      </c>
      <c r="F5007" s="134" t="s">
        <v>282</v>
      </c>
      <c r="G5007" s="135" t="s">
        <v>143</v>
      </c>
      <c r="H5007" s="141" t="s">
        <v>331</v>
      </c>
      <c r="I5007" s="153">
        <v>12</v>
      </c>
    </row>
    <row r="5008" spans="1:9" ht="16.899999999999999" customHeight="1" x14ac:dyDescent="0.25">
      <c r="A5008" s="131" t="s">
        <v>156</v>
      </c>
      <c r="B5008" s="132" t="s">
        <v>167</v>
      </c>
      <c r="C5008" s="131" t="s">
        <v>156</v>
      </c>
      <c r="D5008" s="98" t="s">
        <v>167</v>
      </c>
      <c r="E5008" s="133">
        <v>7032</v>
      </c>
      <c r="F5008" s="134" t="s">
        <v>113</v>
      </c>
      <c r="G5008" s="135" t="s">
        <v>143</v>
      </c>
      <c r="H5008" s="141" t="s">
        <v>331</v>
      </c>
      <c r="I5008" s="153">
        <v>9</v>
      </c>
    </row>
    <row r="5009" spans="1:9" ht="16.899999999999999" customHeight="1" x14ac:dyDescent="0.25">
      <c r="A5009" s="131" t="s">
        <v>156</v>
      </c>
      <c r="B5009" s="132" t="s">
        <v>167</v>
      </c>
      <c r="C5009" s="131" t="s">
        <v>156</v>
      </c>
      <c r="D5009" s="98" t="s">
        <v>167</v>
      </c>
      <c r="E5009" s="133">
        <v>11327</v>
      </c>
      <c r="F5009" s="134" t="s">
        <v>114</v>
      </c>
      <c r="G5009" s="135" t="s">
        <v>143</v>
      </c>
      <c r="H5009" s="141" t="s">
        <v>331</v>
      </c>
      <c r="I5009" s="153">
        <v>5</v>
      </c>
    </row>
    <row r="5010" spans="1:9" ht="16.899999999999999" customHeight="1" x14ac:dyDescent="0.25">
      <c r="A5010" s="131" t="s">
        <v>156</v>
      </c>
      <c r="B5010" s="132" t="s">
        <v>166</v>
      </c>
      <c r="C5010" s="131" t="s">
        <v>156</v>
      </c>
      <c r="D5010" s="98" t="s">
        <v>174</v>
      </c>
      <c r="E5010" s="133">
        <v>4780</v>
      </c>
      <c r="F5010" s="134" t="s">
        <v>115</v>
      </c>
      <c r="G5010" s="135" t="s">
        <v>143</v>
      </c>
      <c r="H5010" s="141" t="s">
        <v>331</v>
      </c>
      <c r="I5010" s="153">
        <v>7</v>
      </c>
    </row>
    <row r="5011" spans="1:9" ht="16.899999999999999" customHeight="1" x14ac:dyDescent="0.25">
      <c r="A5011" s="131" t="s">
        <v>156</v>
      </c>
      <c r="B5011" s="132" t="s">
        <v>165</v>
      </c>
      <c r="C5011" s="131" t="s">
        <v>156</v>
      </c>
      <c r="D5011" s="98" t="s">
        <v>174</v>
      </c>
      <c r="E5011" s="133">
        <v>6671</v>
      </c>
      <c r="F5011" s="134" t="s">
        <v>116</v>
      </c>
      <c r="G5011" s="135" t="s">
        <v>143</v>
      </c>
      <c r="H5011" s="141" t="s">
        <v>331</v>
      </c>
      <c r="I5011" s="153">
        <v>2</v>
      </c>
    </row>
    <row r="5012" spans="1:9" ht="16.899999999999999" customHeight="1" x14ac:dyDescent="0.25">
      <c r="A5012" s="131" t="s">
        <v>156</v>
      </c>
      <c r="B5012" s="132" t="s">
        <v>166</v>
      </c>
      <c r="C5012" s="131" t="s">
        <v>156</v>
      </c>
      <c r="D5012" s="98" t="s">
        <v>174</v>
      </c>
      <c r="E5012" s="133">
        <v>6819</v>
      </c>
      <c r="F5012" s="134" t="s">
        <v>117</v>
      </c>
      <c r="G5012" s="135" t="s">
        <v>143</v>
      </c>
      <c r="H5012" s="141" t="s">
        <v>331</v>
      </c>
      <c r="I5012" s="153">
        <v>5</v>
      </c>
    </row>
    <row r="5013" spans="1:9" ht="16.899999999999999" customHeight="1" x14ac:dyDescent="0.25">
      <c r="A5013" s="131" t="s">
        <v>156</v>
      </c>
      <c r="B5013" s="132" t="s">
        <v>157</v>
      </c>
      <c r="C5013" s="131" t="s">
        <v>156</v>
      </c>
      <c r="D5013" s="98" t="s">
        <v>157</v>
      </c>
      <c r="E5013" s="138">
        <v>4742</v>
      </c>
      <c r="F5013" s="134" t="s">
        <v>118</v>
      </c>
      <c r="G5013" s="135" t="s">
        <v>143</v>
      </c>
      <c r="H5013" s="141" t="s">
        <v>331</v>
      </c>
      <c r="I5013" s="153">
        <v>76</v>
      </c>
    </row>
    <row r="5014" spans="1:9" ht="16.899999999999999" customHeight="1" x14ac:dyDescent="0.25">
      <c r="A5014" s="131" t="s">
        <v>156</v>
      </c>
      <c r="B5014" s="132" t="s">
        <v>157</v>
      </c>
      <c r="C5014" s="131" t="s">
        <v>156</v>
      </c>
      <c r="D5014" s="98" t="s">
        <v>157</v>
      </c>
      <c r="E5014" s="133">
        <v>4744</v>
      </c>
      <c r="F5014" s="134" t="s">
        <v>119</v>
      </c>
      <c r="G5014" s="135" t="s">
        <v>143</v>
      </c>
      <c r="H5014" s="141" t="s">
        <v>331</v>
      </c>
      <c r="I5014" s="153">
        <v>8</v>
      </c>
    </row>
    <row r="5015" spans="1:9" ht="16.899999999999999" customHeight="1" x14ac:dyDescent="0.25">
      <c r="A5015" s="131" t="s">
        <v>156</v>
      </c>
      <c r="B5015" s="132" t="s">
        <v>157</v>
      </c>
      <c r="C5015" s="131" t="s">
        <v>156</v>
      </c>
      <c r="D5015" s="98" t="s">
        <v>157</v>
      </c>
      <c r="E5015" s="133">
        <v>4745</v>
      </c>
      <c r="F5015" s="134" t="s">
        <v>120</v>
      </c>
      <c r="G5015" s="135" t="s">
        <v>143</v>
      </c>
      <c r="H5015" s="141" t="s">
        <v>331</v>
      </c>
      <c r="I5015" s="153">
        <v>15</v>
      </c>
    </row>
    <row r="5016" spans="1:9" ht="16.899999999999999" customHeight="1" x14ac:dyDescent="0.25">
      <c r="A5016" s="131" t="s">
        <v>156</v>
      </c>
      <c r="B5016" s="132" t="s">
        <v>157</v>
      </c>
      <c r="C5016" s="131" t="s">
        <v>156</v>
      </c>
      <c r="D5016" s="98" t="s">
        <v>157</v>
      </c>
      <c r="E5016" s="133">
        <v>4746</v>
      </c>
      <c r="F5016" s="134" t="s">
        <v>121</v>
      </c>
      <c r="G5016" s="135" t="s">
        <v>143</v>
      </c>
      <c r="H5016" s="141" t="s">
        <v>331</v>
      </c>
      <c r="I5016" s="153">
        <v>3</v>
      </c>
    </row>
    <row r="5017" spans="1:9" ht="16.899999999999999" customHeight="1" x14ac:dyDescent="0.25">
      <c r="A5017" s="131" t="s">
        <v>156</v>
      </c>
      <c r="B5017" s="132" t="s">
        <v>157</v>
      </c>
      <c r="C5017" s="131" t="s">
        <v>156</v>
      </c>
      <c r="D5017" s="98" t="s">
        <v>157</v>
      </c>
      <c r="E5017" s="133">
        <v>4747</v>
      </c>
      <c r="F5017" s="134" t="s">
        <v>193</v>
      </c>
      <c r="G5017" s="135" t="s">
        <v>143</v>
      </c>
      <c r="H5017" s="141" t="s">
        <v>331</v>
      </c>
      <c r="I5017" s="153">
        <v>5</v>
      </c>
    </row>
    <row r="5018" spans="1:9" ht="16.899999999999999" customHeight="1" x14ac:dyDescent="0.25">
      <c r="A5018" s="131" t="s">
        <v>156</v>
      </c>
      <c r="B5018" s="132" t="s">
        <v>156</v>
      </c>
      <c r="C5018" s="131" t="s">
        <v>156</v>
      </c>
      <c r="D5018" s="98" t="s">
        <v>157</v>
      </c>
      <c r="E5018" s="133">
        <v>4743</v>
      </c>
      <c r="F5018" s="134" t="s">
        <v>122</v>
      </c>
      <c r="G5018" s="135" t="s">
        <v>143</v>
      </c>
      <c r="H5018" s="141" t="s">
        <v>331</v>
      </c>
      <c r="I5018" s="153">
        <v>21</v>
      </c>
    </row>
    <row r="5019" spans="1:9" ht="16.899999999999999" customHeight="1" x14ac:dyDescent="0.25">
      <c r="A5019" s="131" t="s">
        <v>156</v>
      </c>
      <c r="B5019" s="132" t="s">
        <v>156</v>
      </c>
      <c r="C5019" s="131" t="s">
        <v>156</v>
      </c>
      <c r="D5019" s="98" t="s">
        <v>157</v>
      </c>
      <c r="E5019" s="133">
        <v>4748</v>
      </c>
      <c r="F5019" s="134" t="s">
        <v>123</v>
      </c>
      <c r="G5019" s="135" t="s">
        <v>143</v>
      </c>
      <c r="H5019" s="141" t="s">
        <v>331</v>
      </c>
      <c r="I5019" s="153">
        <v>6</v>
      </c>
    </row>
    <row r="5020" spans="1:9" ht="16.899999999999999" customHeight="1" x14ac:dyDescent="0.25">
      <c r="A5020" s="131" t="s">
        <v>156</v>
      </c>
      <c r="B5020" s="132" t="s">
        <v>156</v>
      </c>
      <c r="C5020" s="131" t="s">
        <v>156</v>
      </c>
      <c r="D5020" s="98" t="s">
        <v>157</v>
      </c>
      <c r="E5020" s="133">
        <v>4749</v>
      </c>
      <c r="F5020" s="134" t="s">
        <v>124</v>
      </c>
      <c r="G5020" s="135" t="s">
        <v>143</v>
      </c>
      <c r="H5020" s="141" t="s">
        <v>331</v>
      </c>
      <c r="I5020" s="153">
        <v>4</v>
      </c>
    </row>
    <row r="5021" spans="1:9" ht="16.899999999999999" customHeight="1" x14ac:dyDescent="0.25">
      <c r="A5021" s="131" t="s">
        <v>156</v>
      </c>
      <c r="B5021" s="132" t="s">
        <v>157</v>
      </c>
      <c r="C5021" s="131" t="s">
        <v>156</v>
      </c>
      <c r="D5021" s="98" t="s">
        <v>157</v>
      </c>
      <c r="E5021" s="133">
        <v>6843</v>
      </c>
      <c r="F5021" s="134" t="s">
        <v>126</v>
      </c>
      <c r="G5021" s="135" t="s">
        <v>143</v>
      </c>
      <c r="H5021" s="141" t="s">
        <v>331</v>
      </c>
      <c r="I5021" s="153">
        <v>7</v>
      </c>
    </row>
    <row r="5022" spans="1:9" ht="16.899999999999999" customHeight="1" x14ac:dyDescent="0.25">
      <c r="A5022" s="131" t="s">
        <v>156</v>
      </c>
      <c r="B5022" s="132" t="s">
        <v>157</v>
      </c>
      <c r="C5022" s="131" t="s">
        <v>156</v>
      </c>
      <c r="D5022" s="98" t="s">
        <v>157</v>
      </c>
      <c r="E5022" s="133">
        <v>6812</v>
      </c>
      <c r="F5022" s="134" t="s">
        <v>127</v>
      </c>
      <c r="G5022" s="135" t="s">
        <v>143</v>
      </c>
      <c r="H5022" s="141" t="s">
        <v>331</v>
      </c>
      <c r="I5022" s="153">
        <v>5</v>
      </c>
    </row>
    <row r="5023" spans="1:9" ht="16.899999999999999" customHeight="1" x14ac:dyDescent="0.25">
      <c r="A5023" s="131" t="s">
        <v>156</v>
      </c>
      <c r="B5023" s="132" t="s">
        <v>157</v>
      </c>
      <c r="C5023" s="131" t="s">
        <v>156</v>
      </c>
      <c r="D5023" s="98" t="s">
        <v>157</v>
      </c>
      <c r="E5023" s="133">
        <v>8803</v>
      </c>
      <c r="F5023" s="134" t="s">
        <v>128</v>
      </c>
      <c r="G5023" s="135" t="s">
        <v>143</v>
      </c>
      <c r="H5023" s="141" t="s">
        <v>331</v>
      </c>
      <c r="I5023" s="153">
        <v>4</v>
      </c>
    </row>
    <row r="5024" spans="1:9" ht="16.899999999999999" customHeight="1" x14ac:dyDescent="0.25">
      <c r="A5024" s="131" t="s">
        <v>156</v>
      </c>
      <c r="B5024" s="132" t="s">
        <v>157</v>
      </c>
      <c r="C5024" s="131" t="s">
        <v>156</v>
      </c>
      <c r="D5024" s="98" t="s">
        <v>157</v>
      </c>
      <c r="E5024" s="133">
        <v>10993</v>
      </c>
      <c r="F5024" s="134" t="s">
        <v>194</v>
      </c>
      <c r="G5024" s="135" t="s">
        <v>143</v>
      </c>
      <c r="H5024" s="141" t="s">
        <v>331</v>
      </c>
      <c r="I5024" s="153">
        <v>6</v>
      </c>
    </row>
    <row r="5025" spans="1:9" ht="16.899999999999999" customHeight="1" x14ac:dyDescent="0.25">
      <c r="A5025" s="131" t="s">
        <v>156</v>
      </c>
      <c r="B5025" s="132" t="s">
        <v>157</v>
      </c>
      <c r="C5025" s="131" t="s">
        <v>156</v>
      </c>
      <c r="D5025" s="98" t="s">
        <v>157</v>
      </c>
      <c r="E5025" s="133">
        <v>10879</v>
      </c>
      <c r="F5025" s="134" t="s">
        <v>129</v>
      </c>
      <c r="G5025" s="135" t="s">
        <v>143</v>
      </c>
      <c r="H5025" s="141" t="s">
        <v>331</v>
      </c>
      <c r="I5025" s="153">
        <v>7</v>
      </c>
    </row>
    <row r="5026" spans="1:9" ht="16.899999999999999" customHeight="1" x14ac:dyDescent="0.25">
      <c r="A5026" s="131" t="s">
        <v>156</v>
      </c>
      <c r="B5026" s="132" t="s">
        <v>156</v>
      </c>
      <c r="C5026" s="131" t="s">
        <v>156</v>
      </c>
      <c r="D5026" s="98" t="s">
        <v>157</v>
      </c>
      <c r="E5026" s="133">
        <v>25522</v>
      </c>
      <c r="F5026" s="134" t="s">
        <v>136</v>
      </c>
      <c r="G5026" s="135" t="s">
        <v>143</v>
      </c>
      <c r="H5026" s="141" t="s">
        <v>331</v>
      </c>
      <c r="I5026" s="153">
        <v>3</v>
      </c>
    </row>
    <row r="5027" spans="1:9" ht="16.899999999999999" customHeight="1" x14ac:dyDescent="0.25">
      <c r="A5027" s="131" t="s">
        <v>156</v>
      </c>
      <c r="B5027" s="132" t="s">
        <v>156</v>
      </c>
      <c r="C5027" s="131" t="s">
        <v>156</v>
      </c>
      <c r="D5027" s="98" t="s">
        <v>157</v>
      </c>
      <c r="E5027" s="133">
        <v>25513</v>
      </c>
      <c r="F5027" s="134" t="s">
        <v>224</v>
      </c>
      <c r="G5027" s="135" t="s">
        <v>143</v>
      </c>
      <c r="H5027" s="141" t="s">
        <v>331</v>
      </c>
      <c r="I5027" s="153">
        <v>3</v>
      </c>
    </row>
    <row r="5028" spans="1:9" ht="16.899999999999999" customHeight="1" x14ac:dyDescent="0.25">
      <c r="A5028" s="131" t="s">
        <v>156</v>
      </c>
      <c r="B5028" s="132" t="s">
        <v>156</v>
      </c>
      <c r="C5028" s="131" t="s">
        <v>156</v>
      </c>
      <c r="D5028" s="98" t="s">
        <v>157</v>
      </c>
      <c r="E5028" s="133">
        <v>25508</v>
      </c>
      <c r="F5028" s="134" t="s">
        <v>225</v>
      </c>
      <c r="G5028" s="135" t="s">
        <v>143</v>
      </c>
      <c r="H5028" s="141" t="s">
        <v>331</v>
      </c>
      <c r="I5028" s="153">
        <v>2</v>
      </c>
    </row>
    <row r="5029" spans="1:9" ht="16.899999999999999" customHeight="1" x14ac:dyDescent="0.25">
      <c r="A5029" s="131" t="s">
        <v>156</v>
      </c>
      <c r="B5029" s="132" t="s">
        <v>166</v>
      </c>
      <c r="C5029" s="131" t="s">
        <v>156</v>
      </c>
      <c r="D5029" s="98" t="s">
        <v>166</v>
      </c>
      <c r="E5029" s="133">
        <v>4781</v>
      </c>
      <c r="F5029" s="134" t="s">
        <v>130</v>
      </c>
      <c r="G5029" s="135" t="s">
        <v>143</v>
      </c>
      <c r="H5029" s="141" t="s">
        <v>331</v>
      </c>
      <c r="I5029" s="153">
        <v>14</v>
      </c>
    </row>
    <row r="5030" spans="1:9" ht="16.899999999999999" customHeight="1" x14ac:dyDescent="0.25">
      <c r="A5030" s="131" t="s">
        <v>156</v>
      </c>
      <c r="B5030" s="132" t="s">
        <v>168</v>
      </c>
      <c r="C5030" s="131" t="s">
        <v>156</v>
      </c>
      <c r="D5030" s="98" t="s">
        <v>168</v>
      </c>
      <c r="E5030" s="133">
        <v>4718</v>
      </c>
      <c r="F5030" s="134" t="s">
        <v>131</v>
      </c>
      <c r="G5030" s="135" t="s">
        <v>143</v>
      </c>
      <c r="H5030" s="141" t="s">
        <v>331</v>
      </c>
      <c r="I5030" s="153">
        <v>27</v>
      </c>
    </row>
    <row r="5031" spans="1:9" ht="16.899999999999999" customHeight="1" x14ac:dyDescent="0.25">
      <c r="A5031" s="131" t="s">
        <v>156</v>
      </c>
      <c r="B5031" s="132" t="s">
        <v>168</v>
      </c>
      <c r="C5031" s="131" t="s">
        <v>156</v>
      </c>
      <c r="D5031" s="98" t="s">
        <v>168</v>
      </c>
      <c r="E5031" s="133">
        <v>4720</v>
      </c>
      <c r="F5031" s="134" t="s">
        <v>195</v>
      </c>
      <c r="G5031" s="135" t="s">
        <v>143</v>
      </c>
      <c r="H5031" s="141" t="s">
        <v>331</v>
      </c>
      <c r="I5031" s="153">
        <v>4</v>
      </c>
    </row>
    <row r="5032" spans="1:9" ht="16.899999999999999" customHeight="1" x14ac:dyDescent="0.25">
      <c r="A5032" s="131" t="s">
        <v>156</v>
      </c>
      <c r="B5032" s="132" t="s">
        <v>168</v>
      </c>
      <c r="C5032" s="131" t="s">
        <v>156</v>
      </c>
      <c r="D5032" s="98" t="s">
        <v>168</v>
      </c>
      <c r="E5032" s="133">
        <v>4721</v>
      </c>
      <c r="F5032" s="134" t="s">
        <v>132</v>
      </c>
      <c r="G5032" s="135" t="s">
        <v>143</v>
      </c>
      <c r="H5032" s="141" t="s">
        <v>331</v>
      </c>
      <c r="I5032" s="153">
        <v>8</v>
      </c>
    </row>
    <row r="5033" spans="1:9" ht="16.899999999999999" customHeight="1" x14ac:dyDescent="0.25">
      <c r="A5033" s="131" t="s">
        <v>156</v>
      </c>
      <c r="B5033" s="132" t="s">
        <v>168</v>
      </c>
      <c r="C5033" s="131" t="s">
        <v>156</v>
      </c>
      <c r="D5033" s="98" t="s">
        <v>168</v>
      </c>
      <c r="E5033" s="133">
        <v>4722</v>
      </c>
      <c r="F5033" s="134" t="s">
        <v>133</v>
      </c>
      <c r="G5033" s="135" t="s">
        <v>143</v>
      </c>
      <c r="H5033" s="141" t="s">
        <v>331</v>
      </c>
      <c r="I5033" s="153">
        <v>3</v>
      </c>
    </row>
    <row r="5034" spans="1:9" ht="16.899999999999999" customHeight="1" x14ac:dyDescent="0.25">
      <c r="A5034" s="131" t="s">
        <v>156</v>
      </c>
      <c r="B5034" s="132" t="s">
        <v>168</v>
      </c>
      <c r="C5034" s="131" t="s">
        <v>156</v>
      </c>
      <c r="D5034" s="98" t="s">
        <v>168</v>
      </c>
      <c r="E5034" s="133">
        <v>4723</v>
      </c>
      <c r="F5034" s="134" t="s">
        <v>134</v>
      </c>
      <c r="G5034" s="135" t="s">
        <v>143</v>
      </c>
      <c r="H5034" s="141" t="s">
        <v>331</v>
      </c>
      <c r="I5034" s="153">
        <v>3</v>
      </c>
    </row>
    <row r="5035" spans="1:9" ht="16.899999999999999" customHeight="1" x14ac:dyDescent="0.25">
      <c r="A5035" s="131" t="s">
        <v>156</v>
      </c>
      <c r="B5035" s="132" t="s">
        <v>168</v>
      </c>
      <c r="C5035" s="131" t="s">
        <v>156</v>
      </c>
      <c r="D5035" s="98" t="s">
        <v>168</v>
      </c>
      <c r="E5035" s="133">
        <v>4724</v>
      </c>
      <c r="F5035" s="134" t="s">
        <v>135</v>
      </c>
      <c r="G5035" s="135" t="s">
        <v>143</v>
      </c>
      <c r="H5035" s="141" t="s">
        <v>331</v>
      </c>
      <c r="I5035" s="153">
        <v>3</v>
      </c>
    </row>
    <row r="5036" spans="1:9" ht="16.899999999999999" customHeight="1" x14ac:dyDescent="0.25">
      <c r="A5036" s="131" t="s">
        <v>156</v>
      </c>
      <c r="B5036" s="132" t="s">
        <v>168</v>
      </c>
      <c r="C5036" s="131" t="s">
        <v>156</v>
      </c>
      <c r="D5036" s="98" t="s">
        <v>168</v>
      </c>
      <c r="E5036" s="133">
        <v>4719</v>
      </c>
      <c r="F5036" s="134" t="s">
        <v>136</v>
      </c>
      <c r="G5036" s="135" t="s">
        <v>143</v>
      </c>
      <c r="H5036" s="141" t="s">
        <v>331</v>
      </c>
      <c r="I5036" s="153">
        <v>10</v>
      </c>
    </row>
    <row r="5037" spans="1:9" ht="16.899999999999999" customHeight="1" x14ac:dyDescent="0.25">
      <c r="A5037" s="131" t="s">
        <v>156</v>
      </c>
      <c r="B5037" s="132" t="s">
        <v>168</v>
      </c>
      <c r="C5037" s="131" t="s">
        <v>156</v>
      </c>
      <c r="D5037" s="98" t="s">
        <v>168</v>
      </c>
      <c r="E5037" s="133">
        <v>4725</v>
      </c>
      <c r="F5037" s="134" t="s">
        <v>137</v>
      </c>
      <c r="G5037" s="135" t="s">
        <v>143</v>
      </c>
      <c r="H5037" s="141" t="s">
        <v>331</v>
      </c>
      <c r="I5037" s="153">
        <v>3</v>
      </c>
    </row>
    <row r="5038" spans="1:9" ht="16.899999999999999" customHeight="1" x14ac:dyDescent="0.25">
      <c r="A5038" s="131" t="s">
        <v>156</v>
      </c>
      <c r="B5038" s="132" t="s">
        <v>168</v>
      </c>
      <c r="C5038" s="131" t="s">
        <v>156</v>
      </c>
      <c r="D5038" s="98" t="s">
        <v>168</v>
      </c>
      <c r="E5038" s="133">
        <v>4726</v>
      </c>
      <c r="F5038" s="134" t="s">
        <v>138</v>
      </c>
      <c r="G5038" s="135" t="s">
        <v>143</v>
      </c>
      <c r="H5038" s="141" t="s">
        <v>331</v>
      </c>
      <c r="I5038" s="153">
        <v>4</v>
      </c>
    </row>
    <row r="5039" spans="1:9" ht="16.899999999999999" customHeight="1" x14ac:dyDescent="0.25">
      <c r="A5039" s="131" t="s">
        <v>156</v>
      </c>
      <c r="B5039" s="132" t="s">
        <v>168</v>
      </c>
      <c r="C5039" s="131" t="s">
        <v>156</v>
      </c>
      <c r="D5039" s="98" t="s">
        <v>168</v>
      </c>
      <c r="E5039" s="133">
        <v>4727</v>
      </c>
      <c r="F5039" s="134" t="s">
        <v>139</v>
      </c>
      <c r="G5039" s="135" t="s">
        <v>143</v>
      </c>
      <c r="H5039" s="141" t="s">
        <v>331</v>
      </c>
      <c r="I5039" s="153">
        <v>4</v>
      </c>
    </row>
    <row r="5040" spans="1:9" ht="16.899999999999999" customHeight="1" x14ac:dyDescent="0.25">
      <c r="A5040" s="131" t="s">
        <v>156</v>
      </c>
      <c r="B5040" s="132" t="s">
        <v>168</v>
      </c>
      <c r="C5040" s="131" t="s">
        <v>156</v>
      </c>
      <c r="D5040" s="98" t="s">
        <v>168</v>
      </c>
      <c r="E5040" s="133">
        <v>4728</v>
      </c>
      <c r="F5040" s="134" t="s">
        <v>140</v>
      </c>
      <c r="G5040" s="135" t="s">
        <v>143</v>
      </c>
      <c r="H5040" s="141" t="s">
        <v>331</v>
      </c>
      <c r="I5040" s="153">
        <v>9</v>
      </c>
    </row>
    <row r="5041" spans="1:9" ht="16.899999999999999" customHeight="1" x14ac:dyDescent="0.25">
      <c r="A5041" s="131" t="s">
        <v>156</v>
      </c>
      <c r="B5041" s="132" t="s">
        <v>168</v>
      </c>
      <c r="C5041" s="131" t="s">
        <v>156</v>
      </c>
      <c r="D5041" s="98" t="s">
        <v>168</v>
      </c>
      <c r="E5041" s="133">
        <v>4729</v>
      </c>
      <c r="F5041" s="134" t="s">
        <v>141</v>
      </c>
      <c r="G5041" s="135" t="s">
        <v>143</v>
      </c>
      <c r="H5041" s="141" t="s">
        <v>331</v>
      </c>
      <c r="I5041" s="153">
        <v>5</v>
      </c>
    </row>
    <row r="5042" spans="1:9" ht="16.899999999999999" customHeight="1" x14ac:dyDescent="0.25">
      <c r="A5042" s="131" t="s">
        <v>156</v>
      </c>
      <c r="B5042" s="132" t="s">
        <v>168</v>
      </c>
      <c r="C5042" s="131" t="s">
        <v>156</v>
      </c>
      <c r="D5042" s="98" t="s">
        <v>168</v>
      </c>
      <c r="E5042" s="133">
        <v>6811</v>
      </c>
      <c r="F5042" s="134" t="s">
        <v>142</v>
      </c>
      <c r="G5042" s="135" t="s">
        <v>143</v>
      </c>
      <c r="H5042" s="141" t="s">
        <v>331</v>
      </c>
      <c r="I5042" s="153">
        <v>1</v>
      </c>
    </row>
    <row r="5043" spans="1:9" ht="16.899999999999999" customHeight="1" x14ac:dyDescent="0.25">
      <c r="A5043" s="131" t="s">
        <v>156</v>
      </c>
      <c r="B5043" s="132" t="s">
        <v>168</v>
      </c>
      <c r="C5043" s="131" t="s">
        <v>156</v>
      </c>
      <c r="D5043" s="98" t="s">
        <v>168</v>
      </c>
      <c r="E5043" s="133">
        <v>25511</v>
      </c>
      <c r="F5043" s="134" t="s">
        <v>226</v>
      </c>
      <c r="G5043" s="135" t="s">
        <v>143</v>
      </c>
      <c r="H5043" s="141" t="s">
        <v>331</v>
      </c>
      <c r="I5043" s="153">
        <v>2</v>
      </c>
    </row>
    <row r="5044" spans="1:9" ht="16.899999999999999" customHeight="1" x14ac:dyDescent="0.25">
      <c r="A5044" s="131" t="s">
        <v>342</v>
      </c>
      <c r="B5044" s="132" t="s">
        <v>343</v>
      </c>
      <c r="C5044" s="131" t="s">
        <v>156</v>
      </c>
      <c r="D5044" s="98" t="s">
        <v>156</v>
      </c>
      <c r="E5044" s="133">
        <v>4659</v>
      </c>
      <c r="F5044" s="134" t="s">
        <v>266</v>
      </c>
      <c r="G5044" s="135" t="s">
        <v>144</v>
      </c>
      <c r="H5044" s="141" t="s">
        <v>332</v>
      </c>
      <c r="I5044" s="147">
        <v>62</v>
      </c>
    </row>
    <row r="5045" spans="1:9" ht="16.899999999999999" customHeight="1" x14ac:dyDescent="0.25">
      <c r="A5045" s="131" t="s">
        <v>156</v>
      </c>
      <c r="B5045" s="132" t="s">
        <v>156</v>
      </c>
      <c r="C5045" s="131" t="s">
        <v>156</v>
      </c>
      <c r="D5045" s="98" t="s">
        <v>156</v>
      </c>
      <c r="E5045" s="133">
        <v>4660</v>
      </c>
      <c r="F5045" s="134" t="s">
        <v>3</v>
      </c>
      <c r="G5045" s="135" t="s">
        <v>144</v>
      </c>
      <c r="H5045" s="141" t="s">
        <v>332</v>
      </c>
      <c r="I5045" s="147">
        <v>75</v>
      </c>
    </row>
    <row r="5046" spans="1:9" ht="16.899999999999999" customHeight="1" x14ac:dyDescent="0.25">
      <c r="A5046" s="131" t="s">
        <v>156</v>
      </c>
      <c r="B5046" s="132" t="s">
        <v>156</v>
      </c>
      <c r="C5046" s="131" t="s">
        <v>156</v>
      </c>
      <c r="D5046" s="98" t="s">
        <v>156</v>
      </c>
      <c r="E5046" s="133">
        <v>4661</v>
      </c>
      <c r="F5046" s="134" t="s">
        <v>4</v>
      </c>
      <c r="G5046" s="135" t="s">
        <v>144</v>
      </c>
      <c r="H5046" s="141" t="s">
        <v>332</v>
      </c>
      <c r="I5046" s="147">
        <v>9</v>
      </c>
    </row>
    <row r="5047" spans="1:9" ht="16.899999999999999" customHeight="1" x14ac:dyDescent="0.25">
      <c r="A5047" s="131" t="s">
        <v>156</v>
      </c>
      <c r="B5047" s="132" t="s">
        <v>156</v>
      </c>
      <c r="C5047" s="131" t="s">
        <v>156</v>
      </c>
      <c r="D5047" s="98" t="s">
        <v>156</v>
      </c>
      <c r="E5047" s="133">
        <v>4662</v>
      </c>
      <c r="F5047" s="134" t="s">
        <v>177</v>
      </c>
      <c r="G5047" s="135" t="s">
        <v>144</v>
      </c>
      <c r="H5047" s="141" t="s">
        <v>332</v>
      </c>
      <c r="I5047" s="147">
        <v>6</v>
      </c>
    </row>
    <row r="5048" spans="1:9" ht="16.899999999999999" customHeight="1" x14ac:dyDescent="0.25">
      <c r="A5048" s="131" t="s">
        <v>156</v>
      </c>
      <c r="B5048" s="132" t="s">
        <v>156</v>
      </c>
      <c r="C5048" s="131" t="s">
        <v>156</v>
      </c>
      <c r="D5048" s="98" t="s">
        <v>156</v>
      </c>
      <c r="E5048" s="133">
        <v>4663</v>
      </c>
      <c r="F5048" s="134" t="s">
        <v>5</v>
      </c>
      <c r="G5048" s="135" t="s">
        <v>144</v>
      </c>
      <c r="H5048" s="141" t="s">
        <v>332</v>
      </c>
      <c r="I5048" s="147">
        <v>7</v>
      </c>
    </row>
    <row r="5049" spans="1:9" ht="16.899999999999999" customHeight="1" x14ac:dyDescent="0.25">
      <c r="A5049" s="131" t="s">
        <v>156</v>
      </c>
      <c r="B5049" s="132" t="s">
        <v>156</v>
      </c>
      <c r="C5049" s="131" t="s">
        <v>156</v>
      </c>
      <c r="D5049" s="98" t="s">
        <v>156</v>
      </c>
      <c r="E5049" s="133">
        <v>4664</v>
      </c>
      <c r="F5049" s="134" t="s">
        <v>6</v>
      </c>
      <c r="G5049" s="135" t="s">
        <v>144</v>
      </c>
      <c r="H5049" s="141" t="s">
        <v>332</v>
      </c>
      <c r="I5049" s="147">
        <v>4</v>
      </c>
    </row>
    <row r="5050" spans="1:9" ht="16.899999999999999" customHeight="1" x14ac:dyDescent="0.25">
      <c r="A5050" s="131" t="s">
        <v>156</v>
      </c>
      <c r="B5050" s="132" t="s">
        <v>156</v>
      </c>
      <c r="C5050" s="131" t="s">
        <v>156</v>
      </c>
      <c r="D5050" s="98" t="s">
        <v>156</v>
      </c>
      <c r="E5050" s="133">
        <v>4665</v>
      </c>
      <c r="F5050" s="134" t="s">
        <v>178</v>
      </c>
      <c r="G5050" s="135" t="s">
        <v>144</v>
      </c>
      <c r="H5050" s="141" t="s">
        <v>332</v>
      </c>
      <c r="I5050" s="147">
        <v>10</v>
      </c>
    </row>
    <row r="5051" spans="1:9" ht="16.899999999999999" customHeight="1" x14ac:dyDescent="0.25">
      <c r="A5051" s="131" t="s">
        <v>156</v>
      </c>
      <c r="B5051" s="132" t="s">
        <v>156</v>
      </c>
      <c r="C5051" s="131" t="s">
        <v>156</v>
      </c>
      <c r="D5051" s="98" t="s">
        <v>156</v>
      </c>
      <c r="E5051" s="133">
        <v>4666</v>
      </c>
      <c r="F5051" s="134" t="s">
        <v>179</v>
      </c>
      <c r="G5051" s="135" t="s">
        <v>144</v>
      </c>
      <c r="H5051" s="141" t="s">
        <v>332</v>
      </c>
      <c r="I5051" s="147">
        <v>6</v>
      </c>
    </row>
    <row r="5052" spans="1:9" ht="16.899999999999999" customHeight="1" x14ac:dyDescent="0.25">
      <c r="A5052" s="131" t="s">
        <v>156</v>
      </c>
      <c r="B5052" s="132" t="s">
        <v>156</v>
      </c>
      <c r="C5052" s="131" t="s">
        <v>156</v>
      </c>
      <c r="D5052" s="98" t="s">
        <v>156</v>
      </c>
      <c r="E5052" s="133">
        <v>4667</v>
      </c>
      <c r="F5052" s="134" t="s">
        <v>7</v>
      </c>
      <c r="G5052" s="135" t="s">
        <v>144</v>
      </c>
      <c r="H5052" s="141" t="s">
        <v>332</v>
      </c>
      <c r="I5052" s="147">
        <v>2</v>
      </c>
    </row>
    <row r="5053" spans="1:9" ht="16.899999999999999" customHeight="1" x14ac:dyDescent="0.25">
      <c r="A5053" s="131" t="s">
        <v>156</v>
      </c>
      <c r="B5053" s="132" t="s">
        <v>156</v>
      </c>
      <c r="C5053" s="131" t="s">
        <v>156</v>
      </c>
      <c r="D5053" s="98" t="s">
        <v>156</v>
      </c>
      <c r="E5053" s="133">
        <v>4668</v>
      </c>
      <c r="F5053" s="134" t="s">
        <v>8</v>
      </c>
      <c r="G5053" s="135" t="s">
        <v>144</v>
      </c>
      <c r="H5053" s="141" t="s">
        <v>332</v>
      </c>
      <c r="I5053" s="147">
        <v>11</v>
      </c>
    </row>
    <row r="5054" spans="1:9" ht="16.899999999999999" customHeight="1" x14ac:dyDescent="0.25">
      <c r="A5054" s="131" t="s">
        <v>156</v>
      </c>
      <c r="B5054" s="132" t="s">
        <v>156</v>
      </c>
      <c r="C5054" s="131" t="s">
        <v>156</v>
      </c>
      <c r="D5054" s="98" t="s">
        <v>156</v>
      </c>
      <c r="E5054" s="133">
        <v>4669</v>
      </c>
      <c r="F5054" s="134" t="s">
        <v>180</v>
      </c>
      <c r="G5054" s="135" t="s">
        <v>144</v>
      </c>
      <c r="H5054" s="141" t="s">
        <v>332</v>
      </c>
      <c r="I5054" s="147">
        <v>2</v>
      </c>
    </row>
    <row r="5055" spans="1:9" ht="16.899999999999999" customHeight="1" x14ac:dyDescent="0.25">
      <c r="A5055" s="131" t="s">
        <v>156</v>
      </c>
      <c r="B5055" s="132" t="s">
        <v>156</v>
      </c>
      <c r="C5055" s="131" t="s">
        <v>156</v>
      </c>
      <c r="D5055" s="98" t="s">
        <v>156</v>
      </c>
      <c r="E5055" s="133">
        <v>4670</v>
      </c>
      <c r="F5055" s="134" t="s">
        <v>9</v>
      </c>
      <c r="G5055" s="135" t="s">
        <v>144</v>
      </c>
      <c r="H5055" s="141" t="s">
        <v>332</v>
      </c>
      <c r="I5055" s="147">
        <v>7</v>
      </c>
    </row>
    <row r="5056" spans="1:9" ht="16.899999999999999" customHeight="1" x14ac:dyDescent="0.25">
      <c r="A5056" s="131" t="s">
        <v>156</v>
      </c>
      <c r="B5056" s="132" t="s">
        <v>156</v>
      </c>
      <c r="C5056" s="131" t="s">
        <v>156</v>
      </c>
      <c r="D5056" s="98" t="s">
        <v>156</v>
      </c>
      <c r="E5056" s="133">
        <v>4671</v>
      </c>
      <c r="F5056" s="134" t="s">
        <v>10</v>
      </c>
      <c r="G5056" s="135" t="s">
        <v>144</v>
      </c>
      <c r="H5056" s="141" t="s">
        <v>332</v>
      </c>
      <c r="I5056" s="147">
        <v>5</v>
      </c>
    </row>
    <row r="5057" spans="1:9" ht="16.899999999999999" customHeight="1" x14ac:dyDescent="0.25">
      <c r="A5057" s="131" t="s">
        <v>156</v>
      </c>
      <c r="B5057" s="132" t="s">
        <v>156</v>
      </c>
      <c r="C5057" s="131" t="s">
        <v>156</v>
      </c>
      <c r="D5057" s="98" t="s">
        <v>156</v>
      </c>
      <c r="E5057" s="133">
        <v>4672</v>
      </c>
      <c r="F5057" s="134" t="s">
        <v>11</v>
      </c>
      <c r="G5057" s="135" t="s">
        <v>144</v>
      </c>
      <c r="H5057" s="141" t="s">
        <v>332</v>
      </c>
      <c r="I5057" s="147">
        <v>10</v>
      </c>
    </row>
    <row r="5058" spans="1:9" ht="16.899999999999999" customHeight="1" x14ac:dyDescent="0.25">
      <c r="A5058" s="131" t="s">
        <v>156</v>
      </c>
      <c r="B5058" s="132" t="s">
        <v>156</v>
      </c>
      <c r="C5058" s="131" t="s">
        <v>156</v>
      </c>
      <c r="D5058" s="98" t="s">
        <v>156</v>
      </c>
      <c r="E5058" s="133">
        <v>4673</v>
      </c>
      <c r="F5058" s="134" t="s">
        <v>12</v>
      </c>
      <c r="G5058" s="135" t="s">
        <v>144</v>
      </c>
      <c r="H5058" s="141" t="s">
        <v>332</v>
      </c>
      <c r="I5058" s="147">
        <v>3</v>
      </c>
    </row>
    <row r="5059" spans="1:9" ht="16.899999999999999" customHeight="1" x14ac:dyDescent="0.25">
      <c r="A5059" s="131" t="s">
        <v>156</v>
      </c>
      <c r="B5059" s="132" t="s">
        <v>156</v>
      </c>
      <c r="C5059" s="131" t="s">
        <v>156</v>
      </c>
      <c r="D5059" s="98" t="s">
        <v>156</v>
      </c>
      <c r="E5059" s="133">
        <v>4674</v>
      </c>
      <c r="F5059" s="134" t="s">
        <v>13</v>
      </c>
      <c r="G5059" s="135" t="s">
        <v>144</v>
      </c>
      <c r="H5059" s="141" t="s">
        <v>332</v>
      </c>
      <c r="I5059" s="147">
        <v>2</v>
      </c>
    </row>
    <row r="5060" spans="1:9" ht="16.899999999999999" customHeight="1" x14ac:dyDescent="0.25">
      <c r="A5060" s="131" t="s">
        <v>156</v>
      </c>
      <c r="B5060" s="132" t="s">
        <v>156</v>
      </c>
      <c r="C5060" s="131" t="s">
        <v>156</v>
      </c>
      <c r="D5060" s="98" t="s">
        <v>156</v>
      </c>
      <c r="E5060" s="133">
        <v>4675</v>
      </c>
      <c r="F5060" s="134" t="s">
        <v>181</v>
      </c>
      <c r="G5060" s="135" t="s">
        <v>144</v>
      </c>
      <c r="H5060" s="141" t="s">
        <v>332</v>
      </c>
      <c r="I5060" s="147">
        <v>4</v>
      </c>
    </row>
    <row r="5061" spans="1:9" ht="16.899999999999999" customHeight="1" x14ac:dyDescent="0.25">
      <c r="A5061" s="131" t="s">
        <v>156</v>
      </c>
      <c r="B5061" s="132" t="s">
        <v>156</v>
      </c>
      <c r="C5061" s="131" t="s">
        <v>156</v>
      </c>
      <c r="D5061" s="98" t="s">
        <v>156</v>
      </c>
      <c r="E5061" s="133">
        <v>4676</v>
      </c>
      <c r="F5061" s="134" t="s">
        <v>14</v>
      </c>
      <c r="G5061" s="135" t="s">
        <v>144</v>
      </c>
      <c r="H5061" s="141" t="s">
        <v>332</v>
      </c>
      <c r="I5061" s="147">
        <v>7</v>
      </c>
    </row>
    <row r="5062" spans="1:9" ht="16.899999999999999" customHeight="1" x14ac:dyDescent="0.25">
      <c r="A5062" s="131" t="s">
        <v>156</v>
      </c>
      <c r="B5062" s="132" t="s">
        <v>156</v>
      </c>
      <c r="C5062" s="131" t="s">
        <v>156</v>
      </c>
      <c r="D5062" s="98" t="s">
        <v>156</v>
      </c>
      <c r="E5062" s="133">
        <v>4677</v>
      </c>
      <c r="F5062" s="134" t="s">
        <v>182</v>
      </c>
      <c r="G5062" s="135" t="s">
        <v>144</v>
      </c>
      <c r="H5062" s="141" t="s">
        <v>332</v>
      </c>
      <c r="I5062" s="147">
        <v>5</v>
      </c>
    </row>
    <row r="5063" spans="1:9" ht="16.899999999999999" customHeight="1" x14ac:dyDescent="0.25">
      <c r="A5063" s="131" t="s">
        <v>156</v>
      </c>
      <c r="B5063" s="132" t="s">
        <v>156</v>
      </c>
      <c r="C5063" s="131" t="s">
        <v>156</v>
      </c>
      <c r="D5063" s="98" t="s">
        <v>156</v>
      </c>
      <c r="E5063" s="133">
        <v>4678</v>
      </c>
      <c r="F5063" s="134" t="s">
        <v>15</v>
      </c>
      <c r="G5063" s="135" t="s">
        <v>144</v>
      </c>
      <c r="H5063" s="141" t="s">
        <v>332</v>
      </c>
      <c r="I5063" s="147">
        <v>3</v>
      </c>
    </row>
    <row r="5064" spans="1:9" ht="16.899999999999999" customHeight="1" x14ac:dyDescent="0.25">
      <c r="A5064" s="131" t="s">
        <v>156</v>
      </c>
      <c r="B5064" s="132" t="s">
        <v>156</v>
      </c>
      <c r="C5064" s="131" t="s">
        <v>156</v>
      </c>
      <c r="D5064" s="98" t="s">
        <v>156</v>
      </c>
      <c r="E5064" s="133">
        <v>4679</v>
      </c>
      <c r="F5064" s="134" t="s">
        <v>16</v>
      </c>
      <c r="G5064" s="135" t="s">
        <v>144</v>
      </c>
      <c r="H5064" s="141" t="s">
        <v>332</v>
      </c>
      <c r="I5064" s="147">
        <v>5</v>
      </c>
    </row>
    <row r="5065" spans="1:9" ht="16.899999999999999" customHeight="1" x14ac:dyDescent="0.25">
      <c r="A5065" s="131" t="s">
        <v>156</v>
      </c>
      <c r="B5065" s="132" t="s">
        <v>156</v>
      </c>
      <c r="C5065" s="131" t="s">
        <v>156</v>
      </c>
      <c r="D5065" s="98" t="s">
        <v>156</v>
      </c>
      <c r="E5065" s="133">
        <v>4680</v>
      </c>
      <c r="F5065" s="134" t="s">
        <v>17</v>
      </c>
      <c r="G5065" s="135" t="s">
        <v>144</v>
      </c>
      <c r="H5065" s="141" t="s">
        <v>332</v>
      </c>
      <c r="I5065" s="147">
        <v>8</v>
      </c>
    </row>
    <row r="5066" spans="1:9" ht="16.899999999999999" customHeight="1" x14ac:dyDescent="0.25">
      <c r="A5066" s="131" t="s">
        <v>156</v>
      </c>
      <c r="B5066" s="132" t="s">
        <v>156</v>
      </c>
      <c r="C5066" s="131" t="s">
        <v>156</v>
      </c>
      <c r="D5066" s="98" t="s">
        <v>156</v>
      </c>
      <c r="E5066" s="133">
        <v>7710</v>
      </c>
      <c r="F5066" s="134" t="s">
        <v>18</v>
      </c>
      <c r="G5066" s="135" t="s">
        <v>144</v>
      </c>
      <c r="H5066" s="141" t="s">
        <v>332</v>
      </c>
      <c r="I5066" s="147">
        <v>4</v>
      </c>
    </row>
    <row r="5067" spans="1:9" ht="16.899999999999999" customHeight="1" x14ac:dyDescent="0.25">
      <c r="A5067" s="131" t="s">
        <v>156</v>
      </c>
      <c r="B5067" s="132" t="s">
        <v>156</v>
      </c>
      <c r="C5067" s="131" t="s">
        <v>156</v>
      </c>
      <c r="D5067" s="98" t="s">
        <v>156</v>
      </c>
      <c r="E5067" s="133">
        <v>4681</v>
      </c>
      <c r="F5067" s="134" t="s">
        <v>19</v>
      </c>
      <c r="G5067" s="135" t="s">
        <v>144</v>
      </c>
      <c r="H5067" s="141" t="s">
        <v>332</v>
      </c>
      <c r="I5067" s="147">
        <v>10</v>
      </c>
    </row>
    <row r="5068" spans="1:9" ht="16.899999999999999" customHeight="1" x14ac:dyDescent="0.25">
      <c r="A5068" s="131" t="s">
        <v>156</v>
      </c>
      <c r="B5068" s="132" t="s">
        <v>156</v>
      </c>
      <c r="C5068" s="131" t="s">
        <v>156</v>
      </c>
      <c r="D5068" s="98" t="s">
        <v>156</v>
      </c>
      <c r="E5068" s="133">
        <v>6842</v>
      </c>
      <c r="F5068" s="134" t="s">
        <v>20</v>
      </c>
      <c r="G5068" s="135" t="s">
        <v>144</v>
      </c>
      <c r="H5068" s="141" t="s">
        <v>332</v>
      </c>
      <c r="I5068" s="147">
        <v>2</v>
      </c>
    </row>
    <row r="5069" spans="1:9" ht="16.899999999999999" customHeight="1" x14ac:dyDescent="0.25">
      <c r="A5069" s="131" t="s">
        <v>156</v>
      </c>
      <c r="B5069" s="132" t="s">
        <v>156</v>
      </c>
      <c r="C5069" s="131" t="s">
        <v>156</v>
      </c>
      <c r="D5069" s="98" t="s">
        <v>156</v>
      </c>
      <c r="E5069" s="133">
        <v>6926</v>
      </c>
      <c r="F5069" s="134" t="s">
        <v>21</v>
      </c>
      <c r="G5069" s="135" t="s">
        <v>144</v>
      </c>
      <c r="H5069" s="141" t="s">
        <v>332</v>
      </c>
      <c r="I5069" s="147">
        <v>2</v>
      </c>
    </row>
    <row r="5070" spans="1:9" ht="16.899999999999999" customHeight="1" x14ac:dyDescent="0.25">
      <c r="A5070" s="131" t="s">
        <v>156</v>
      </c>
      <c r="B5070" s="132" t="s">
        <v>156</v>
      </c>
      <c r="C5070" s="131" t="s">
        <v>156</v>
      </c>
      <c r="D5070" s="98" t="s">
        <v>156</v>
      </c>
      <c r="E5070" s="133">
        <v>6928</v>
      </c>
      <c r="F5070" s="134" t="s">
        <v>183</v>
      </c>
      <c r="G5070" s="135" t="s">
        <v>144</v>
      </c>
      <c r="H5070" s="141" t="s">
        <v>332</v>
      </c>
      <c r="I5070" s="147">
        <v>2</v>
      </c>
    </row>
    <row r="5071" spans="1:9" ht="16.899999999999999" customHeight="1" x14ac:dyDescent="0.25">
      <c r="A5071" s="131" t="s">
        <v>156</v>
      </c>
      <c r="B5071" s="132" t="s">
        <v>156</v>
      </c>
      <c r="C5071" s="131" t="s">
        <v>156</v>
      </c>
      <c r="D5071" s="98" t="s">
        <v>156</v>
      </c>
      <c r="E5071" s="133">
        <v>6955</v>
      </c>
      <c r="F5071" s="134" t="s">
        <v>22</v>
      </c>
      <c r="G5071" s="135" t="s">
        <v>144</v>
      </c>
      <c r="H5071" s="141" t="s">
        <v>332</v>
      </c>
      <c r="I5071" s="147">
        <v>2</v>
      </c>
    </row>
    <row r="5072" spans="1:9" ht="16.899999999999999" customHeight="1" x14ac:dyDescent="0.25">
      <c r="A5072" s="131" t="s">
        <v>156</v>
      </c>
      <c r="B5072" s="132" t="s">
        <v>156</v>
      </c>
      <c r="C5072" s="131" t="s">
        <v>156</v>
      </c>
      <c r="D5072" s="98" t="s">
        <v>156</v>
      </c>
      <c r="E5072" s="133">
        <v>6957</v>
      </c>
      <c r="F5072" s="134" t="s">
        <v>23</v>
      </c>
      <c r="G5072" s="135" t="s">
        <v>144</v>
      </c>
      <c r="H5072" s="141" t="s">
        <v>332</v>
      </c>
      <c r="I5072" s="147">
        <v>6</v>
      </c>
    </row>
    <row r="5073" spans="1:9" ht="16.899999999999999" customHeight="1" x14ac:dyDescent="0.25">
      <c r="A5073" s="131" t="s">
        <v>156</v>
      </c>
      <c r="B5073" s="132" t="s">
        <v>156</v>
      </c>
      <c r="C5073" s="131" t="s">
        <v>156</v>
      </c>
      <c r="D5073" s="98" t="s">
        <v>156</v>
      </c>
      <c r="E5073" s="133">
        <v>10880</v>
      </c>
      <c r="F5073" s="134" t="s">
        <v>24</v>
      </c>
      <c r="G5073" s="135" t="s">
        <v>144</v>
      </c>
      <c r="H5073" s="141" t="s">
        <v>332</v>
      </c>
      <c r="I5073" s="147">
        <v>1</v>
      </c>
    </row>
    <row r="5074" spans="1:9" ht="16.899999999999999" customHeight="1" x14ac:dyDescent="0.25">
      <c r="A5074" s="131" t="s">
        <v>156</v>
      </c>
      <c r="B5074" s="132" t="s">
        <v>156</v>
      </c>
      <c r="C5074" s="131" t="s">
        <v>156</v>
      </c>
      <c r="D5074" s="98" t="s">
        <v>156</v>
      </c>
      <c r="E5074" s="133">
        <v>10991</v>
      </c>
      <c r="F5074" s="134" t="s">
        <v>25</v>
      </c>
      <c r="G5074" s="135" t="s">
        <v>144</v>
      </c>
      <c r="H5074" s="141" t="s">
        <v>332</v>
      </c>
      <c r="I5074" s="147">
        <v>4</v>
      </c>
    </row>
    <row r="5075" spans="1:9" ht="16.899999999999999" customHeight="1" x14ac:dyDescent="0.25">
      <c r="A5075" s="131" t="s">
        <v>342</v>
      </c>
      <c r="B5075" s="132" t="s">
        <v>343</v>
      </c>
      <c r="C5075" s="131" t="s">
        <v>156</v>
      </c>
      <c r="D5075" s="98" t="s">
        <v>156</v>
      </c>
      <c r="E5075" s="133">
        <v>10929</v>
      </c>
      <c r="F5075" s="134" t="s">
        <v>353</v>
      </c>
      <c r="G5075" s="135" t="s">
        <v>144</v>
      </c>
      <c r="H5075" s="141" t="s">
        <v>332</v>
      </c>
      <c r="I5075" s="147">
        <v>13</v>
      </c>
    </row>
    <row r="5076" spans="1:9" ht="16.899999999999999" customHeight="1" x14ac:dyDescent="0.25">
      <c r="A5076" s="131" t="s">
        <v>342</v>
      </c>
      <c r="B5076" s="132" t="s">
        <v>343</v>
      </c>
      <c r="C5076" s="131" t="s">
        <v>156</v>
      </c>
      <c r="D5076" s="98" t="s">
        <v>156</v>
      </c>
      <c r="E5076" s="133">
        <v>32601</v>
      </c>
      <c r="F5076" s="134" t="s">
        <v>26</v>
      </c>
      <c r="G5076" s="135" t="s">
        <v>144</v>
      </c>
      <c r="H5076" s="141" t="s">
        <v>332</v>
      </c>
      <c r="I5076" s="147">
        <v>110</v>
      </c>
    </row>
    <row r="5077" spans="1:9" ht="16.899999999999999" customHeight="1" x14ac:dyDescent="0.25">
      <c r="A5077" s="131" t="s">
        <v>156</v>
      </c>
      <c r="B5077" s="132" t="s">
        <v>157</v>
      </c>
      <c r="C5077" s="131" t="s">
        <v>156</v>
      </c>
      <c r="D5077" s="98" t="s">
        <v>170</v>
      </c>
      <c r="E5077" s="133">
        <v>4750</v>
      </c>
      <c r="F5077" s="134" t="s">
        <v>27</v>
      </c>
      <c r="G5077" s="135" t="s">
        <v>144</v>
      </c>
      <c r="H5077" s="141" t="s">
        <v>332</v>
      </c>
      <c r="I5077" s="147">
        <v>9</v>
      </c>
    </row>
    <row r="5078" spans="1:9" ht="16.899999999999999" customHeight="1" x14ac:dyDescent="0.25">
      <c r="A5078" s="131" t="s">
        <v>156</v>
      </c>
      <c r="B5078" s="132" t="s">
        <v>157</v>
      </c>
      <c r="C5078" s="131" t="s">
        <v>156</v>
      </c>
      <c r="D5078" s="98" t="s">
        <v>170</v>
      </c>
      <c r="E5078" s="133">
        <v>4751</v>
      </c>
      <c r="F5078" s="134" t="s">
        <v>28</v>
      </c>
      <c r="G5078" s="135" t="s">
        <v>144</v>
      </c>
      <c r="H5078" s="141" t="s">
        <v>332</v>
      </c>
      <c r="I5078" s="147">
        <v>8</v>
      </c>
    </row>
    <row r="5079" spans="1:9" ht="16.899999999999999" customHeight="1" x14ac:dyDescent="0.25">
      <c r="A5079" s="131" t="s">
        <v>156</v>
      </c>
      <c r="B5079" s="132" t="s">
        <v>157</v>
      </c>
      <c r="C5079" s="131" t="s">
        <v>156</v>
      </c>
      <c r="D5079" s="98" t="s">
        <v>170</v>
      </c>
      <c r="E5079" s="133">
        <v>4752</v>
      </c>
      <c r="F5079" s="134" t="s">
        <v>29</v>
      </c>
      <c r="G5079" s="135" t="s">
        <v>144</v>
      </c>
      <c r="H5079" s="141" t="s">
        <v>332</v>
      </c>
      <c r="I5079" s="147">
        <v>6</v>
      </c>
    </row>
    <row r="5080" spans="1:9" ht="16.899999999999999" customHeight="1" x14ac:dyDescent="0.25">
      <c r="A5080" s="131" t="s">
        <v>156</v>
      </c>
      <c r="B5080" s="132" t="s">
        <v>157</v>
      </c>
      <c r="C5080" s="131" t="s">
        <v>156</v>
      </c>
      <c r="D5080" s="98" t="s">
        <v>170</v>
      </c>
      <c r="E5080" s="133">
        <v>4753</v>
      </c>
      <c r="F5080" s="134" t="s">
        <v>30</v>
      </c>
      <c r="G5080" s="135" t="s">
        <v>144</v>
      </c>
      <c r="H5080" s="141" t="s">
        <v>332</v>
      </c>
      <c r="I5080" s="147">
        <v>3</v>
      </c>
    </row>
    <row r="5081" spans="1:9" ht="16.899999999999999" customHeight="1" x14ac:dyDescent="0.25">
      <c r="A5081" s="131" t="s">
        <v>156</v>
      </c>
      <c r="B5081" s="132" t="s">
        <v>157</v>
      </c>
      <c r="C5081" s="131" t="s">
        <v>156</v>
      </c>
      <c r="D5081" s="98" t="s">
        <v>170</v>
      </c>
      <c r="E5081" s="133">
        <v>4754</v>
      </c>
      <c r="F5081" s="134" t="s">
        <v>125</v>
      </c>
      <c r="G5081" s="135" t="s">
        <v>144</v>
      </c>
      <c r="H5081" s="141" t="s">
        <v>332</v>
      </c>
      <c r="I5081" s="147">
        <v>2</v>
      </c>
    </row>
    <row r="5082" spans="1:9" ht="16.899999999999999" customHeight="1" x14ac:dyDescent="0.25">
      <c r="A5082" s="131" t="s">
        <v>156</v>
      </c>
      <c r="B5082" s="132" t="s">
        <v>158</v>
      </c>
      <c r="C5082" s="131" t="s">
        <v>156</v>
      </c>
      <c r="D5082" s="98" t="s">
        <v>171</v>
      </c>
      <c r="E5082" s="133">
        <v>4735</v>
      </c>
      <c r="F5082" s="134" t="s">
        <v>344</v>
      </c>
      <c r="G5082" s="135" t="s">
        <v>144</v>
      </c>
      <c r="H5082" s="141" t="s">
        <v>332</v>
      </c>
      <c r="I5082" s="147">
        <v>8</v>
      </c>
    </row>
    <row r="5083" spans="1:9" ht="16.899999999999999" customHeight="1" x14ac:dyDescent="0.25">
      <c r="A5083" s="131" t="s">
        <v>156</v>
      </c>
      <c r="B5083" s="132" t="s">
        <v>158</v>
      </c>
      <c r="C5083" s="131" t="s">
        <v>156</v>
      </c>
      <c r="D5083" s="98" t="s">
        <v>171</v>
      </c>
      <c r="E5083" s="133">
        <v>4736</v>
      </c>
      <c r="F5083" s="134" t="s">
        <v>31</v>
      </c>
      <c r="G5083" s="135" t="s">
        <v>144</v>
      </c>
      <c r="H5083" s="141" t="s">
        <v>332</v>
      </c>
      <c r="I5083" s="147">
        <v>6</v>
      </c>
    </row>
    <row r="5084" spans="1:9" ht="16.899999999999999" customHeight="1" x14ac:dyDescent="0.25">
      <c r="A5084" s="131" t="s">
        <v>156</v>
      </c>
      <c r="B5084" s="132" t="s">
        <v>158</v>
      </c>
      <c r="C5084" s="131" t="s">
        <v>156</v>
      </c>
      <c r="D5084" s="98" t="s">
        <v>171</v>
      </c>
      <c r="E5084" s="133">
        <v>4737</v>
      </c>
      <c r="F5084" s="134" t="s">
        <v>32</v>
      </c>
      <c r="G5084" s="135" t="s">
        <v>144</v>
      </c>
      <c r="H5084" s="141" t="s">
        <v>332</v>
      </c>
      <c r="I5084" s="147">
        <v>4</v>
      </c>
    </row>
    <row r="5085" spans="1:9" ht="16.899999999999999" customHeight="1" x14ac:dyDescent="0.25">
      <c r="A5085" s="131" t="s">
        <v>156</v>
      </c>
      <c r="B5085" s="132" t="s">
        <v>158</v>
      </c>
      <c r="C5085" s="131" t="s">
        <v>156</v>
      </c>
      <c r="D5085" s="98" t="s">
        <v>171</v>
      </c>
      <c r="E5085" s="133">
        <v>4738</v>
      </c>
      <c r="F5085" s="134" t="s">
        <v>33</v>
      </c>
      <c r="G5085" s="135" t="s">
        <v>144</v>
      </c>
      <c r="H5085" s="141" t="s">
        <v>332</v>
      </c>
      <c r="I5085" s="147">
        <v>3</v>
      </c>
    </row>
    <row r="5086" spans="1:9" ht="16.899999999999999" customHeight="1" x14ac:dyDescent="0.25">
      <c r="A5086" s="131" t="s">
        <v>156</v>
      </c>
      <c r="B5086" s="132" t="s">
        <v>158</v>
      </c>
      <c r="C5086" s="131" t="s">
        <v>156</v>
      </c>
      <c r="D5086" s="98" t="s">
        <v>171</v>
      </c>
      <c r="E5086" s="133">
        <v>12266</v>
      </c>
      <c r="F5086" s="134" t="s">
        <v>34</v>
      </c>
      <c r="G5086" s="135" t="s">
        <v>144</v>
      </c>
      <c r="H5086" s="141" t="s">
        <v>332</v>
      </c>
      <c r="I5086" s="147">
        <v>2</v>
      </c>
    </row>
    <row r="5087" spans="1:9" ht="16.899999999999999" customHeight="1" x14ac:dyDescent="0.25">
      <c r="A5087" s="131" t="s">
        <v>156</v>
      </c>
      <c r="B5087" s="132" t="s">
        <v>159</v>
      </c>
      <c r="C5087" s="131" t="s">
        <v>156</v>
      </c>
      <c r="D5087" s="98" t="s">
        <v>159</v>
      </c>
      <c r="E5087" s="133">
        <v>4755</v>
      </c>
      <c r="F5087" s="134" t="s">
        <v>35</v>
      </c>
      <c r="G5087" s="135" t="s">
        <v>144</v>
      </c>
      <c r="H5087" s="141" t="s">
        <v>332</v>
      </c>
      <c r="I5087" s="147">
        <v>15</v>
      </c>
    </row>
    <row r="5088" spans="1:9" ht="16.899999999999999" customHeight="1" x14ac:dyDescent="0.25">
      <c r="A5088" s="131" t="s">
        <v>156</v>
      </c>
      <c r="B5088" s="132" t="s">
        <v>159</v>
      </c>
      <c r="C5088" s="131" t="s">
        <v>156</v>
      </c>
      <c r="D5088" s="98" t="s">
        <v>159</v>
      </c>
      <c r="E5088" s="133">
        <v>4756</v>
      </c>
      <c r="F5088" s="134" t="s">
        <v>36</v>
      </c>
      <c r="G5088" s="135" t="s">
        <v>144</v>
      </c>
      <c r="H5088" s="141" t="s">
        <v>332</v>
      </c>
      <c r="I5088" s="147">
        <v>4</v>
      </c>
    </row>
    <row r="5089" spans="1:9" ht="16.899999999999999" customHeight="1" x14ac:dyDescent="0.25">
      <c r="A5089" s="131" t="s">
        <v>156</v>
      </c>
      <c r="B5089" s="132" t="s">
        <v>159</v>
      </c>
      <c r="C5089" s="131" t="s">
        <v>156</v>
      </c>
      <c r="D5089" s="98" t="s">
        <v>159</v>
      </c>
      <c r="E5089" s="133">
        <v>4757</v>
      </c>
      <c r="F5089" s="134" t="s">
        <v>37</v>
      </c>
      <c r="G5089" s="135" t="s">
        <v>144</v>
      </c>
      <c r="H5089" s="141" t="s">
        <v>332</v>
      </c>
      <c r="I5089" s="147">
        <v>4</v>
      </c>
    </row>
    <row r="5090" spans="1:9" ht="16.899999999999999" customHeight="1" x14ac:dyDescent="0.25">
      <c r="A5090" s="131" t="s">
        <v>156</v>
      </c>
      <c r="B5090" s="132" t="s">
        <v>159</v>
      </c>
      <c r="C5090" s="131" t="s">
        <v>156</v>
      </c>
      <c r="D5090" s="98" t="s">
        <v>159</v>
      </c>
      <c r="E5090" s="133">
        <v>4758</v>
      </c>
      <c r="F5090" s="134" t="s">
        <v>38</v>
      </c>
      <c r="G5090" s="135" t="s">
        <v>144</v>
      </c>
      <c r="H5090" s="141" t="s">
        <v>332</v>
      </c>
      <c r="I5090" s="147">
        <v>6</v>
      </c>
    </row>
    <row r="5091" spans="1:9" ht="16.899999999999999" customHeight="1" x14ac:dyDescent="0.25">
      <c r="A5091" s="131" t="s">
        <v>156</v>
      </c>
      <c r="B5091" s="132" t="s">
        <v>159</v>
      </c>
      <c r="C5091" s="131" t="s">
        <v>156</v>
      </c>
      <c r="D5091" s="98" t="s">
        <v>159</v>
      </c>
      <c r="E5091" s="133">
        <v>7033</v>
      </c>
      <c r="F5091" s="134" t="s">
        <v>39</v>
      </c>
      <c r="G5091" s="135" t="s">
        <v>144</v>
      </c>
      <c r="H5091" s="141" t="s">
        <v>332</v>
      </c>
      <c r="I5091" s="147">
        <v>3</v>
      </c>
    </row>
    <row r="5092" spans="1:9" ht="16.899999999999999" customHeight="1" x14ac:dyDescent="0.25">
      <c r="A5092" s="131" t="s">
        <v>156</v>
      </c>
      <c r="B5092" s="132" t="s">
        <v>159</v>
      </c>
      <c r="C5092" s="131" t="s">
        <v>156</v>
      </c>
      <c r="D5092" s="98" t="s">
        <v>159</v>
      </c>
      <c r="E5092" s="133">
        <v>7118</v>
      </c>
      <c r="F5092" s="134" t="s">
        <v>40</v>
      </c>
      <c r="G5092" s="135" t="s">
        <v>144</v>
      </c>
      <c r="H5092" s="141" t="s">
        <v>332</v>
      </c>
      <c r="I5092" s="147">
        <v>2</v>
      </c>
    </row>
    <row r="5093" spans="1:9" ht="16.899999999999999" customHeight="1" x14ac:dyDescent="0.25">
      <c r="A5093" s="131" t="s">
        <v>156</v>
      </c>
      <c r="B5093" s="132" t="s">
        <v>160</v>
      </c>
      <c r="C5093" s="131" t="s">
        <v>156</v>
      </c>
      <c r="D5093" s="98" t="s">
        <v>160</v>
      </c>
      <c r="E5093" s="133">
        <v>4701</v>
      </c>
      <c r="F5093" s="134" t="s">
        <v>184</v>
      </c>
      <c r="G5093" s="135" t="s">
        <v>144</v>
      </c>
      <c r="H5093" s="141" t="s">
        <v>332</v>
      </c>
      <c r="I5093" s="147">
        <v>6</v>
      </c>
    </row>
    <row r="5094" spans="1:9" ht="16.899999999999999" customHeight="1" x14ac:dyDescent="0.25">
      <c r="A5094" s="131" t="s">
        <v>156</v>
      </c>
      <c r="B5094" s="132" t="s">
        <v>160</v>
      </c>
      <c r="C5094" s="131" t="s">
        <v>156</v>
      </c>
      <c r="D5094" s="98" t="s">
        <v>160</v>
      </c>
      <c r="E5094" s="133">
        <v>4702</v>
      </c>
      <c r="F5094" s="134" t="s">
        <v>185</v>
      </c>
      <c r="G5094" s="135" t="s">
        <v>144</v>
      </c>
      <c r="H5094" s="141" t="s">
        <v>332</v>
      </c>
      <c r="I5094" s="147">
        <v>4</v>
      </c>
    </row>
    <row r="5095" spans="1:9" ht="16.899999999999999" customHeight="1" x14ac:dyDescent="0.25">
      <c r="A5095" s="131" t="s">
        <v>156</v>
      </c>
      <c r="B5095" s="132" t="s">
        <v>160</v>
      </c>
      <c r="C5095" s="131" t="s">
        <v>156</v>
      </c>
      <c r="D5095" s="98" t="s">
        <v>160</v>
      </c>
      <c r="E5095" s="133">
        <v>4703</v>
      </c>
      <c r="F5095" s="134" t="s">
        <v>41</v>
      </c>
      <c r="G5095" s="135" t="s">
        <v>144</v>
      </c>
      <c r="H5095" s="141" t="s">
        <v>332</v>
      </c>
      <c r="I5095" s="147">
        <v>3</v>
      </c>
    </row>
    <row r="5096" spans="1:9" ht="16.899999999999999" customHeight="1" x14ac:dyDescent="0.25">
      <c r="A5096" s="131" t="s">
        <v>156</v>
      </c>
      <c r="B5096" s="132" t="s">
        <v>160</v>
      </c>
      <c r="C5096" s="131" t="s">
        <v>156</v>
      </c>
      <c r="D5096" s="98" t="s">
        <v>160</v>
      </c>
      <c r="E5096" s="133">
        <v>7091</v>
      </c>
      <c r="F5096" s="134" t="s">
        <v>42</v>
      </c>
      <c r="G5096" s="135" t="s">
        <v>144</v>
      </c>
      <c r="H5096" s="141" t="s">
        <v>332</v>
      </c>
      <c r="I5096" s="147">
        <v>1</v>
      </c>
    </row>
    <row r="5097" spans="1:9" ht="16.899999999999999" customHeight="1" x14ac:dyDescent="0.25">
      <c r="A5097" s="131" t="s">
        <v>156</v>
      </c>
      <c r="B5097" s="132" t="s">
        <v>158</v>
      </c>
      <c r="C5097" s="131" t="s">
        <v>156</v>
      </c>
      <c r="D5097" s="98" t="s">
        <v>158</v>
      </c>
      <c r="E5097" s="133">
        <v>4739</v>
      </c>
      <c r="F5097" s="134" t="s">
        <v>43</v>
      </c>
      <c r="G5097" s="135" t="s">
        <v>144</v>
      </c>
      <c r="H5097" s="141" t="s">
        <v>332</v>
      </c>
      <c r="I5097" s="147">
        <v>9</v>
      </c>
    </row>
    <row r="5098" spans="1:9" ht="16.899999999999999" customHeight="1" x14ac:dyDescent="0.25">
      <c r="A5098" s="131" t="s">
        <v>156</v>
      </c>
      <c r="B5098" s="132" t="s">
        <v>158</v>
      </c>
      <c r="C5098" s="131" t="s">
        <v>156</v>
      </c>
      <c r="D5098" s="98" t="s">
        <v>158</v>
      </c>
      <c r="E5098" s="133">
        <v>4740</v>
      </c>
      <c r="F5098" s="134" t="s">
        <v>44</v>
      </c>
      <c r="G5098" s="135" t="s">
        <v>144</v>
      </c>
      <c r="H5098" s="141" t="s">
        <v>332</v>
      </c>
      <c r="I5098" s="147">
        <v>2</v>
      </c>
    </row>
    <row r="5099" spans="1:9" ht="16.899999999999999" customHeight="1" x14ac:dyDescent="0.25">
      <c r="A5099" s="131" t="s">
        <v>156</v>
      </c>
      <c r="B5099" s="132" t="s">
        <v>158</v>
      </c>
      <c r="C5099" s="131" t="s">
        <v>156</v>
      </c>
      <c r="D5099" s="98" t="s">
        <v>158</v>
      </c>
      <c r="E5099" s="133">
        <v>4741</v>
      </c>
      <c r="F5099" s="134" t="s">
        <v>45</v>
      </c>
      <c r="G5099" s="135" t="s">
        <v>144</v>
      </c>
      <c r="H5099" s="141" t="s">
        <v>332</v>
      </c>
      <c r="I5099" s="147">
        <v>5</v>
      </c>
    </row>
    <row r="5100" spans="1:9" ht="16.899999999999999" customHeight="1" x14ac:dyDescent="0.25">
      <c r="A5100" s="131" t="s">
        <v>156</v>
      </c>
      <c r="B5100" s="132" t="s">
        <v>158</v>
      </c>
      <c r="C5100" s="131" t="s">
        <v>156</v>
      </c>
      <c r="D5100" s="98" t="s">
        <v>158</v>
      </c>
      <c r="E5100" s="133">
        <v>7123</v>
      </c>
      <c r="F5100" s="134" t="s">
        <v>46</v>
      </c>
      <c r="G5100" s="135" t="s">
        <v>144</v>
      </c>
      <c r="H5100" s="141" t="s">
        <v>332</v>
      </c>
      <c r="I5100" s="147">
        <v>1</v>
      </c>
    </row>
    <row r="5101" spans="1:9" ht="16.899999999999999" customHeight="1" x14ac:dyDescent="0.25">
      <c r="A5101" s="131" t="s">
        <v>156</v>
      </c>
      <c r="B5101" s="132" t="s">
        <v>161</v>
      </c>
      <c r="C5101" s="131" t="s">
        <v>156</v>
      </c>
      <c r="D5101" s="98" t="s">
        <v>161</v>
      </c>
      <c r="E5101" s="133">
        <v>4695</v>
      </c>
      <c r="F5101" s="134" t="s">
        <v>47</v>
      </c>
      <c r="G5101" s="135" t="s">
        <v>144</v>
      </c>
      <c r="H5101" s="141" t="s">
        <v>332</v>
      </c>
      <c r="I5101" s="147">
        <v>29</v>
      </c>
    </row>
    <row r="5102" spans="1:9" ht="16.899999999999999" customHeight="1" x14ac:dyDescent="0.25">
      <c r="A5102" s="131" t="s">
        <v>156</v>
      </c>
      <c r="B5102" s="132" t="s">
        <v>161</v>
      </c>
      <c r="C5102" s="131" t="s">
        <v>156</v>
      </c>
      <c r="D5102" s="98" t="s">
        <v>161</v>
      </c>
      <c r="E5102" s="133">
        <v>4696</v>
      </c>
      <c r="F5102" s="134" t="s">
        <v>48</v>
      </c>
      <c r="G5102" s="135" t="s">
        <v>144</v>
      </c>
      <c r="H5102" s="141" t="s">
        <v>332</v>
      </c>
      <c r="I5102" s="147">
        <v>2</v>
      </c>
    </row>
    <row r="5103" spans="1:9" ht="16.899999999999999" customHeight="1" x14ac:dyDescent="0.25">
      <c r="A5103" s="131" t="s">
        <v>156</v>
      </c>
      <c r="B5103" s="132" t="s">
        <v>161</v>
      </c>
      <c r="C5103" s="131" t="s">
        <v>156</v>
      </c>
      <c r="D5103" s="98" t="s">
        <v>161</v>
      </c>
      <c r="E5103" s="133">
        <v>4697</v>
      </c>
      <c r="F5103" s="134" t="s">
        <v>49</v>
      </c>
      <c r="G5103" s="135" t="s">
        <v>144</v>
      </c>
      <c r="H5103" s="141" t="s">
        <v>332</v>
      </c>
      <c r="I5103" s="147">
        <v>2</v>
      </c>
    </row>
    <row r="5104" spans="1:9" ht="16.899999999999999" customHeight="1" x14ac:dyDescent="0.25">
      <c r="A5104" s="131" t="s">
        <v>156</v>
      </c>
      <c r="B5104" s="132" t="s">
        <v>161</v>
      </c>
      <c r="C5104" s="131" t="s">
        <v>156</v>
      </c>
      <c r="D5104" s="98" t="s">
        <v>161</v>
      </c>
      <c r="E5104" s="133">
        <v>4698</v>
      </c>
      <c r="F5104" s="134" t="s">
        <v>50</v>
      </c>
      <c r="G5104" s="135" t="s">
        <v>144</v>
      </c>
      <c r="H5104" s="141" t="s">
        <v>332</v>
      </c>
      <c r="I5104" s="147">
        <v>6</v>
      </c>
    </row>
    <row r="5105" spans="1:9" ht="16.899999999999999" customHeight="1" x14ac:dyDescent="0.25">
      <c r="A5105" s="131" t="s">
        <v>156</v>
      </c>
      <c r="B5105" s="132" t="s">
        <v>161</v>
      </c>
      <c r="C5105" s="131" t="s">
        <v>156</v>
      </c>
      <c r="D5105" s="98" t="s">
        <v>161</v>
      </c>
      <c r="E5105" s="133">
        <v>4699</v>
      </c>
      <c r="F5105" s="134" t="s">
        <v>51</v>
      </c>
      <c r="G5105" s="135" t="s">
        <v>144</v>
      </c>
      <c r="H5105" s="141" t="s">
        <v>332</v>
      </c>
      <c r="I5105" s="147">
        <v>7</v>
      </c>
    </row>
    <row r="5106" spans="1:9" ht="16.899999999999999" customHeight="1" x14ac:dyDescent="0.25">
      <c r="A5106" s="131" t="s">
        <v>156</v>
      </c>
      <c r="B5106" s="132" t="s">
        <v>161</v>
      </c>
      <c r="C5106" s="131" t="s">
        <v>156</v>
      </c>
      <c r="D5106" s="98" t="s">
        <v>161</v>
      </c>
      <c r="E5106" s="133">
        <v>4700</v>
      </c>
      <c r="F5106" s="134" t="s">
        <v>52</v>
      </c>
      <c r="G5106" s="135" t="s">
        <v>144</v>
      </c>
      <c r="H5106" s="141" t="s">
        <v>332</v>
      </c>
      <c r="I5106" s="147">
        <v>5</v>
      </c>
    </row>
    <row r="5107" spans="1:9" ht="16.899999999999999" customHeight="1" x14ac:dyDescent="0.25">
      <c r="A5107" s="131" t="s">
        <v>156</v>
      </c>
      <c r="B5107" s="132" t="s">
        <v>161</v>
      </c>
      <c r="C5107" s="131" t="s">
        <v>156</v>
      </c>
      <c r="D5107" s="98" t="s">
        <v>161</v>
      </c>
      <c r="E5107" s="133">
        <v>7088</v>
      </c>
      <c r="F5107" s="134" t="s">
        <v>53</v>
      </c>
      <c r="G5107" s="135" t="s">
        <v>144</v>
      </c>
      <c r="H5107" s="141" t="s">
        <v>332</v>
      </c>
      <c r="I5107" s="147">
        <v>2</v>
      </c>
    </row>
    <row r="5108" spans="1:9" ht="16.899999999999999" customHeight="1" x14ac:dyDescent="0.25">
      <c r="A5108" s="131" t="s">
        <v>156</v>
      </c>
      <c r="B5108" s="132" t="s">
        <v>161</v>
      </c>
      <c r="C5108" s="131" t="s">
        <v>156</v>
      </c>
      <c r="D5108" s="98" t="s">
        <v>161</v>
      </c>
      <c r="E5108" s="133">
        <v>10878</v>
      </c>
      <c r="F5108" s="134" t="s">
        <v>54</v>
      </c>
      <c r="G5108" s="135" t="s">
        <v>144</v>
      </c>
      <c r="H5108" s="141" t="s">
        <v>332</v>
      </c>
      <c r="I5108" s="147">
        <v>2</v>
      </c>
    </row>
    <row r="5109" spans="1:9" ht="16.899999999999999" customHeight="1" x14ac:dyDescent="0.25">
      <c r="A5109" s="131" t="s">
        <v>156</v>
      </c>
      <c r="B5109" s="132" t="s">
        <v>162</v>
      </c>
      <c r="C5109" s="131" t="s">
        <v>156</v>
      </c>
      <c r="D5109" s="98" t="s">
        <v>162</v>
      </c>
      <c r="E5109" s="133">
        <v>4759</v>
      </c>
      <c r="F5109" s="134" t="s">
        <v>55</v>
      </c>
      <c r="G5109" s="135" t="s">
        <v>144</v>
      </c>
      <c r="H5109" s="141" t="s">
        <v>332</v>
      </c>
      <c r="I5109" s="147">
        <v>29</v>
      </c>
    </row>
    <row r="5110" spans="1:9" ht="16.899999999999999" customHeight="1" x14ac:dyDescent="0.25">
      <c r="A5110" s="131" t="s">
        <v>156</v>
      </c>
      <c r="B5110" s="132" t="s">
        <v>162</v>
      </c>
      <c r="C5110" s="131" t="s">
        <v>156</v>
      </c>
      <c r="D5110" s="98" t="s">
        <v>162</v>
      </c>
      <c r="E5110" s="133">
        <v>4760</v>
      </c>
      <c r="F5110" s="134" t="s">
        <v>56</v>
      </c>
      <c r="G5110" s="135" t="s">
        <v>144</v>
      </c>
      <c r="H5110" s="141" t="s">
        <v>332</v>
      </c>
      <c r="I5110" s="147">
        <v>10</v>
      </c>
    </row>
    <row r="5111" spans="1:9" ht="16.899999999999999" customHeight="1" x14ac:dyDescent="0.25">
      <c r="A5111" s="131" t="s">
        <v>156</v>
      </c>
      <c r="B5111" s="132" t="s">
        <v>162</v>
      </c>
      <c r="C5111" s="131" t="s">
        <v>156</v>
      </c>
      <c r="D5111" s="98" t="s">
        <v>162</v>
      </c>
      <c r="E5111" s="133">
        <v>4761</v>
      </c>
      <c r="F5111" s="134" t="s">
        <v>57</v>
      </c>
      <c r="G5111" s="135" t="s">
        <v>144</v>
      </c>
      <c r="H5111" s="141" t="s">
        <v>332</v>
      </c>
      <c r="I5111" s="147">
        <v>11</v>
      </c>
    </row>
    <row r="5112" spans="1:9" ht="16.899999999999999" customHeight="1" x14ac:dyDescent="0.25">
      <c r="A5112" s="131" t="s">
        <v>156</v>
      </c>
      <c r="B5112" s="132" t="s">
        <v>162</v>
      </c>
      <c r="C5112" s="131" t="s">
        <v>156</v>
      </c>
      <c r="D5112" s="98" t="s">
        <v>162</v>
      </c>
      <c r="E5112" s="133">
        <v>4762</v>
      </c>
      <c r="F5112" s="134" t="s">
        <v>58</v>
      </c>
      <c r="G5112" s="135" t="s">
        <v>144</v>
      </c>
      <c r="H5112" s="141" t="s">
        <v>332</v>
      </c>
      <c r="I5112" s="147">
        <v>5</v>
      </c>
    </row>
    <row r="5113" spans="1:9" ht="16.899999999999999" customHeight="1" x14ac:dyDescent="0.25">
      <c r="A5113" s="131" t="s">
        <v>156</v>
      </c>
      <c r="B5113" s="132" t="s">
        <v>162</v>
      </c>
      <c r="C5113" s="131" t="s">
        <v>156</v>
      </c>
      <c r="D5113" s="98" t="s">
        <v>162</v>
      </c>
      <c r="E5113" s="133">
        <v>6813</v>
      </c>
      <c r="F5113" s="134" t="s">
        <v>59</v>
      </c>
      <c r="G5113" s="135" t="s">
        <v>144</v>
      </c>
      <c r="H5113" s="141" t="s">
        <v>332</v>
      </c>
      <c r="I5113" s="147">
        <v>3</v>
      </c>
    </row>
    <row r="5114" spans="1:9" ht="16.899999999999999" customHeight="1" x14ac:dyDescent="0.25">
      <c r="A5114" s="131" t="s">
        <v>156</v>
      </c>
      <c r="B5114" s="132" t="s">
        <v>162</v>
      </c>
      <c r="C5114" s="131" t="s">
        <v>156</v>
      </c>
      <c r="D5114" s="98" t="s">
        <v>162</v>
      </c>
      <c r="E5114" s="133">
        <v>6956</v>
      </c>
      <c r="F5114" s="134" t="s">
        <v>60</v>
      </c>
      <c r="G5114" s="135" t="s">
        <v>144</v>
      </c>
      <c r="H5114" s="141" t="s">
        <v>332</v>
      </c>
      <c r="I5114" s="147">
        <v>7</v>
      </c>
    </row>
    <row r="5115" spans="1:9" ht="16.899999999999999" customHeight="1" x14ac:dyDescent="0.25">
      <c r="A5115" s="131" t="s">
        <v>156</v>
      </c>
      <c r="B5115" s="132" t="s">
        <v>162</v>
      </c>
      <c r="C5115" s="131" t="s">
        <v>156</v>
      </c>
      <c r="D5115" s="98" t="s">
        <v>162</v>
      </c>
      <c r="E5115" s="133">
        <v>7087</v>
      </c>
      <c r="F5115" s="134" t="s">
        <v>61</v>
      </c>
      <c r="G5115" s="135" t="s">
        <v>144</v>
      </c>
      <c r="H5115" s="141" t="s">
        <v>332</v>
      </c>
      <c r="I5115" s="147">
        <v>3</v>
      </c>
    </row>
    <row r="5116" spans="1:9" ht="16.899999999999999" customHeight="1" x14ac:dyDescent="0.25">
      <c r="A5116" s="131" t="s">
        <v>156</v>
      </c>
      <c r="B5116" s="132" t="s">
        <v>163</v>
      </c>
      <c r="C5116" s="131" t="s">
        <v>156</v>
      </c>
      <c r="D5116" s="98" t="s">
        <v>163</v>
      </c>
      <c r="E5116" s="133">
        <v>4704</v>
      </c>
      <c r="F5116" s="134" t="s">
        <v>62</v>
      </c>
      <c r="G5116" s="135" t="s">
        <v>144</v>
      </c>
      <c r="H5116" s="141" t="s">
        <v>332</v>
      </c>
      <c r="I5116" s="147">
        <v>34</v>
      </c>
    </row>
    <row r="5117" spans="1:9" ht="16.899999999999999" customHeight="1" x14ac:dyDescent="0.25">
      <c r="A5117" s="131" t="s">
        <v>156</v>
      </c>
      <c r="B5117" s="132" t="s">
        <v>163</v>
      </c>
      <c r="C5117" s="131" t="s">
        <v>156</v>
      </c>
      <c r="D5117" s="98" t="s">
        <v>163</v>
      </c>
      <c r="E5117" s="133">
        <v>4705</v>
      </c>
      <c r="F5117" s="134" t="s">
        <v>63</v>
      </c>
      <c r="G5117" s="135" t="s">
        <v>144</v>
      </c>
      <c r="H5117" s="141" t="s">
        <v>332</v>
      </c>
      <c r="I5117" s="147">
        <v>14</v>
      </c>
    </row>
    <row r="5118" spans="1:9" ht="16.899999999999999" customHeight="1" x14ac:dyDescent="0.25">
      <c r="A5118" s="131" t="s">
        <v>156</v>
      </c>
      <c r="B5118" s="132" t="s">
        <v>163</v>
      </c>
      <c r="C5118" s="131" t="s">
        <v>156</v>
      </c>
      <c r="D5118" s="98" t="s">
        <v>163</v>
      </c>
      <c r="E5118" s="133">
        <v>4706</v>
      </c>
      <c r="F5118" s="134" t="s">
        <v>64</v>
      </c>
      <c r="G5118" s="135" t="s">
        <v>144</v>
      </c>
      <c r="H5118" s="141" t="s">
        <v>332</v>
      </c>
      <c r="I5118" s="147">
        <v>12</v>
      </c>
    </row>
    <row r="5119" spans="1:9" ht="16.899999999999999" customHeight="1" x14ac:dyDescent="0.25">
      <c r="A5119" s="131" t="s">
        <v>156</v>
      </c>
      <c r="B5119" s="132" t="s">
        <v>163</v>
      </c>
      <c r="C5119" s="131" t="s">
        <v>156</v>
      </c>
      <c r="D5119" s="98" t="s">
        <v>163</v>
      </c>
      <c r="E5119" s="133">
        <v>4707</v>
      </c>
      <c r="F5119" s="134" t="s">
        <v>65</v>
      </c>
      <c r="G5119" s="135" t="s">
        <v>144</v>
      </c>
      <c r="H5119" s="141" t="s">
        <v>332</v>
      </c>
      <c r="I5119" s="147">
        <v>5</v>
      </c>
    </row>
    <row r="5120" spans="1:9" ht="16.899999999999999" customHeight="1" x14ac:dyDescent="0.25">
      <c r="A5120" s="131" t="s">
        <v>156</v>
      </c>
      <c r="B5120" s="132" t="s">
        <v>163</v>
      </c>
      <c r="C5120" s="131" t="s">
        <v>156</v>
      </c>
      <c r="D5120" s="98" t="s">
        <v>163</v>
      </c>
      <c r="E5120" s="133">
        <v>4708</v>
      </c>
      <c r="F5120" s="134" t="s">
        <v>66</v>
      </c>
      <c r="G5120" s="135" t="s">
        <v>144</v>
      </c>
      <c r="H5120" s="141" t="s">
        <v>332</v>
      </c>
      <c r="I5120" s="147">
        <v>10</v>
      </c>
    </row>
    <row r="5121" spans="1:9" ht="16.899999999999999" customHeight="1" x14ac:dyDescent="0.25">
      <c r="A5121" s="131" t="s">
        <v>156</v>
      </c>
      <c r="B5121" s="132" t="s">
        <v>163</v>
      </c>
      <c r="C5121" s="131" t="s">
        <v>156</v>
      </c>
      <c r="D5121" s="98" t="s">
        <v>163</v>
      </c>
      <c r="E5121" s="133">
        <v>4709</v>
      </c>
      <c r="F5121" s="134" t="s">
        <v>67</v>
      </c>
      <c r="G5121" s="135" t="s">
        <v>144</v>
      </c>
      <c r="H5121" s="141" t="s">
        <v>332</v>
      </c>
      <c r="I5121" s="147">
        <v>10</v>
      </c>
    </row>
    <row r="5122" spans="1:9" ht="16.899999999999999" customHeight="1" x14ac:dyDescent="0.25">
      <c r="A5122" s="131" t="s">
        <v>156</v>
      </c>
      <c r="B5122" s="132" t="s">
        <v>163</v>
      </c>
      <c r="C5122" s="131" t="s">
        <v>156</v>
      </c>
      <c r="D5122" s="98" t="s">
        <v>163</v>
      </c>
      <c r="E5122" s="133">
        <v>7137</v>
      </c>
      <c r="F5122" s="134" t="s">
        <v>68</v>
      </c>
      <c r="G5122" s="135" t="s">
        <v>144</v>
      </c>
      <c r="H5122" s="141" t="s">
        <v>332</v>
      </c>
      <c r="I5122" s="147">
        <v>3</v>
      </c>
    </row>
    <row r="5123" spans="1:9" ht="16.899999999999999" customHeight="1" x14ac:dyDescent="0.25">
      <c r="A5123" s="131" t="s">
        <v>156</v>
      </c>
      <c r="B5123" s="132" t="s">
        <v>163</v>
      </c>
      <c r="C5123" s="131" t="s">
        <v>156</v>
      </c>
      <c r="D5123" s="98" t="s">
        <v>163</v>
      </c>
      <c r="E5123" s="133">
        <v>11328</v>
      </c>
      <c r="F5123" s="134" t="s">
        <v>69</v>
      </c>
      <c r="G5123" s="135" t="s">
        <v>144</v>
      </c>
      <c r="H5123" s="141" t="s">
        <v>332</v>
      </c>
      <c r="I5123" s="147">
        <v>5</v>
      </c>
    </row>
    <row r="5124" spans="1:9" ht="16.899999999999999" customHeight="1" x14ac:dyDescent="0.25">
      <c r="A5124" s="131" t="s">
        <v>156</v>
      </c>
      <c r="B5124" s="132" t="s">
        <v>163</v>
      </c>
      <c r="C5124" s="131" t="s">
        <v>156</v>
      </c>
      <c r="D5124" s="98" t="s">
        <v>163</v>
      </c>
      <c r="E5124" s="133">
        <v>31638</v>
      </c>
      <c r="F5124" s="134" t="s">
        <v>314</v>
      </c>
      <c r="G5124" s="135" t="s">
        <v>144</v>
      </c>
      <c r="H5124" s="141" t="s">
        <v>332</v>
      </c>
      <c r="I5124" s="147">
        <v>3</v>
      </c>
    </row>
    <row r="5125" spans="1:9" ht="16.899999999999999" customHeight="1" x14ac:dyDescent="0.25">
      <c r="A5125" s="131" t="s">
        <v>156</v>
      </c>
      <c r="B5125" s="132" t="s">
        <v>164</v>
      </c>
      <c r="C5125" s="131" t="s">
        <v>156</v>
      </c>
      <c r="D5125" s="98" t="s">
        <v>164</v>
      </c>
      <c r="E5125" s="133">
        <v>4682</v>
      </c>
      <c r="F5125" s="134" t="s">
        <v>70</v>
      </c>
      <c r="G5125" s="135" t="s">
        <v>144</v>
      </c>
      <c r="H5125" s="141" t="s">
        <v>332</v>
      </c>
      <c r="I5125" s="147">
        <v>36</v>
      </c>
    </row>
    <row r="5126" spans="1:9" ht="16.899999999999999" customHeight="1" x14ac:dyDescent="0.25">
      <c r="A5126" s="131" t="s">
        <v>156</v>
      </c>
      <c r="B5126" s="132" t="s">
        <v>164</v>
      </c>
      <c r="C5126" s="131" t="s">
        <v>156</v>
      </c>
      <c r="D5126" s="98" t="s">
        <v>164</v>
      </c>
      <c r="E5126" s="133">
        <v>4683</v>
      </c>
      <c r="F5126" s="134" t="s">
        <v>276</v>
      </c>
      <c r="G5126" s="135" t="s">
        <v>144</v>
      </c>
      <c r="H5126" s="141" t="s">
        <v>332</v>
      </c>
      <c r="I5126" s="147">
        <v>10</v>
      </c>
    </row>
    <row r="5127" spans="1:9" ht="16.899999999999999" customHeight="1" x14ac:dyDescent="0.25">
      <c r="A5127" s="131" t="s">
        <v>156</v>
      </c>
      <c r="B5127" s="132" t="s">
        <v>164</v>
      </c>
      <c r="C5127" s="131" t="s">
        <v>156</v>
      </c>
      <c r="D5127" s="98" t="s">
        <v>164</v>
      </c>
      <c r="E5127" s="133">
        <v>4684</v>
      </c>
      <c r="F5127" s="134" t="s">
        <v>71</v>
      </c>
      <c r="G5127" s="135" t="s">
        <v>144</v>
      </c>
      <c r="H5127" s="141" t="s">
        <v>332</v>
      </c>
      <c r="I5127" s="147">
        <v>4</v>
      </c>
    </row>
    <row r="5128" spans="1:9" ht="16.899999999999999" customHeight="1" x14ac:dyDescent="0.25">
      <c r="A5128" s="131" t="s">
        <v>156</v>
      </c>
      <c r="B5128" s="132" t="s">
        <v>164</v>
      </c>
      <c r="C5128" s="131" t="s">
        <v>156</v>
      </c>
      <c r="D5128" s="98" t="s">
        <v>164</v>
      </c>
      <c r="E5128" s="133">
        <v>4685</v>
      </c>
      <c r="F5128" s="134" t="s">
        <v>72</v>
      </c>
      <c r="G5128" s="135" t="s">
        <v>144</v>
      </c>
      <c r="H5128" s="141" t="s">
        <v>332</v>
      </c>
      <c r="I5128" s="147">
        <v>3</v>
      </c>
    </row>
    <row r="5129" spans="1:9" ht="16.899999999999999" customHeight="1" x14ac:dyDescent="0.25">
      <c r="A5129" s="131" t="s">
        <v>156</v>
      </c>
      <c r="B5129" s="132" t="s">
        <v>164</v>
      </c>
      <c r="C5129" s="131" t="s">
        <v>156</v>
      </c>
      <c r="D5129" s="98" t="s">
        <v>164</v>
      </c>
      <c r="E5129" s="133">
        <v>4686</v>
      </c>
      <c r="F5129" s="134" t="s">
        <v>73</v>
      </c>
      <c r="G5129" s="135" t="s">
        <v>144</v>
      </c>
      <c r="H5129" s="141" t="s">
        <v>332</v>
      </c>
      <c r="I5129" s="147">
        <v>9</v>
      </c>
    </row>
    <row r="5130" spans="1:9" ht="16.899999999999999" customHeight="1" x14ac:dyDescent="0.25">
      <c r="A5130" s="131" t="s">
        <v>156</v>
      </c>
      <c r="B5130" s="132" t="s">
        <v>164</v>
      </c>
      <c r="C5130" s="131" t="s">
        <v>156</v>
      </c>
      <c r="D5130" s="98" t="s">
        <v>164</v>
      </c>
      <c r="E5130" s="133">
        <v>4687</v>
      </c>
      <c r="F5130" s="134" t="s">
        <v>74</v>
      </c>
      <c r="G5130" s="135" t="s">
        <v>144</v>
      </c>
      <c r="H5130" s="141" t="s">
        <v>332</v>
      </c>
      <c r="I5130" s="147">
        <v>7</v>
      </c>
    </row>
    <row r="5131" spans="1:9" ht="16.899999999999999" customHeight="1" x14ac:dyDescent="0.25">
      <c r="A5131" s="131" t="s">
        <v>156</v>
      </c>
      <c r="B5131" s="132" t="s">
        <v>164</v>
      </c>
      <c r="C5131" s="131" t="s">
        <v>156</v>
      </c>
      <c r="D5131" s="98" t="s">
        <v>164</v>
      </c>
      <c r="E5131" s="133">
        <v>4688</v>
      </c>
      <c r="F5131" s="134" t="s">
        <v>75</v>
      </c>
      <c r="G5131" s="135" t="s">
        <v>144</v>
      </c>
      <c r="H5131" s="141" t="s">
        <v>332</v>
      </c>
      <c r="I5131" s="147">
        <v>7</v>
      </c>
    </row>
    <row r="5132" spans="1:9" ht="16.899999999999999" customHeight="1" x14ac:dyDescent="0.25">
      <c r="A5132" s="131" t="s">
        <v>156</v>
      </c>
      <c r="B5132" s="132" t="s">
        <v>164</v>
      </c>
      <c r="C5132" s="131" t="s">
        <v>156</v>
      </c>
      <c r="D5132" s="98" t="s">
        <v>164</v>
      </c>
      <c r="E5132" s="133">
        <v>4689</v>
      </c>
      <c r="F5132" s="134" t="s">
        <v>76</v>
      </c>
      <c r="G5132" s="135" t="s">
        <v>144</v>
      </c>
      <c r="H5132" s="141" t="s">
        <v>332</v>
      </c>
      <c r="I5132" s="147">
        <v>6</v>
      </c>
    </row>
    <row r="5133" spans="1:9" ht="16.899999999999999" customHeight="1" x14ac:dyDescent="0.25">
      <c r="A5133" s="131" t="s">
        <v>156</v>
      </c>
      <c r="B5133" s="132" t="s">
        <v>164</v>
      </c>
      <c r="C5133" s="131" t="s">
        <v>156</v>
      </c>
      <c r="D5133" s="98" t="s">
        <v>164</v>
      </c>
      <c r="E5133" s="133">
        <v>4690</v>
      </c>
      <c r="F5133" s="134" t="s">
        <v>77</v>
      </c>
      <c r="G5133" s="135" t="s">
        <v>144</v>
      </c>
      <c r="H5133" s="141" t="s">
        <v>332</v>
      </c>
      <c r="I5133" s="147">
        <v>5</v>
      </c>
    </row>
    <row r="5134" spans="1:9" ht="16.899999999999999" customHeight="1" x14ac:dyDescent="0.25">
      <c r="A5134" s="131" t="s">
        <v>156</v>
      </c>
      <c r="B5134" s="132" t="s">
        <v>164</v>
      </c>
      <c r="C5134" s="131" t="s">
        <v>156</v>
      </c>
      <c r="D5134" s="98" t="s">
        <v>164</v>
      </c>
      <c r="E5134" s="133">
        <v>4691</v>
      </c>
      <c r="F5134" s="134" t="s">
        <v>78</v>
      </c>
      <c r="G5134" s="135" t="s">
        <v>144</v>
      </c>
      <c r="H5134" s="141" t="s">
        <v>332</v>
      </c>
      <c r="I5134" s="147">
        <v>3</v>
      </c>
    </row>
    <row r="5135" spans="1:9" ht="16.899999999999999" customHeight="1" x14ac:dyDescent="0.25">
      <c r="A5135" s="131" t="s">
        <v>156</v>
      </c>
      <c r="B5135" s="132" t="s">
        <v>164</v>
      </c>
      <c r="C5135" s="131" t="s">
        <v>156</v>
      </c>
      <c r="D5135" s="98" t="s">
        <v>164</v>
      </c>
      <c r="E5135" s="133">
        <v>6925</v>
      </c>
      <c r="F5135" s="134" t="s">
        <v>79</v>
      </c>
      <c r="G5135" s="135" t="s">
        <v>144</v>
      </c>
      <c r="H5135" s="141" t="s">
        <v>332</v>
      </c>
      <c r="I5135" s="147">
        <v>4</v>
      </c>
    </row>
    <row r="5136" spans="1:9" ht="16.899999999999999" customHeight="1" x14ac:dyDescent="0.25">
      <c r="A5136" s="131" t="s">
        <v>156</v>
      </c>
      <c r="B5136" s="132" t="s">
        <v>164</v>
      </c>
      <c r="C5136" s="131" t="s">
        <v>156</v>
      </c>
      <c r="D5136" s="98" t="s">
        <v>164</v>
      </c>
      <c r="E5136" s="133">
        <v>7086</v>
      </c>
      <c r="F5136" s="134" t="s">
        <v>80</v>
      </c>
      <c r="G5136" s="135" t="s">
        <v>144</v>
      </c>
      <c r="H5136" s="141" t="s">
        <v>332</v>
      </c>
      <c r="I5136" s="147">
        <v>2</v>
      </c>
    </row>
    <row r="5137" spans="1:9" ht="16.899999999999999" customHeight="1" x14ac:dyDescent="0.25">
      <c r="A5137" s="131" t="s">
        <v>156</v>
      </c>
      <c r="B5137" s="132" t="s">
        <v>164</v>
      </c>
      <c r="C5137" s="131" t="s">
        <v>156</v>
      </c>
      <c r="D5137" s="98" t="s">
        <v>164</v>
      </c>
      <c r="E5137" s="133">
        <v>7117</v>
      </c>
      <c r="F5137" s="134" t="s">
        <v>81</v>
      </c>
      <c r="G5137" s="135" t="s">
        <v>144</v>
      </c>
      <c r="H5137" s="141" t="s">
        <v>332</v>
      </c>
      <c r="I5137" s="147">
        <v>3</v>
      </c>
    </row>
    <row r="5138" spans="1:9" ht="16.899999999999999" customHeight="1" x14ac:dyDescent="0.25">
      <c r="A5138" s="131" t="s">
        <v>156</v>
      </c>
      <c r="B5138" s="132" t="s">
        <v>164</v>
      </c>
      <c r="C5138" s="131" t="s">
        <v>156</v>
      </c>
      <c r="D5138" s="98" t="s">
        <v>164</v>
      </c>
      <c r="E5138" s="133">
        <v>9326</v>
      </c>
      <c r="F5138" s="134" t="s">
        <v>82</v>
      </c>
      <c r="G5138" s="135" t="s">
        <v>144</v>
      </c>
      <c r="H5138" s="141" t="s">
        <v>332</v>
      </c>
      <c r="I5138" s="147">
        <v>3</v>
      </c>
    </row>
    <row r="5139" spans="1:9" ht="16.899999999999999" customHeight="1" x14ac:dyDescent="0.25">
      <c r="A5139" s="131" t="s">
        <v>156</v>
      </c>
      <c r="B5139" s="132" t="s">
        <v>164</v>
      </c>
      <c r="C5139" s="131" t="s">
        <v>156</v>
      </c>
      <c r="D5139" s="98" t="s">
        <v>164</v>
      </c>
      <c r="E5139" s="133">
        <v>10992</v>
      </c>
      <c r="F5139" s="134" t="s">
        <v>83</v>
      </c>
      <c r="G5139" s="135" t="s">
        <v>144</v>
      </c>
      <c r="H5139" s="141" t="s">
        <v>332</v>
      </c>
      <c r="I5139" s="147">
        <v>3</v>
      </c>
    </row>
    <row r="5140" spans="1:9" ht="16.899999999999999" customHeight="1" x14ac:dyDescent="0.25">
      <c r="A5140" s="131" t="s">
        <v>156</v>
      </c>
      <c r="B5140" s="132" t="s">
        <v>165</v>
      </c>
      <c r="C5140" s="131" t="s">
        <v>156</v>
      </c>
      <c r="D5140" s="98" t="s">
        <v>165</v>
      </c>
      <c r="E5140" s="133">
        <v>4763</v>
      </c>
      <c r="F5140" s="134" t="s">
        <v>187</v>
      </c>
      <c r="G5140" s="135" t="s">
        <v>144</v>
      </c>
      <c r="H5140" s="141" t="s">
        <v>332</v>
      </c>
      <c r="I5140" s="147">
        <v>35</v>
      </c>
    </row>
    <row r="5141" spans="1:9" ht="16.899999999999999" customHeight="1" x14ac:dyDescent="0.25">
      <c r="A5141" s="131" t="s">
        <v>156</v>
      </c>
      <c r="B5141" s="132" t="s">
        <v>248</v>
      </c>
      <c r="C5141" s="131" t="s">
        <v>156</v>
      </c>
      <c r="D5141" s="98" t="s">
        <v>165</v>
      </c>
      <c r="E5141" s="133">
        <v>4764</v>
      </c>
      <c r="F5141" s="134" t="s">
        <v>188</v>
      </c>
      <c r="G5141" s="135" t="s">
        <v>144</v>
      </c>
      <c r="H5141" s="141" t="s">
        <v>332</v>
      </c>
      <c r="I5141" s="147">
        <v>11</v>
      </c>
    </row>
    <row r="5142" spans="1:9" ht="16.899999999999999" customHeight="1" x14ac:dyDescent="0.25">
      <c r="A5142" s="131" t="s">
        <v>156</v>
      </c>
      <c r="B5142" s="132" t="s">
        <v>165</v>
      </c>
      <c r="C5142" s="131" t="s">
        <v>156</v>
      </c>
      <c r="D5142" s="98" t="s">
        <v>165</v>
      </c>
      <c r="E5142" s="133">
        <v>4765</v>
      </c>
      <c r="F5142" s="134" t="s">
        <v>84</v>
      </c>
      <c r="G5142" s="135" t="s">
        <v>144</v>
      </c>
      <c r="H5142" s="141" t="s">
        <v>332</v>
      </c>
      <c r="I5142" s="147">
        <v>6</v>
      </c>
    </row>
    <row r="5143" spans="1:9" ht="16.899999999999999" customHeight="1" x14ac:dyDescent="0.25">
      <c r="A5143" s="131" t="s">
        <v>156</v>
      </c>
      <c r="B5143" s="132" t="s">
        <v>165</v>
      </c>
      <c r="C5143" s="131" t="s">
        <v>156</v>
      </c>
      <c r="D5143" s="98" t="s">
        <v>165</v>
      </c>
      <c r="E5143" s="133">
        <v>4766</v>
      </c>
      <c r="F5143" s="134" t="s">
        <v>85</v>
      </c>
      <c r="G5143" s="135" t="s">
        <v>144</v>
      </c>
      <c r="H5143" s="141" t="s">
        <v>332</v>
      </c>
      <c r="I5143" s="147">
        <v>5</v>
      </c>
    </row>
    <row r="5144" spans="1:9" ht="16.899999999999999" customHeight="1" x14ac:dyDescent="0.25">
      <c r="A5144" s="131" t="s">
        <v>156</v>
      </c>
      <c r="B5144" s="132" t="s">
        <v>165</v>
      </c>
      <c r="C5144" s="131" t="s">
        <v>156</v>
      </c>
      <c r="D5144" s="98" t="s">
        <v>165</v>
      </c>
      <c r="E5144" s="133">
        <v>4767</v>
      </c>
      <c r="F5144" s="134" t="s">
        <v>86</v>
      </c>
      <c r="G5144" s="135" t="s">
        <v>144</v>
      </c>
      <c r="H5144" s="141" t="s">
        <v>332</v>
      </c>
      <c r="I5144" s="147">
        <v>3</v>
      </c>
    </row>
    <row r="5145" spans="1:9" ht="16.899999999999999" customHeight="1" x14ac:dyDescent="0.25">
      <c r="A5145" s="131" t="s">
        <v>156</v>
      </c>
      <c r="B5145" s="132" t="s">
        <v>248</v>
      </c>
      <c r="C5145" s="131" t="s">
        <v>156</v>
      </c>
      <c r="D5145" s="98" t="s">
        <v>165</v>
      </c>
      <c r="E5145" s="133">
        <v>4768</v>
      </c>
      <c r="F5145" s="134" t="s">
        <v>87</v>
      </c>
      <c r="G5145" s="135" t="s">
        <v>144</v>
      </c>
      <c r="H5145" s="141" t="s">
        <v>332</v>
      </c>
      <c r="I5145" s="147">
        <v>8</v>
      </c>
    </row>
    <row r="5146" spans="1:9" ht="16.899999999999999" customHeight="1" x14ac:dyDescent="0.25">
      <c r="A5146" s="131" t="s">
        <v>156</v>
      </c>
      <c r="B5146" s="132" t="s">
        <v>165</v>
      </c>
      <c r="C5146" s="131" t="s">
        <v>156</v>
      </c>
      <c r="D5146" s="98" t="s">
        <v>165</v>
      </c>
      <c r="E5146" s="133">
        <v>4769</v>
      </c>
      <c r="F5146" s="134" t="s">
        <v>88</v>
      </c>
      <c r="G5146" s="135" t="s">
        <v>144</v>
      </c>
      <c r="H5146" s="141" t="s">
        <v>332</v>
      </c>
      <c r="I5146" s="147">
        <v>3</v>
      </c>
    </row>
    <row r="5147" spans="1:9" ht="16.899999999999999" customHeight="1" x14ac:dyDescent="0.25">
      <c r="A5147" s="131" t="s">
        <v>156</v>
      </c>
      <c r="B5147" s="132" t="s">
        <v>165</v>
      </c>
      <c r="C5147" s="131" t="s">
        <v>156</v>
      </c>
      <c r="D5147" s="98" t="s">
        <v>165</v>
      </c>
      <c r="E5147" s="133">
        <v>4770</v>
      </c>
      <c r="F5147" s="134" t="s">
        <v>89</v>
      </c>
      <c r="G5147" s="135" t="s">
        <v>144</v>
      </c>
      <c r="H5147" s="141" t="s">
        <v>332</v>
      </c>
      <c r="I5147" s="147">
        <v>8</v>
      </c>
    </row>
    <row r="5148" spans="1:9" ht="16.899999999999999" customHeight="1" x14ac:dyDescent="0.25">
      <c r="A5148" s="131" t="s">
        <v>156</v>
      </c>
      <c r="B5148" s="132" t="s">
        <v>248</v>
      </c>
      <c r="C5148" s="131" t="s">
        <v>156</v>
      </c>
      <c r="D5148" s="98" t="s">
        <v>165</v>
      </c>
      <c r="E5148" s="133">
        <v>6673</v>
      </c>
      <c r="F5148" s="134" t="s">
        <v>90</v>
      </c>
      <c r="G5148" s="135" t="s">
        <v>144</v>
      </c>
      <c r="H5148" s="141" t="s">
        <v>332</v>
      </c>
      <c r="I5148" s="147">
        <v>8</v>
      </c>
    </row>
    <row r="5149" spans="1:9" ht="16.899999999999999" customHeight="1" x14ac:dyDescent="0.25">
      <c r="A5149" s="131" t="s">
        <v>156</v>
      </c>
      <c r="B5149" s="132" t="s">
        <v>166</v>
      </c>
      <c r="C5149" s="131" t="s">
        <v>156</v>
      </c>
      <c r="D5149" s="98" t="s">
        <v>172</v>
      </c>
      <c r="E5149" s="133">
        <v>4771</v>
      </c>
      <c r="F5149" s="134" t="s">
        <v>91</v>
      </c>
      <c r="G5149" s="135" t="s">
        <v>144</v>
      </c>
      <c r="H5149" s="141" t="s">
        <v>332</v>
      </c>
      <c r="I5149" s="147">
        <v>16</v>
      </c>
    </row>
    <row r="5150" spans="1:9" ht="16.899999999999999" customHeight="1" x14ac:dyDescent="0.25">
      <c r="A5150" s="131" t="s">
        <v>156</v>
      </c>
      <c r="B5150" s="132" t="s">
        <v>166</v>
      </c>
      <c r="C5150" s="131" t="s">
        <v>156</v>
      </c>
      <c r="D5150" s="98" t="s">
        <v>172</v>
      </c>
      <c r="E5150" s="133">
        <v>4772</v>
      </c>
      <c r="F5150" s="134" t="s">
        <v>92</v>
      </c>
      <c r="G5150" s="135" t="s">
        <v>144</v>
      </c>
      <c r="H5150" s="141" t="s">
        <v>332</v>
      </c>
      <c r="I5150" s="147">
        <v>5</v>
      </c>
    </row>
    <row r="5151" spans="1:9" ht="16.899999999999999" customHeight="1" x14ac:dyDescent="0.25">
      <c r="A5151" s="131" t="s">
        <v>156</v>
      </c>
      <c r="B5151" s="132" t="s">
        <v>166</v>
      </c>
      <c r="C5151" s="131" t="s">
        <v>156</v>
      </c>
      <c r="D5151" s="98" t="s">
        <v>172</v>
      </c>
      <c r="E5151" s="133">
        <v>4773</v>
      </c>
      <c r="F5151" s="134" t="s">
        <v>93</v>
      </c>
      <c r="G5151" s="135" t="s">
        <v>144</v>
      </c>
      <c r="H5151" s="141" t="s">
        <v>332</v>
      </c>
      <c r="I5151" s="147">
        <v>3</v>
      </c>
    </row>
    <row r="5152" spans="1:9" ht="16.899999999999999" customHeight="1" x14ac:dyDescent="0.25">
      <c r="A5152" s="131" t="s">
        <v>156</v>
      </c>
      <c r="B5152" s="132" t="s">
        <v>166</v>
      </c>
      <c r="C5152" s="131" t="s">
        <v>156</v>
      </c>
      <c r="D5152" s="98" t="s">
        <v>172</v>
      </c>
      <c r="E5152" s="133">
        <v>4774</v>
      </c>
      <c r="F5152" s="134" t="s">
        <v>189</v>
      </c>
      <c r="G5152" s="135" t="s">
        <v>144</v>
      </c>
      <c r="H5152" s="141" t="s">
        <v>332</v>
      </c>
      <c r="I5152" s="147">
        <v>5</v>
      </c>
    </row>
    <row r="5153" spans="1:9" ht="16.899999999999999" customHeight="1" x14ac:dyDescent="0.25">
      <c r="A5153" s="131" t="s">
        <v>156</v>
      </c>
      <c r="B5153" s="132" t="s">
        <v>166</v>
      </c>
      <c r="C5153" s="131" t="s">
        <v>156</v>
      </c>
      <c r="D5153" s="98" t="s">
        <v>172</v>
      </c>
      <c r="E5153" s="133">
        <v>6670</v>
      </c>
      <c r="F5153" s="134" t="s">
        <v>94</v>
      </c>
      <c r="G5153" s="135" t="s">
        <v>144</v>
      </c>
      <c r="H5153" s="141" t="s">
        <v>332</v>
      </c>
      <c r="I5153" s="147">
        <v>4</v>
      </c>
    </row>
    <row r="5154" spans="1:9" ht="16.899999999999999" customHeight="1" x14ac:dyDescent="0.25">
      <c r="A5154" s="131" t="s">
        <v>156</v>
      </c>
      <c r="B5154" s="132" t="s">
        <v>166</v>
      </c>
      <c r="C5154" s="131" t="s">
        <v>156</v>
      </c>
      <c r="D5154" s="98" t="s">
        <v>172</v>
      </c>
      <c r="E5154" s="133">
        <v>7119</v>
      </c>
      <c r="F5154" s="134" t="s">
        <v>95</v>
      </c>
      <c r="G5154" s="135" t="s">
        <v>144</v>
      </c>
      <c r="H5154" s="141" t="s">
        <v>332</v>
      </c>
      <c r="I5154" s="147">
        <v>3</v>
      </c>
    </row>
    <row r="5155" spans="1:9" ht="16.899999999999999" customHeight="1" x14ac:dyDescent="0.25">
      <c r="A5155" s="131" t="s">
        <v>156</v>
      </c>
      <c r="B5155" s="132" t="s">
        <v>166</v>
      </c>
      <c r="C5155" s="131" t="s">
        <v>156</v>
      </c>
      <c r="D5155" s="98" t="s">
        <v>172</v>
      </c>
      <c r="E5155" s="133">
        <v>31637</v>
      </c>
      <c r="F5155" s="134" t="s">
        <v>315</v>
      </c>
      <c r="G5155" s="135" t="s">
        <v>144</v>
      </c>
      <c r="H5155" s="141" t="s">
        <v>332</v>
      </c>
      <c r="I5155" s="147">
        <v>1</v>
      </c>
    </row>
    <row r="5156" spans="1:9" ht="16.899999999999999" customHeight="1" x14ac:dyDescent="0.25">
      <c r="A5156" s="131" t="s">
        <v>156</v>
      </c>
      <c r="B5156" s="132" t="s">
        <v>158</v>
      </c>
      <c r="C5156" s="131" t="s">
        <v>156</v>
      </c>
      <c r="D5156" s="98" t="s">
        <v>158</v>
      </c>
      <c r="E5156" s="133">
        <v>4730</v>
      </c>
      <c r="F5156" s="134" t="s">
        <v>96</v>
      </c>
      <c r="G5156" s="135" t="s">
        <v>144</v>
      </c>
      <c r="H5156" s="141" t="s">
        <v>332</v>
      </c>
      <c r="I5156" s="147">
        <v>15</v>
      </c>
    </row>
    <row r="5157" spans="1:9" ht="16.899999999999999" customHeight="1" x14ac:dyDescent="0.25">
      <c r="A5157" s="131" t="s">
        <v>156</v>
      </c>
      <c r="B5157" s="132" t="s">
        <v>158</v>
      </c>
      <c r="C5157" s="131" t="s">
        <v>156</v>
      </c>
      <c r="D5157" s="98" t="s">
        <v>158</v>
      </c>
      <c r="E5157" s="133">
        <v>4731</v>
      </c>
      <c r="F5157" s="134" t="s">
        <v>97</v>
      </c>
      <c r="G5157" s="135" t="s">
        <v>144</v>
      </c>
      <c r="H5157" s="141" t="s">
        <v>332</v>
      </c>
      <c r="I5157" s="147">
        <v>2</v>
      </c>
    </row>
    <row r="5158" spans="1:9" ht="16.899999999999999" customHeight="1" x14ac:dyDescent="0.25">
      <c r="A5158" s="131" t="s">
        <v>156</v>
      </c>
      <c r="B5158" s="132" t="s">
        <v>158</v>
      </c>
      <c r="C5158" s="131" t="s">
        <v>156</v>
      </c>
      <c r="D5158" s="98" t="s">
        <v>158</v>
      </c>
      <c r="E5158" s="133">
        <v>4732</v>
      </c>
      <c r="F5158" s="134" t="s">
        <v>190</v>
      </c>
      <c r="G5158" s="135" t="s">
        <v>144</v>
      </c>
      <c r="H5158" s="141" t="s">
        <v>332</v>
      </c>
      <c r="I5158" s="147">
        <v>4</v>
      </c>
    </row>
    <row r="5159" spans="1:9" ht="16.899999999999999" customHeight="1" x14ac:dyDescent="0.25">
      <c r="A5159" s="131" t="s">
        <v>156</v>
      </c>
      <c r="B5159" s="132" t="s">
        <v>158</v>
      </c>
      <c r="C5159" s="131" t="s">
        <v>156</v>
      </c>
      <c r="D5159" s="98" t="s">
        <v>158</v>
      </c>
      <c r="E5159" s="133">
        <v>4733</v>
      </c>
      <c r="F5159" s="134" t="s">
        <v>98</v>
      </c>
      <c r="G5159" s="135" t="s">
        <v>144</v>
      </c>
      <c r="H5159" s="141" t="s">
        <v>332</v>
      </c>
      <c r="I5159" s="147">
        <v>3</v>
      </c>
    </row>
    <row r="5160" spans="1:9" ht="16.899999999999999" customHeight="1" x14ac:dyDescent="0.25">
      <c r="A5160" s="131" t="s">
        <v>156</v>
      </c>
      <c r="B5160" s="132" t="s">
        <v>158</v>
      </c>
      <c r="C5160" s="131" t="s">
        <v>156</v>
      </c>
      <c r="D5160" s="98" t="s">
        <v>158</v>
      </c>
      <c r="E5160" s="133">
        <v>4734</v>
      </c>
      <c r="F5160" s="134" t="s">
        <v>191</v>
      </c>
      <c r="G5160" s="135" t="s">
        <v>144</v>
      </c>
      <c r="H5160" s="141" t="s">
        <v>332</v>
      </c>
      <c r="I5160" s="147">
        <v>1</v>
      </c>
    </row>
    <row r="5161" spans="1:9" ht="16.899999999999999" customHeight="1" x14ac:dyDescent="0.25">
      <c r="A5161" s="131" t="s">
        <v>156</v>
      </c>
      <c r="B5161" s="132" t="s">
        <v>158</v>
      </c>
      <c r="C5161" s="131" t="s">
        <v>156</v>
      </c>
      <c r="D5161" s="98" t="s">
        <v>158</v>
      </c>
      <c r="E5161" s="133">
        <v>7712</v>
      </c>
      <c r="F5161" s="134" t="s">
        <v>99</v>
      </c>
      <c r="G5161" s="135" t="s">
        <v>144</v>
      </c>
      <c r="H5161" s="141" t="s">
        <v>332</v>
      </c>
      <c r="I5161" s="147">
        <v>3</v>
      </c>
    </row>
    <row r="5162" spans="1:9" ht="16.899999999999999" customHeight="1" x14ac:dyDescent="0.25">
      <c r="A5162" s="131" t="s">
        <v>156</v>
      </c>
      <c r="B5162" s="132" t="s">
        <v>158</v>
      </c>
      <c r="C5162" s="131" t="s">
        <v>156</v>
      </c>
      <c r="D5162" s="98" t="s">
        <v>158</v>
      </c>
      <c r="E5162" s="133">
        <v>9871</v>
      </c>
      <c r="F5162" s="134" t="s">
        <v>100</v>
      </c>
      <c r="G5162" s="135" t="s">
        <v>144</v>
      </c>
      <c r="H5162" s="141" t="s">
        <v>332</v>
      </c>
      <c r="I5162" s="147">
        <v>2</v>
      </c>
    </row>
    <row r="5163" spans="1:9" ht="16.899999999999999" customHeight="1" x14ac:dyDescent="0.25">
      <c r="A5163" s="131" t="s">
        <v>156</v>
      </c>
      <c r="B5163" s="132" t="s">
        <v>158</v>
      </c>
      <c r="C5163" s="131" t="s">
        <v>156</v>
      </c>
      <c r="D5163" s="98" t="s">
        <v>158</v>
      </c>
      <c r="E5163" s="133">
        <v>12166</v>
      </c>
      <c r="F5163" s="134" t="s">
        <v>101</v>
      </c>
      <c r="G5163" s="135" t="s">
        <v>144</v>
      </c>
      <c r="H5163" s="141" t="s">
        <v>332</v>
      </c>
      <c r="I5163" s="147">
        <v>4</v>
      </c>
    </row>
    <row r="5164" spans="1:9" ht="16.899999999999999" customHeight="1" x14ac:dyDescent="0.25">
      <c r="A5164" s="131" t="s">
        <v>156</v>
      </c>
      <c r="B5164" s="132" t="s">
        <v>160</v>
      </c>
      <c r="C5164" s="131" t="s">
        <v>156</v>
      </c>
      <c r="D5164" s="98" t="s">
        <v>173</v>
      </c>
      <c r="E5164" s="133">
        <v>4692</v>
      </c>
      <c r="F5164" s="134" t="s">
        <v>102</v>
      </c>
      <c r="G5164" s="135" t="s">
        <v>144</v>
      </c>
      <c r="H5164" s="141" t="s">
        <v>332</v>
      </c>
      <c r="I5164" s="147">
        <v>2</v>
      </c>
    </row>
    <row r="5165" spans="1:9" ht="16.899999999999999" customHeight="1" x14ac:dyDescent="0.25">
      <c r="A5165" s="131" t="s">
        <v>156</v>
      </c>
      <c r="B5165" s="132" t="s">
        <v>160</v>
      </c>
      <c r="C5165" s="131" t="s">
        <v>156</v>
      </c>
      <c r="D5165" s="98" t="s">
        <v>173</v>
      </c>
      <c r="E5165" s="133">
        <v>4693</v>
      </c>
      <c r="F5165" s="134" t="s">
        <v>103</v>
      </c>
      <c r="G5165" s="135" t="s">
        <v>144</v>
      </c>
      <c r="H5165" s="141" t="s">
        <v>332</v>
      </c>
      <c r="I5165" s="147">
        <v>1</v>
      </c>
    </row>
    <row r="5166" spans="1:9" ht="16.899999999999999" customHeight="1" x14ac:dyDescent="0.25">
      <c r="A5166" s="131" t="s">
        <v>156</v>
      </c>
      <c r="B5166" s="132" t="s">
        <v>160</v>
      </c>
      <c r="C5166" s="131" t="s">
        <v>156</v>
      </c>
      <c r="D5166" s="98" t="s">
        <v>173</v>
      </c>
      <c r="E5166" s="133">
        <v>4694</v>
      </c>
      <c r="F5166" s="134" t="s">
        <v>104</v>
      </c>
      <c r="G5166" s="135" t="s">
        <v>144</v>
      </c>
      <c r="H5166" s="141" t="s">
        <v>332</v>
      </c>
      <c r="I5166" s="147">
        <v>2</v>
      </c>
    </row>
    <row r="5167" spans="1:9" ht="16.899999999999999" customHeight="1" x14ac:dyDescent="0.25">
      <c r="A5167" s="131" t="s">
        <v>156</v>
      </c>
      <c r="B5167" s="132" t="s">
        <v>160</v>
      </c>
      <c r="C5167" s="131" t="s">
        <v>156</v>
      </c>
      <c r="D5167" s="98" t="s">
        <v>173</v>
      </c>
      <c r="E5167" s="133">
        <v>7089</v>
      </c>
      <c r="F5167" s="134" t="s">
        <v>105</v>
      </c>
      <c r="G5167" s="135" t="s">
        <v>144</v>
      </c>
      <c r="H5167" s="141" t="s">
        <v>332</v>
      </c>
      <c r="I5167" s="147">
        <v>1</v>
      </c>
    </row>
    <row r="5168" spans="1:9" ht="16.899999999999999" customHeight="1" x14ac:dyDescent="0.25">
      <c r="A5168" s="131" t="s">
        <v>156</v>
      </c>
      <c r="B5168" s="132" t="s">
        <v>167</v>
      </c>
      <c r="C5168" s="131" t="s">
        <v>156</v>
      </c>
      <c r="D5168" s="98" t="s">
        <v>167</v>
      </c>
      <c r="E5168" s="133">
        <v>4711</v>
      </c>
      <c r="F5168" s="134" t="s">
        <v>106</v>
      </c>
      <c r="G5168" s="135" t="s">
        <v>144</v>
      </c>
      <c r="H5168" s="141" t="s">
        <v>332</v>
      </c>
      <c r="I5168" s="147">
        <v>23</v>
      </c>
    </row>
    <row r="5169" spans="1:9" ht="16.899999999999999" customHeight="1" x14ac:dyDescent="0.25">
      <c r="A5169" s="131" t="s">
        <v>156</v>
      </c>
      <c r="B5169" s="132" t="s">
        <v>167</v>
      </c>
      <c r="C5169" s="131" t="s">
        <v>156</v>
      </c>
      <c r="D5169" s="98" t="s">
        <v>167</v>
      </c>
      <c r="E5169" s="133">
        <v>4712</v>
      </c>
      <c r="F5169" s="134" t="s">
        <v>107</v>
      </c>
      <c r="G5169" s="135" t="s">
        <v>144</v>
      </c>
      <c r="H5169" s="141" t="s">
        <v>332</v>
      </c>
      <c r="I5169" s="147">
        <v>6</v>
      </c>
    </row>
    <row r="5170" spans="1:9" ht="16.899999999999999" customHeight="1" x14ac:dyDescent="0.25">
      <c r="A5170" s="131" t="s">
        <v>156</v>
      </c>
      <c r="B5170" s="132" t="s">
        <v>167</v>
      </c>
      <c r="C5170" s="131" t="s">
        <v>156</v>
      </c>
      <c r="D5170" s="98" t="s">
        <v>167</v>
      </c>
      <c r="E5170" s="133">
        <v>4713</v>
      </c>
      <c r="F5170" s="134" t="s">
        <v>108</v>
      </c>
      <c r="G5170" s="135" t="s">
        <v>144</v>
      </c>
      <c r="H5170" s="141" t="s">
        <v>332</v>
      </c>
      <c r="I5170" s="147">
        <v>6</v>
      </c>
    </row>
    <row r="5171" spans="1:9" ht="16.899999999999999" customHeight="1" x14ac:dyDescent="0.25">
      <c r="A5171" s="131" t="s">
        <v>156</v>
      </c>
      <c r="B5171" s="132" t="s">
        <v>167</v>
      </c>
      <c r="C5171" s="131" t="s">
        <v>156</v>
      </c>
      <c r="D5171" s="98" t="s">
        <v>167</v>
      </c>
      <c r="E5171" s="133">
        <v>4714</v>
      </c>
      <c r="F5171" s="134" t="s">
        <v>109</v>
      </c>
      <c r="G5171" s="135" t="s">
        <v>144</v>
      </c>
      <c r="H5171" s="141" t="s">
        <v>332</v>
      </c>
      <c r="I5171" s="147">
        <v>5</v>
      </c>
    </row>
    <row r="5172" spans="1:9" ht="16.899999999999999" customHeight="1" x14ac:dyDescent="0.25">
      <c r="A5172" s="131" t="s">
        <v>156</v>
      </c>
      <c r="B5172" s="132" t="s">
        <v>167</v>
      </c>
      <c r="C5172" s="131" t="s">
        <v>156</v>
      </c>
      <c r="D5172" s="98" t="s">
        <v>167</v>
      </c>
      <c r="E5172" s="133">
        <v>4715</v>
      </c>
      <c r="F5172" s="134" t="s">
        <v>110</v>
      </c>
      <c r="G5172" s="135" t="s">
        <v>144</v>
      </c>
      <c r="H5172" s="141" t="s">
        <v>332</v>
      </c>
      <c r="I5172" s="147">
        <v>15</v>
      </c>
    </row>
    <row r="5173" spans="1:9" ht="16.899999999999999" customHeight="1" x14ac:dyDescent="0.25">
      <c r="A5173" s="131" t="s">
        <v>156</v>
      </c>
      <c r="B5173" s="132" t="s">
        <v>167</v>
      </c>
      <c r="C5173" s="131" t="s">
        <v>156</v>
      </c>
      <c r="D5173" s="98" t="s">
        <v>167</v>
      </c>
      <c r="E5173" s="133">
        <v>4716</v>
      </c>
      <c r="F5173" s="134" t="s">
        <v>111</v>
      </c>
      <c r="G5173" s="135" t="s">
        <v>144</v>
      </c>
      <c r="H5173" s="141" t="s">
        <v>332</v>
      </c>
      <c r="I5173" s="147">
        <v>9</v>
      </c>
    </row>
    <row r="5174" spans="1:9" ht="16.899999999999999" customHeight="1" x14ac:dyDescent="0.25">
      <c r="A5174" s="131" t="s">
        <v>156</v>
      </c>
      <c r="B5174" s="132" t="s">
        <v>167</v>
      </c>
      <c r="C5174" s="131" t="s">
        <v>156</v>
      </c>
      <c r="D5174" s="98" t="s">
        <v>167</v>
      </c>
      <c r="E5174" s="133">
        <v>4717</v>
      </c>
      <c r="F5174" s="134" t="s">
        <v>112</v>
      </c>
      <c r="G5174" s="135" t="s">
        <v>144</v>
      </c>
      <c r="H5174" s="141" t="s">
        <v>332</v>
      </c>
      <c r="I5174" s="147">
        <v>5</v>
      </c>
    </row>
    <row r="5175" spans="1:9" ht="16.899999999999999" customHeight="1" x14ac:dyDescent="0.25">
      <c r="A5175" s="131" t="s">
        <v>156</v>
      </c>
      <c r="B5175" s="132" t="s">
        <v>167</v>
      </c>
      <c r="C5175" s="131" t="s">
        <v>156</v>
      </c>
      <c r="D5175" s="98" t="s">
        <v>167</v>
      </c>
      <c r="E5175" s="133">
        <v>7711</v>
      </c>
      <c r="F5175" s="134" t="s">
        <v>282</v>
      </c>
      <c r="G5175" s="135" t="s">
        <v>144</v>
      </c>
      <c r="H5175" s="141" t="s">
        <v>332</v>
      </c>
      <c r="I5175" s="147">
        <v>8</v>
      </c>
    </row>
    <row r="5176" spans="1:9" ht="16.899999999999999" customHeight="1" x14ac:dyDescent="0.25">
      <c r="A5176" s="131" t="s">
        <v>156</v>
      </c>
      <c r="B5176" s="132" t="s">
        <v>167</v>
      </c>
      <c r="C5176" s="131" t="s">
        <v>156</v>
      </c>
      <c r="D5176" s="98" t="s">
        <v>167</v>
      </c>
      <c r="E5176" s="133">
        <v>7032</v>
      </c>
      <c r="F5176" s="134" t="s">
        <v>113</v>
      </c>
      <c r="G5176" s="135" t="s">
        <v>144</v>
      </c>
      <c r="H5176" s="141" t="s">
        <v>332</v>
      </c>
      <c r="I5176" s="147">
        <v>6</v>
      </c>
    </row>
    <row r="5177" spans="1:9" ht="16.899999999999999" customHeight="1" x14ac:dyDescent="0.25">
      <c r="A5177" s="131" t="s">
        <v>156</v>
      </c>
      <c r="B5177" s="132" t="s">
        <v>167</v>
      </c>
      <c r="C5177" s="131" t="s">
        <v>156</v>
      </c>
      <c r="D5177" s="98" t="s">
        <v>167</v>
      </c>
      <c r="E5177" s="133">
        <v>11327</v>
      </c>
      <c r="F5177" s="134" t="s">
        <v>114</v>
      </c>
      <c r="G5177" s="135" t="s">
        <v>144</v>
      </c>
      <c r="H5177" s="141" t="s">
        <v>332</v>
      </c>
      <c r="I5177" s="147">
        <v>4</v>
      </c>
    </row>
    <row r="5178" spans="1:9" ht="16.899999999999999" customHeight="1" x14ac:dyDescent="0.25">
      <c r="A5178" s="131" t="s">
        <v>156</v>
      </c>
      <c r="B5178" s="132" t="s">
        <v>166</v>
      </c>
      <c r="C5178" s="131" t="s">
        <v>156</v>
      </c>
      <c r="D5178" s="98" t="s">
        <v>174</v>
      </c>
      <c r="E5178" s="133">
        <v>4780</v>
      </c>
      <c r="F5178" s="134" t="s">
        <v>115</v>
      </c>
      <c r="G5178" s="135" t="s">
        <v>144</v>
      </c>
      <c r="H5178" s="141" t="s">
        <v>332</v>
      </c>
      <c r="I5178" s="147">
        <v>6</v>
      </c>
    </row>
    <row r="5179" spans="1:9" ht="16.899999999999999" customHeight="1" x14ac:dyDescent="0.25">
      <c r="A5179" s="131" t="s">
        <v>156</v>
      </c>
      <c r="B5179" s="132" t="s">
        <v>165</v>
      </c>
      <c r="C5179" s="131" t="s">
        <v>156</v>
      </c>
      <c r="D5179" s="98" t="s">
        <v>174</v>
      </c>
      <c r="E5179" s="133">
        <v>6671</v>
      </c>
      <c r="F5179" s="134" t="s">
        <v>116</v>
      </c>
      <c r="G5179" s="135" t="s">
        <v>144</v>
      </c>
      <c r="H5179" s="141" t="s">
        <v>332</v>
      </c>
      <c r="I5179" s="147">
        <v>2</v>
      </c>
    </row>
    <row r="5180" spans="1:9" ht="16.899999999999999" customHeight="1" x14ac:dyDescent="0.25">
      <c r="A5180" s="131" t="s">
        <v>156</v>
      </c>
      <c r="B5180" s="132" t="s">
        <v>166</v>
      </c>
      <c r="C5180" s="131" t="s">
        <v>156</v>
      </c>
      <c r="D5180" s="98" t="s">
        <v>174</v>
      </c>
      <c r="E5180" s="138">
        <v>6819</v>
      </c>
      <c r="F5180" s="134" t="s">
        <v>117</v>
      </c>
      <c r="G5180" s="135" t="s">
        <v>144</v>
      </c>
      <c r="H5180" s="141" t="s">
        <v>332</v>
      </c>
      <c r="I5180" s="147">
        <v>4</v>
      </c>
    </row>
    <row r="5181" spans="1:9" ht="16.899999999999999" customHeight="1" x14ac:dyDescent="0.25">
      <c r="A5181" s="131" t="s">
        <v>156</v>
      </c>
      <c r="B5181" s="132" t="s">
        <v>157</v>
      </c>
      <c r="C5181" s="131" t="s">
        <v>156</v>
      </c>
      <c r="D5181" s="98" t="s">
        <v>157</v>
      </c>
      <c r="E5181" s="133">
        <v>4742</v>
      </c>
      <c r="F5181" s="134" t="s">
        <v>118</v>
      </c>
      <c r="G5181" s="135" t="s">
        <v>144</v>
      </c>
      <c r="H5181" s="141" t="s">
        <v>332</v>
      </c>
      <c r="I5181" s="147">
        <v>68</v>
      </c>
    </row>
    <row r="5182" spans="1:9" ht="16.899999999999999" customHeight="1" x14ac:dyDescent="0.25">
      <c r="A5182" s="131" t="s">
        <v>156</v>
      </c>
      <c r="B5182" s="132" t="s">
        <v>157</v>
      </c>
      <c r="C5182" s="131" t="s">
        <v>156</v>
      </c>
      <c r="D5182" s="98" t="s">
        <v>157</v>
      </c>
      <c r="E5182" s="133">
        <v>4744</v>
      </c>
      <c r="F5182" s="134" t="s">
        <v>119</v>
      </c>
      <c r="G5182" s="135" t="s">
        <v>144</v>
      </c>
      <c r="H5182" s="141" t="s">
        <v>332</v>
      </c>
      <c r="I5182" s="147">
        <v>7</v>
      </c>
    </row>
    <row r="5183" spans="1:9" ht="16.899999999999999" customHeight="1" x14ac:dyDescent="0.25">
      <c r="A5183" s="131" t="s">
        <v>156</v>
      </c>
      <c r="B5183" s="132" t="s">
        <v>157</v>
      </c>
      <c r="C5183" s="131" t="s">
        <v>156</v>
      </c>
      <c r="D5183" s="98" t="s">
        <v>157</v>
      </c>
      <c r="E5183" s="133">
        <v>4745</v>
      </c>
      <c r="F5183" s="134" t="s">
        <v>120</v>
      </c>
      <c r="G5183" s="135" t="s">
        <v>144</v>
      </c>
      <c r="H5183" s="141" t="s">
        <v>332</v>
      </c>
      <c r="I5183" s="147">
        <v>14</v>
      </c>
    </row>
    <row r="5184" spans="1:9" ht="16.899999999999999" customHeight="1" x14ac:dyDescent="0.25">
      <c r="A5184" s="131" t="s">
        <v>156</v>
      </c>
      <c r="B5184" s="132" t="s">
        <v>157</v>
      </c>
      <c r="C5184" s="131" t="s">
        <v>156</v>
      </c>
      <c r="D5184" s="98" t="s">
        <v>157</v>
      </c>
      <c r="E5184" s="133">
        <v>4746</v>
      </c>
      <c r="F5184" s="134" t="s">
        <v>121</v>
      </c>
      <c r="G5184" s="135" t="s">
        <v>144</v>
      </c>
      <c r="H5184" s="141" t="s">
        <v>332</v>
      </c>
      <c r="I5184" s="147">
        <v>4</v>
      </c>
    </row>
    <row r="5185" spans="1:9" ht="16.899999999999999" customHeight="1" x14ac:dyDescent="0.25">
      <c r="A5185" s="131" t="s">
        <v>156</v>
      </c>
      <c r="B5185" s="132" t="s">
        <v>157</v>
      </c>
      <c r="C5185" s="131" t="s">
        <v>156</v>
      </c>
      <c r="D5185" s="98" t="s">
        <v>157</v>
      </c>
      <c r="E5185" s="133">
        <v>4747</v>
      </c>
      <c r="F5185" s="134" t="s">
        <v>193</v>
      </c>
      <c r="G5185" s="135" t="s">
        <v>144</v>
      </c>
      <c r="H5185" s="141" t="s">
        <v>332</v>
      </c>
      <c r="I5185" s="147">
        <v>5</v>
      </c>
    </row>
    <row r="5186" spans="1:9" ht="16.899999999999999" customHeight="1" x14ac:dyDescent="0.25">
      <c r="A5186" s="131" t="s">
        <v>156</v>
      </c>
      <c r="B5186" s="132" t="s">
        <v>156</v>
      </c>
      <c r="C5186" s="131" t="s">
        <v>156</v>
      </c>
      <c r="D5186" s="98" t="s">
        <v>157</v>
      </c>
      <c r="E5186" s="133">
        <v>4743</v>
      </c>
      <c r="F5186" s="134" t="s">
        <v>122</v>
      </c>
      <c r="G5186" s="135" t="s">
        <v>144</v>
      </c>
      <c r="H5186" s="141" t="s">
        <v>332</v>
      </c>
      <c r="I5186" s="147">
        <v>20</v>
      </c>
    </row>
    <row r="5187" spans="1:9" ht="16.899999999999999" customHeight="1" x14ac:dyDescent="0.25">
      <c r="A5187" s="131" t="s">
        <v>156</v>
      </c>
      <c r="B5187" s="132" t="s">
        <v>156</v>
      </c>
      <c r="C5187" s="131" t="s">
        <v>156</v>
      </c>
      <c r="D5187" s="98" t="s">
        <v>157</v>
      </c>
      <c r="E5187" s="133">
        <v>4748</v>
      </c>
      <c r="F5187" s="134" t="s">
        <v>123</v>
      </c>
      <c r="G5187" s="135" t="s">
        <v>144</v>
      </c>
      <c r="H5187" s="141" t="s">
        <v>332</v>
      </c>
      <c r="I5187" s="147">
        <v>6</v>
      </c>
    </row>
    <row r="5188" spans="1:9" ht="16.899999999999999" customHeight="1" x14ac:dyDescent="0.25">
      <c r="A5188" s="131" t="s">
        <v>156</v>
      </c>
      <c r="B5188" s="132" t="s">
        <v>156</v>
      </c>
      <c r="C5188" s="131" t="s">
        <v>156</v>
      </c>
      <c r="D5188" s="98" t="s">
        <v>157</v>
      </c>
      <c r="E5188" s="133">
        <v>4749</v>
      </c>
      <c r="F5188" s="134" t="s">
        <v>124</v>
      </c>
      <c r="G5188" s="135" t="s">
        <v>144</v>
      </c>
      <c r="H5188" s="141" t="s">
        <v>332</v>
      </c>
      <c r="I5188" s="147">
        <v>4</v>
      </c>
    </row>
    <row r="5189" spans="1:9" ht="16.899999999999999" customHeight="1" x14ac:dyDescent="0.25">
      <c r="A5189" s="131" t="s">
        <v>156</v>
      </c>
      <c r="B5189" s="132" t="s">
        <v>157</v>
      </c>
      <c r="C5189" s="131" t="s">
        <v>156</v>
      </c>
      <c r="D5189" s="98" t="s">
        <v>157</v>
      </c>
      <c r="E5189" s="133">
        <v>6843</v>
      </c>
      <c r="F5189" s="134" t="s">
        <v>126</v>
      </c>
      <c r="G5189" s="135" t="s">
        <v>144</v>
      </c>
      <c r="H5189" s="141" t="s">
        <v>332</v>
      </c>
      <c r="I5189" s="147">
        <v>7</v>
      </c>
    </row>
    <row r="5190" spans="1:9" ht="16.899999999999999" customHeight="1" x14ac:dyDescent="0.25">
      <c r="A5190" s="131" t="s">
        <v>156</v>
      </c>
      <c r="B5190" s="132" t="s">
        <v>157</v>
      </c>
      <c r="C5190" s="131" t="s">
        <v>156</v>
      </c>
      <c r="D5190" s="98" t="s">
        <v>157</v>
      </c>
      <c r="E5190" s="133">
        <v>6812</v>
      </c>
      <c r="F5190" s="134" t="s">
        <v>127</v>
      </c>
      <c r="G5190" s="135" t="s">
        <v>144</v>
      </c>
      <c r="H5190" s="141" t="s">
        <v>332</v>
      </c>
      <c r="I5190" s="147">
        <v>5</v>
      </c>
    </row>
    <row r="5191" spans="1:9" ht="16.899999999999999" customHeight="1" x14ac:dyDescent="0.25">
      <c r="A5191" s="131" t="s">
        <v>156</v>
      </c>
      <c r="B5191" s="132" t="s">
        <v>157</v>
      </c>
      <c r="C5191" s="131" t="s">
        <v>156</v>
      </c>
      <c r="D5191" s="98" t="s">
        <v>157</v>
      </c>
      <c r="E5191" s="133">
        <v>8803</v>
      </c>
      <c r="F5191" s="134" t="s">
        <v>128</v>
      </c>
      <c r="G5191" s="135" t="s">
        <v>144</v>
      </c>
      <c r="H5191" s="141" t="s">
        <v>332</v>
      </c>
      <c r="I5191" s="147">
        <v>4</v>
      </c>
    </row>
    <row r="5192" spans="1:9" ht="16.899999999999999" customHeight="1" x14ac:dyDescent="0.25">
      <c r="A5192" s="131" t="s">
        <v>156</v>
      </c>
      <c r="B5192" s="132" t="s">
        <v>157</v>
      </c>
      <c r="C5192" s="131" t="s">
        <v>156</v>
      </c>
      <c r="D5192" s="98" t="s">
        <v>157</v>
      </c>
      <c r="E5192" s="133">
        <v>10993</v>
      </c>
      <c r="F5192" s="134" t="s">
        <v>194</v>
      </c>
      <c r="G5192" s="135" t="s">
        <v>144</v>
      </c>
      <c r="H5192" s="141" t="s">
        <v>332</v>
      </c>
      <c r="I5192" s="147">
        <v>6</v>
      </c>
    </row>
    <row r="5193" spans="1:9" ht="16.899999999999999" customHeight="1" x14ac:dyDescent="0.25">
      <c r="A5193" s="131" t="s">
        <v>156</v>
      </c>
      <c r="B5193" s="132" t="s">
        <v>157</v>
      </c>
      <c r="C5193" s="131" t="s">
        <v>156</v>
      </c>
      <c r="D5193" s="98" t="s">
        <v>157</v>
      </c>
      <c r="E5193" s="133">
        <v>10879</v>
      </c>
      <c r="F5193" s="134" t="s">
        <v>129</v>
      </c>
      <c r="G5193" s="135" t="s">
        <v>144</v>
      </c>
      <c r="H5193" s="141" t="s">
        <v>332</v>
      </c>
      <c r="I5193" s="147">
        <v>6</v>
      </c>
    </row>
    <row r="5194" spans="1:9" ht="16.899999999999999" customHeight="1" x14ac:dyDescent="0.25">
      <c r="A5194" s="131" t="s">
        <v>156</v>
      </c>
      <c r="B5194" s="132" t="s">
        <v>156</v>
      </c>
      <c r="C5194" s="131" t="s">
        <v>156</v>
      </c>
      <c r="D5194" s="98" t="s">
        <v>157</v>
      </c>
      <c r="E5194" s="133">
        <v>25522</v>
      </c>
      <c r="F5194" s="134" t="s">
        <v>136</v>
      </c>
      <c r="G5194" s="135" t="s">
        <v>144</v>
      </c>
      <c r="H5194" s="141" t="s">
        <v>332</v>
      </c>
      <c r="I5194" s="147">
        <v>3</v>
      </c>
    </row>
    <row r="5195" spans="1:9" ht="16.899999999999999" customHeight="1" x14ac:dyDescent="0.25">
      <c r="A5195" s="131" t="s">
        <v>156</v>
      </c>
      <c r="B5195" s="132" t="s">
        <v>156</v>
      </c>
      <c r="C5195" s="131" t="s">
        <v>156</v>
      </c>
      <c r="D5195" s="98" t="s">
        <v>157</v>
      </c>
      <c r="E5195" s="133">
        <v>25513</v>
      </c>
      <c r="F5195" s="134" t="s">
        <v>224</v>
      </c>
      <c r="G5195" s="135" t="s">
        <v>144</v>
      </c>
      <c r="H5195" s="141" t="s">
        <v>332</v>
      </c>
      <c r="I5195" s="147">
        <v>4</v>
      </c>
    </row>
    <row r="5196" spans="1:9" ht="16.899999999999999" customHeight="1" x14ac:dyDescent="0.25">
      <c r="A5196" s="131" t="s">
        <v>156</v>
      </c>
      <c r="B5196" s="132" t="s">
        <v>156</v>
      </c>
      <c r="C5196" s="131" t="s">
        <v>156</v>
      </c>
      <c r="D5196" s="98" t="s">
        <v>157</v>
      </c>
      <c r="E5196" s="133">
        <v>25508</v>
      </c>
      <c r="F5196" s="134" t="s">
        <v>225</v>
      </c>
      <c r="G5196" s="135" t="s">
        <v>144</v>
      </c>
      <c r="H5196" s="141" t="s">
        <v>332</v>
      </c>
      <c r="I5196" s="147">
        <v>2</v>
      </c>
    </row>
    <row r="5197" spans="1:9" ht="16.899999999999999" customHeight="1" x14ac:dyDescent="0.25">
      <c r="A5197" s="131" t="s">
        <v>156</v>
      </c>
      <c r="B5197" s="132" t="s">
        <v>166</v>
      </c>
      <c r="C5197" s="131" t="s">
        <v>156</v>
      </c>
      <c r="D5197" s="98" t="s">
        <v>166</v>
      </c>
      <c r="E5197" s="133">
        <v>4781</v>
      </c>
      <c r="F5197" s="134" t="s">
        <v>130</v>
      </c>
      <c r="G5197" s="135" t="s">
        <v>144</v>
      </c>
      <c r="H5197" s="141" t="s">
        <v>332</v>
      </c>
      <c r="I5197" s="147">
        <v>13</v>
      </c>
    </row>
    <row r="5198" spans="1:9" ht="16.899999999999999" customHeight="1" x14ac:dyDescent="0.25">
      <c r="A5198" s="131" t="s">
        <v>156</v>
      </c>
      <c r="B5198" s="132" t="s">
        <v>168</v>
      </c>
      <c r="C5198" s="131" t="s">
        <v>156</v>
      </c>
      <c r="D5198" s="98" t="s">
        <v>168</v>
      </c>
      <c r="E5198" s="133">
        <v>4718</v>
      </c>
      <c r="F5198" s="134" t="s">
        <v>131</v>
      </c>
      <c r="G5198" s="135" t="s">
        <v>144</v>
      </c>
      <c r="H5198" s="141" t="s">
        <v>332</v>
      </c>
      <c r="I5198" s="147">
        <v>24</v>
      </c>
    </row>
    <row r="5199" spans="1:9" ht="16.899999999999999" customHeight="1" x14ac:dyDescent="0.25">
      <c r="A5199" s="131" t="s">
        <v>156</v>
      </c>
      <c r="B5199" s="132" t="s">
        <v>168</v>
      </c>
      <c r="C5199" s="131" t="s">
        <v>156</v>
      </c>
      <c r="D5199" s="98" t="s">
        <v>168</v>
      </c>
      <c r="E5199" s="133">
        <v>4720</v>
      </c>
      <c r="F5199" s="134" t="s">
        <v>195</v>
      </c>
      <c r="G5199" s="135" t="s">
        <v>144</v>
      </c>
      <c r="H5199" s="141" t="s">
        <v>332</v>
      </c>
      <c r="I5199" s="147">
        <v>3</v>
      </c>
    </row>
    <row r="5200" spans="1:9" ht="16.899999999999999" customHeight="1" x14ac:dyDescent="0.25">
      <c r="A5200" s="131" t="s">
        <v>156</v>
      </c>
      <c r="B5200" s="132" t="s">
        <v>168</v>
      </c>
      <c r="C5200" s="131" t="s">
        <v>156</v>
      </c>
      <c r="D5200" s="98" t="s">
        <v>168</v>
      </c>
      <c r="E5200" s="133">
        <v>4721</v>
      </c>
      <c r="F5200" s="134" t="s">
        <v>132</v>
      </c>
      <c r="G5200" s="135" t="s">
        <v>144</v>
      </c>
      <c r="H5200" s="141" t="s">
        <v>332</v>
      </c>
      <c r="I5200" s="147">
        <v>7</v>
      </c>
    </row>
    <row r="5201" spans="1:9" ht="16.899999999999999" customHeight="1" x14ac:dyDescent="0.25">
      <c r="A5201" s="131" t="s">
        <v>156</v>
      </c>
      <c r="B5201" s="132" t="s">
        <v>168</v>
      </c>
      <c r="C5201" s="131" t="s">
        <v>156</v>
      </c>
      <c r="D5201" s="98" t="s">
        <v>168</v>
      </c>
      <c r="E5201" s="133">
        <v>4722</v>
      </c>
      <c r="F5201" s="134" t="s">
        <v>133</v>
      </c>
      <c r="G5201" s="135" t="s">
        <v>144</v>
      </c>
      <c r="H5201" s="141" t="s">
        <v>332</v>
      </c>
      <c r="I5201" s="147">
        <v>2</v>
      </c>
    </row>
    <row r="5202" spans="1:9" ht="16.899999999999999" customHeight="1" x14ac:dyDescent="0.25">
      <c r="A5202" s="131" t="s">
        <v>156</v>
      </c>
      <c r="B5202" s="132" t="s">
        <v>168</v>
      </c>
      <c r="C5202" s="131" t="s">
        <v>156</v>
      </c>
      <c r="D5202" s="98" t="s">
        <v>168</v>
      </c>
      <c r="E5202" s="133">
        <v>4723</v>
      </c>
      <c r="F5202" s="134" t="s">
        <v>134</v>
      </c>
      <c r="G5202" s="135" t="s">
        <v>144</v>
      </c>
      <c r="H5202" s="141" t="s">
        <v>332</v>
      </c>
      <c r="I5202" s="147">
        <v>3</v>
      </c>
    </row>
    <row r="5203" spans="1:9" ht="16.899999999999999" customHeight="1" x14ac:dyDescent="0.25">
      <c r="A5203" s="131" t="s">
        <v>156</v>
      </c>
      <c r="B5203" s="132" t="s">
        <v>168</v>
      </c>
      <c r="C5203" s="131" t="s">
        <v>156</v>
      </c>
      <c r="D5203" s="98" t="s">
        <v>168</v>
      </c>
      <c r="E5203" s="133">
        <v>4724</v>
      </c>
      <c r="F5203" s="134" t="s">
        <v>135</v>
      </c>
      <c r="G5203" s="135" t="s">
        <v>144</v>
      </c>
      <c r="H5203" s="141" t="s">
        <v>332</v>
      </c>
      <c r="I5203" s="147">
        <v>2</v>
      </c>
    </row>
    <row r="5204" spans="1:9" ht="16.899999999999999" customHeight="1" x14ac:dyDescent="0.25">
      <c r="A5204" s="131" t="s">
        <v>156</v>
      </c>
      <c r="B5204" s="132" t="s">
        <v>168</v>
      </c>
      <c r="C5204" s="131" t="s">
        <v>156</v>
      </c>
      <c r="D5204" s="98" t="s">
        <v>168</v>
      </c>
      <c r="E5204" s="133">
        <v>4719</v>
      </c>
      <c r="F5204" s="134" t="s">
        <v>136</v>
      </c>
      <c r="G5204" s="135" t="s">
        <v>144</v>
      </c>
      <c r="H5204" s="141" t="s">
        <v>332</v>
      </c>
      <c r="I5204" s="147">
        <v>9</v>
      </c>
    </row>
    <row r="5205" spans="1:9" ht="16.899999999999999" customHeight="1" x14ac:dyDescent="0.25">
      <c r="A5205" s="131" t="s">
        <v>156</v>
      </c>
      <c r="B5205" s="132" t="s">
        <v>168</v>
      </c>
      <c r="C5205" s="131" t="s">
        <v>156</v>
      </c>
      <c r="D5205" s="98" t="s">
        <v>168</v>
      </c>
      <c r="E5205" s="133">
        <v>4725</v>
      </c>
      <c r="F5205" s="134" t="s">
        <v>137</v>
      </c>
      <c r="G5205" s="135" t="s">
        <v>144</v>
      </c>
      <c r="H5205" s="141" t="s">
        <v>332</v>
      </c>
      <c r="I5205" s="147">
        <v>2</v>
      </c>
    </row>
    <row r="5206" spans="1:9" ht="16.899999999999999" customHeight="1" x14ac:dyDescent="0.25">
      <c r="A5206" s="131" t="s">
        <v>156</v>
      </c>
      <c r="B5206" s="132" t="s">
        <v>168</v>
      </c>
      <c r="C5206" s="131" t="s">
        <v>156</v>
      </c>
      <c r="D5206" s="98" t="s">
        <v>168</v>
      </c>
      <c r="E5206" s="133">
        <v>4726</v>
      </c>
      <c r="F5206" s="134" t="s">
        <v>138</v>
      </c>
      <c r="G5206" s="135" t="s">
        <v>144</v>
      </c>
      <c r="H5206" s="141" t="s">
        <v>332</v>
      </c>
      <c r="I5206" s="147">
        <v>3</v>
      </c>
    </row>
    <row r="5207" spans="1:9" ht="16.899999999999999" customHeight="1" x14ac:dyDescent="0.25">
      <c r="A5207" s="131" t="s">
        <v>156</v>
      </c>
      <c r="B5207" s="132" t="s">
        <v>168</v>
      </c>
      <c r="C5207" s="131" t="s">
        <v>156</v>
      </c>
      <c r="D5207" s="98" t="s">
        <v>168</v>
      </c>
      <c r="E5207" s="133">
        <v>4727</v>
      </c>
      <c r="F5207" s="134" t="s">
        <v>139</v>
      </c>
      <c r="G5207" s="135" t="s">
        <v>144</v>
      </c>
      <c r="H5207" s="141" t="s">
        <v>332</v>
      </c>
      <c r="I5207" s="147">
        <v>4</v>
      </c>
    </row>
    <row r="5208" spans="1:9" ht="16.899999999999999" customHeight="1" x14ac:dyDescent="0.25">
      <c r="A5208" s="131" t="s">
        <v>156</v>
      </c>
      <c r="B5208" s="132" t="s">
        <v>168</v>
      </c>
      <c r="C5208" s="131" t="s">
        <v>156</v>
      </c>
      <c r="D5208" s="98" t="s">
        <v>168</v>
      </c>
      <c r="E5208" s="133">
        <v>4728</v>
      </c>
      <c r="F5208" s="134" t="s">
        <v>140</v>
      </c>
      <c r="G5208" s="135" t="s">
        <v>144</v>
      </c>
      <c r="H5208" s="141" t="s">
        <v>332</v>
      </c>
      <c r="I5208" s="147">
        <v>8</v>
      </c>
    </row>
    <row r="5209" spans="1:9" ht="16.899999999999999" customHeight="1" x14ac:dyDescent="0.25">
      <c r="A5209" s="131" t="s">
        <v>156</v>
      </c>
      <c r="B5209" s="132" t="s">
        <v>168</v>
      </c>
      <c r="C5209" s="131" t="s">
        <v>156</v>
      </c>
      <c r="D5209" s="98" t="s">
        <v>168</v>
      </c>
      <c r="E5209" s="133">
        <v>4729</v>
      </c>
      <c r="F5209" s="134" t="s">
        <v>141</v>
      </c>
      <c r="G5209" s="135" t="s">
        <v>144</v>
      </c>
      <c r="H5209" s="141" t="s">
        <v>332</v>
      </c>
      <c r="I5209" s="147">
        <v>5</v>
      </c>
    </row>
    <row r="5210" spans="1:9" ht="16.899999999999999" customHeight="1" x14ac:dyDescent="0.25">
      <c r="A5210" s="131" t="s">
        <v>156</v>
      </c>
      <c r="B5210" s="132" t="s">
        <v>168</v>
      </c>
      <c r="C5210" s="131" t="s">
        <v>156</v>
      </c>
      <c r="D5210" s="98" t="s">
        <v>168</v>
      </c>
      <c r="E5210" s="133">
        <v>6811</v>
      </c>
      <c r="F5210" s="134" t="s">
        <v>142</v>
      </c>
      <c r="G5210" s="135" t="s">
        <v>144</v>
      </c>
      <c r="H5210" s="141" t="s">
        <v>332</v>
      </c>
      <c r="I5210" s="147">
        <v>1</v>
      </c>
    </row>
    <row r="5211" spans="1:9" ht="16.899999999999999" customHeight="1" x14ac:dyDescent="0.25">
      <c r="A5211" s="131" t="s">
        <v>156</v>
      </c>
      <c r="B5211" s="132" t="s">
        <v>168</v>
      </c>
      <c r="C5211" s="131" t="s">
        <v>156</v>
      </c>
      <c r="D5211" s="98" t="s">
        <v>168</v>
      </c>
      <c r="E5211" s="133">
        <v>25511</v>
      </c>
      <c r="F5211" s="134" t="s">
        <v>226</v>
      </c>
      <c r="G5211" s="135" t="s">
        <v>144</v>
      </c>
      <c r="H5211" s="141" t="s">
        <v>332</v>
      </c>
      <c r="I5211" s="147">
        <v>1</v>
      </c>
    </row>
    <row r="5212" spans="1:9" ht="16.899999999999999" customHeight="1" x14ac:dyDescent="0.25">
      <c r="A5212" s="131" t="s">
        <v>342</v>
      </c>
      <c r="B5212" s="132" t="s">
        <v>343</v>
      </c>
      <c r="C5212" s="131" t="s">
        <v>156</v>
      </c>
      <c r="D5212" s="98" t="s">
        <v>156</v>
      </c>
      <c r="E5212" s="133">
        <v>4659</v>
      </c>
      <c r="F5212" s="134" t="s">
        <v>266</v>
      </c>
      <c r="G5212" s="135" t="s">
        <v>143</v>
      </c>
      <c r="H5212" s="141" t="s">
        <v>332</v>
      </c>
      <c r="I5212" s="153">
        <v>45</v>
      </c>
    </row>
    <row r="5213" spans="1:9" ht="16.899999999999999" customHeight="1" x14ac:dyDescent="0.25">
      <c r="A5213" s="131" t="s">
        <v>156</v>
      </c>
      <c r="B5213" s="132" t="s">
        <v>156</v>
      </c>
      <c r="C5213" s="131" t="s">
        <v>156</v>
      </c>
      <c r="D5213" s="98" t="s">
        <v>156</v>
      </c>
      <c r="E5213" s="133">
        <v>4660</v>
      </c>
      <c r="F5213" s="134" t="s">
        <v>3</v>
      </c>
      <c r="G5213" s="135" t="s">
        <v>143</v>
      </c>
      <c r="H5213" s="141" t="s">
        <v>332</v>
      </c>
      <c r="I5213" s="153">
        <v>52</v>
      </c>
    </row>
    <row r="5214" spans="1:9" ht="16.899999999999999" customHeight="1" x14ac:dyDescent="0.25">
      <c r="A5214" s="131" t="s">
        <v>156</v>
      </c>
      <c r="B5214" s="132" t="s">
        <v>156</v>
      </c>
      <c r="C5214" s="131" t="s">
        <v>156</v>
      </c>
      <c r="D5214" s="98" t="s">
        <v>156</v>
      </c>
      <c r="E5214" s="133">
        <v>4661</v>
      </c>
      <c r="F5214" s="134" t="s">
        <v>4</v>
      </c>
      <c r="G5214" s="135" t="s">
        <v>143</v>
      </c>
      <c r="H5214" s="141" t="s">
        <v>332</v>
      </c>
      <c r="I5214" s="153">
        <v>7</v>
      </c>
    </row>
    <row r="5215" spans="1:9" ht="16.899999999999999" customHeight="1" x14ac:dyDescent="0.25">
      <c r="A5215" s="131" t="s">
        <v>156</v>
      </c>
      <c r="B5215" s="132" t="s">
        <v>156</v>
      </c>
      <c r="C5215" s="131" t="s">
        <v>156</v>
      </c>
      <c r="D5215" s="98" t="s">
        <v>156</v>
      </c>
      <c r="E5215" s="133">
        <v>4662</v>
      </c>
      <c r="F5215" s="134" t="s">
        <v>177</v>
      </c>
      <c r="G5215" s="135" t="s">
        <v>143</v>
      </c>
      <c r="H5215" s="141" t="s">
        <v>332</v>
      </c>
      <c r="I5215" s="153">
        <v>4</v>
      </c>
    </row>
    <row r="5216" spans="1:9" ht="16.899999999999999" customHeight="1" x14ac:dyDescent="0.25">
      <c r="A5216" s="131" t="s">
        <v>156</v>
      </c>
      <c r="B5216" s="132" t="s">
        <v>156</v>
      </c>
      <c r="C5216" s="131" t="s">
        <v>156</v>
      </c>
      <c r="D5216" s="98" t="s">
        <v>156</v>
      </c>
      <c r="E5216" s="133">
        <v>4663</v>
      </c>
      <c r="F5216" s="134" t="s">
        <v>5</v>
      </c>
      <c r="G5216" s="135" t="s">
        <v>143</v>
      </c>
      <c r="H5216" s="141" t="s">
        <v>332</v>
      </c>
      <c r="I5216" s="153">
        <v>6</v>
      </c>
    </row>
    <row r="5217" spans="1:9" ht="16.899999999999999" customHeight="1" x14ac:dyDescent="0.25">
      <c r="A5217" s="131" t="s">
        <v>156</v>
      </c>
      <c r="B5217" s="132" t="s">
        <v>156</v>
      </c>
      <c r="C5217" s="131" t="s">
        <v>156</v>
      </c>
      <c r="D5217" s="98" t="s">
        <v>156</v>
      </c>
      <c r="E5217" s="133">
        <v>4664</v>
      </c>
      <c r="F5217" s="134" t="s">
        <v>6</v>
      </c>
      <c r="G5217" s="135" t="s">
        <v>143</v>
      </c>
      <c r="H5217" s="141" t="s">
        <v>332</v>
      </c>
      <c r="I5217" s="153">
        <v>3</v>
      </c>
    </row>
    <row r="5218" spans="1:9" ht="16.899999999999999" customHeight="1" x14ac:dyDescent="0.25">
      <c r="A5218" s="131" t="s">
        <v>156</v>
      </c>
      <c r="B5218" s="132" t="s">
        <v>156</v>
      </c>
      <c r="C5218" s="131" t="s">
        <v>156</v>
      </c>
      <c r="D5218" s="98" t="s">
        <v>156</v>
      </c>
      <c r="E5218" s="133">
        <v>4665</v>
      </c>
      <c r="F5218" s="134" t="s">
        <v>178</v>
      </c>
      <c r="G5218" s="135" t="s">
        <v>143</v>
      </c>
      <c r="H5218" s="141" t="s">
        <v>332</v>
      </c>
      <c r="I5218" s="153">
        <v>7</v>
      </c>
    </row>
    <row r="5219" spans="1:9" ht="16.899999999999999" customHeight="1" x14ac:dyDescent="0.25">
      <c r="A5219" s="131" t="s">
        <v>156</v>
      </c>
      <c r="B5219" s="132" t="s">
        <v>156</v>
      </c>
      <c r="C5219" s="131" t="s">
        <v>156</v>
      </c>
      <c r="D5219" s="98" t="s">
        <v>156</v>
      </c>
      <c r="E5219" s="133">
        <v>4666</v>
      </c>
      <c r="F5219" s="134" t="s">
        <v>179</v>
      </c>
      <c r="G5219" s="135" t="s">
        <v>143</v>
      </c>
      <c r="H5219" s="141" t="s">
        <v>332</v>
      </c>
      <c r="I5219" s="153">
        <v>4</v>
      </c>
    </row>
    <row r="5220" spans="1:9" ht="16.899999999999999" customHeight="1" x14ac:dyDescent="0.25">
      <c r="A5220" s="131" t="s">
        <v>156</v>
      </c>
      <c r="B5220" s="132" t="s">
        <v>156</v>
      </c>
      <c r="C5220" s="131" t="s">
        <v>156</v>
      </c>
      <c r="D5220" s="98" t="s">
        <v>156</v>
      </c>
      <c r="E5220" s="133">
        <v>4667</v>
      </c>
      <c r="F5220" s="134" t="s">
        <v>7</v>
      </c>
      <c r="G5220" s="135" t="s">
        <v>143</v>
      </c>
      <c r="H5220" s="141" t="s">
        <v>332</v>
      </c>
      <c r="I5220" s="153">
        <v>2</v>
      </c>
    </row>
    <row r="5221" spans="1:9" ht="16.899999999999999" customHeight="1" x14ac:dyDescent="0.25">
      <c r="A5221" s="131" t="s">
        <v>156</v>
      </c>
      <c r="B5221" s="132" t="s">
        <v>156</v>
      </c>
      <c r="C5221" s="131" t="s">
        <v>156</v>
      </c>
      <c r="D5221" s="98" t="s">
        <v>156</v>
      </c>
      <c r="E5221" s="133">
        <v>4668</v>
      </c>
      <c r="F5221" s="134" t="s">
        <v>8</v>
      </c>
      <c r="G5221" s="135" t="s">
        <v>143</v>
      </c>
      <c r="H5221" s="141" t="s">
        <v>332</v>
      </c>
      <c r="I5221" s="153">
        <v>9</v>
      </c>
    </row>
    <row r="5222" spans="1:9" ht="16.899999999999999" customHeight="1" x14ac:dyDescent="0.25">
      <c r="A5222" s="131" t="s">
        <v>156</v>
      </c>
      <c r="B5222" s="132" t="s">
        <v>156</v>
      </c>
      <c r="C5222" s="131" t="s">
        <v>156</v>
      </c>
      <c r="D5222" s="98" t="s">
        <v>156</v>
      </c>
      <c r="E5222" s="133">
        <v>4669</v>
      </c>
      <c r="F5222" s="134" t="s">
        <v>180</v>
      </c>
      <c r="G5222" s="135" t="s">
        <v>143</v>
      </c>
      <c r="H5222" s="141" t="s">
        <v>332</v>
      </c>
      <c r="I5222" s="153">
        <v>2</v>
      </c>
    </row>
    <row r="5223" spans="1:9" ht="16.899999999999999" customHeight="1" x14ac:dyDescent="0.25">
      <c r="A5223" s="131" t="s">
        <v>156</v>
      </c>
      <c r="B5223" s="132" t="s">
        <v>156</v>
      </c>
      <c r="C5223" s="131" t="s">
        <v>156</v>
      </c>
      <c r="D5223" s="98" t="s">
        <v>156</v>
      </c>
      <c r="E5223" s="133">
        <v>4670</v>
      </c>
      <c r="F5223" s="134" t="s">
        <v>9</v>
      </c>
      <c r="G5223" s="135" t="s">
        <v>143</v>
      </c>
      <c r="H5223" s="141" t="s">
        <v>332</v>
      </c>
      <c r="I5223" s="153">
        <v>4</v>
      </c>
    </row>
    <row r="5224" spans="1:9" ht="16.899999999999999" customHeight="1" x14ac:dyDescent="0.25">
      <c r="A5224" s="131" t="s">
        <v>156</v>
      </c>
      <c r="B5224" s="132" t="s">
        <v>156</v>
      </c>
      <c r="C5224" s="131" t="s">
        <v>156</v>
      </c>
      <c r="D5224" s="98" t="s">
        <v>156</v>
      </c>
      <c r="E5224" s="133">
        <v>4671</v>
      </c>
      <c r="F5224" s="134" t="s">
        <v>10</v>
      </c>
      <c r="G5224" s="135" t="s">
        <v>143</v>
      </c>
      <c r="H5224" s="141" t="s">
        <v>332</v>
      </c>
      <c r="I5224" s="153">
        <v>3</v>
      </c>
    </row>
    <row r="5225" spans="1:9" ht="16.899999999999999" customHeight="1" x14ac:dyDescent="0.25">
      <c r="A5225" s="131" t="s">
        <v>156</v>
      </c>
      <c r="B5225" s="132" t="s">
        <v>156</v>
      </c>
      <c r="C5225" s="131" t="s">
        <v>156</v>
      </c>
      <c r="D5225" s="98" t="s">
        <v>156</v>
      </c>
      <c r="E5225" s="133">
        <v>4672</v>
      </c>
      <c r="F5225" s="134" t="s">
        <v>11</v>
      </c>
      <c r="G5225" s="135" t="s">
        <v>143</v>
      </c>
      <c r="H5225" s="141" t="s">
        <v>332</v>
      </c>
      <c r="I5225" s="153">
        <v>7</v>
      </c>
    </row>
    <row r="5226" spans="1:9" ht="16.899999999999999" customHeight="1" x14ac:dyDescent="0.25">
      <c r="A5226" s="131" t="s">
        <v>156</v>
      </c>
      <c r="B5226" s="132" t="s">
        <v>156</v>
      </c>
      <c r="C5226" s="131" t="s">
        <v>156</v>
      </c>
      <c r="D5226" s="98" t="s">
        <v>156</v>
      </c>
      <c r="E5226" s="133">
        <v>4673</v>
      </c>
      <c r="F5226" s="134" t="s">
        <v>12</v>
      </c>
      <c r="G5226" s="135" t="s">
        <v>143</v>
      </c>
      <c r="H5226" s="141" t="s">
        <v>332</v>
      </c>
      <c r="I5226" s="153">
        <v>2</v>
      </c>
    </row>
    <row r="5227" spans="1:9" ht="16.899999999999999" customHeight="1" x14ac:dyDescent="0.25">
      <c r="A5227" s="131" t="s">
        <v>156</v>
      </c>
      <c r="B5227" s="132" t="s">
        <v>156</v>
      </c>
      <c r="C5227" s="131" t="s">
        <v>156</v>
      </c>
      <c r="D5227" s="98" t="s">
        <v>156</v>
      </c>
      <c r="E5227" s="133">
        <v>4674</v>
      </c>
      <c r="F5227" s="134" t="s">
        <v>13</v>
      </c>
      <c r="G5227" s="135" t="s">
        <v>143</v>
      </c>
      <c r="H5227" s="141" t="s">
        <v>332</v>
      </c>
      <c r="I5227" s="153">
        <v>1</v>
      </c>
    </row>
    <row r="5228" spans="1:9" ht="16.899999999999999" customHeight="1" x14ac:dyDescent="0.25">
      <c r="A5228" s="131" t="s">
        <v>156</v>
      </c>
      <c r="B5228" s="132" t="s">
        <v>156</v>
      </c>
      <c r="C5228" s="131" t="s">
        <v>156</v>
      </c>
      <c r="D5228" s="98" t="s">
        <v>156</v>
      </c>
      <c r="E5228" s="133">
        <v>4675</v>
      </c>
      <c r="F5228" s="134" t="s">
        <v>181</v>
      </c>
      <c r="G5228" s="135" t="s">
        <v>143</v>
      </c>
      <c r="H5228" s="141" t="s">
        <v>332</v>
      </c>
      <c r="I5228" s="153">
        <v>3</v>
      </c>
    </row>
    <row r="5229" spans="1:9" ht="16.899999999999999" customHeight="1" x14ac:dyDescent="0.25">
      <c r="A5229" s="131" t="s">
        <v>156</v>
      </c>
      <c r="B5229" s="132" t="s">
        <v>156</v>
      </c>
      <c r="C5229" s="131" t="s">
        <v>156</v>
      </c>
      <c r="D5229" s="98" t="s">
        <v>156</v>
      </c>
      <c r="E5229" s="133">
        <v>4676</v>
      </c>
      <c r="F5229" s="134" t="s">
        <v>14</v>
      </c>
      <c r="G5229" s="135" t="s">
        <v>143</v>
      </c>
      <c r="H5229" s="141" t="s">
        <v>332</v>
      </c>
      <c r="I5229" s="153">
        <v>5</v>
      </c>
    </row>
    <row r="5230" spans="1:9" ht="16.899999999999999" customHeight="1" x14ac:dyDescent="0.25">
      <c r="A5230" s="131" t="s">
        <v>156</v>
      </c>
      <c r="B5230" s="132" t="s">
        <v>156</v>
      </c>
      <c r="C5230" s="131" t="s">
        <v>156</v>
      </c>
      <c r="D5230" s="98" t="s">
        <v>156</v>
      </c>
      <c r="E5230" s="133">
        <v>4677</v>
      </c>
      <c r="F5230" s="134" t="s">
        <v>182</v>
      </c>
      <c r="G5230" s="135" t="s">
        <v>143</v>
      </c>
      <c r="H5230" s="141" t="s">
        <v>332</v>
      </c>
      <c r="I5230" s="153">
        <v>4</v>
      </c>
    </row>
    <row r="5231" spans="1:9" ht="16.899999999999999" customHeight="1" x14ac:dyDescent="0.25">
      <c r="A5231" s="131" t="s">
        <v>156</v>
      </c>
      <c r="B5231" s="132" t="s">
        <v>156</v>
      </c>
      <c r="C5231" s="131" t="s">
        <v>156</v>
      </c>
      <c r="D5231" s="98" t="s">
        <v>156</v>
      </c>
      <c r="E5231" s="133">
        <v>4678</v>
      </c>
      <c r="F5231" s="134" t="s">
        <v>15</v>
      </c>
      <c r="G5231" s="135" t="s">
        <v>143</v>
      </c>
      <c r="H5231" s="141" t="s">
        <v>332</v>
      </c>
      <c r="I5231" s="153">
        <v>2</v>
      </c>
    </row>
    <row r="5232" spans="1:9" ht="16.899999999999999" customHeight="1" x14ac:dyDescent="0.25">
      <c r="A5232" s="131" t="s">
        <v>156</v>
      </c>
      <c r="B5232" s="132" t="s">
        <v>156</v>
      </c>
      <c r="C5232" s="131" t="s">
        <v>156</v>
      </c>
      <c r="D5232" s="98" t="s">
        <v>156</v>
      </c>
      <c r="E5232" s="133">
        <v>4679</v>
      </c>
      <c r="F5232" s="134" t="s">
        <v>16</v>
      </c>
      <c r="G5232" s="135" t="s">
        <v>143</v>
      </c>
      <c r="H5232" s="141" t="s">
        <v>332</v>
      </c>
      <c r="I5232" s="153">
        <v>3</v>
      </c>
    </row>
    <row r="5233" spans="1:9" ht="16.899999999999999" customHeight="1" x14ac:dyDescent="0.25">
      <c r="A5233" s="131" t="s">
        <v>156</v>
      </c>
      <c r="B5233" s="132" t="s">
        <v>156</v>
      </c>
      <c r="C5233" s="131" t="s">
        <v>156</v>
      </c>
      <c r="D5233" s="98" t="s">
        <v>156</v>
      </c>
      <c r="E5233" s="133">
        <v>4680</v>
      </c>
      <c r="F5233" s="134" t="s">
        <v>17</v>
      </c>
      <c r="G5233" s="135" t="s">
        <v>143</v>
      </c>
      <c r="H5233" s="141" t="s">
        <v>332</v>
      </c>
      <c r="I5233" s="153">
        <v>6</v>
      </c>
    </row>
    <row r="5234" spans="1:9" ht="16.899999999999999" customHeight="1" x14ac:dyDescent="0.25">
      <c r="A5234" s="131" t="s">
        <v>156</v>
      </c>
      <c r="B5234" s="132" t="s">
        <v>156</v>
      </c>
      <c r="C5234" s="131" t="s">
        <v>156</v>
      </c>
      <c r="D5234" s="98" t="s">
        <v>156</v>
      </c>
      <c r="E5234" s="133">
        <v>7710</v>
      </c>
      <c r="F5234" s="134" t="s">
        <v>18</v>
      </c>
      <c r="G5234" s="135" t="s">
        <v>143</v>
      </c>
      <c r="H5234" s="141" t="s">
        <v>332</v>
      </c>
      <c r="I5234" s="153">
        <v>2</v>
      </c>
    </row>
    <row r="5235" spans="1:9" ht="16.899999999999999" customHeight="1" x14ac:dyDescent="0.25">
      <c r="A5235" s="131" t="s">
        <v>156</v>
      </c>
      <c r="B5235" s="132" t="s">
        <v>156</v>
      </c>
      <c r="C5235" s="131" t="s">
        <v>156</v>
      </c>
      <c r="D5235" s="98" t="s">
        <v>156</v>
      </c>
      <c r="E5235" s="133">
        <v>4681</v>
      </c>
      <c r="F5235" s="134" t="s">
        <v>19</v>
      </c>
      <c r="G5235" s="135" t="s">
        <v>143</v>
      </c>
      <c r="H5235" s="141" t="s">
        <v>332</v>
      </c>
      <c r="I5235" s="153">
        <v>7</v>
      </c>
    </row>
    <row r="5236" spans="1:9" ht="16.899999999999999" customHeight="1" x14ac:dyDescent="0.25">
      <c r="A5236" s="131" t="s">
        <v>156</v>
      </c>
      <c r="B5236" s="132" t="s">
        <v>156</v>
      </c>
      <c r="C5236" s="131" t="s">
        <v>156</v>
      </c>
      <c r="D5236" s="98" t="s">
        <v>156</v>
      </c>
      <c r="E5236" s="133">
        <v>6842</v>
      </c>
      <c r="F5236" s="134" t="s">
        <v>20</v>
      </c>
      <c r="G5236" s="135" t="s">
        <v>143</v>
      </c>
      <c r="H5236" s="141" t="s">
        <v>332</v>
      </c>
      <c r="I5236" s="153">
        <v>2</v>
      </c>
    </row>
    <row r="5237" spans="1:9" ht="16.899999999999999" customHeight="1" x14ac:dyDescent="0.25">
      <c r="A5237" s="131" t="s">
        <v>156</v>
      </c>
      <c r="B5237" s="132" t="s">
        <v>156</v>
      </c>
      <c r="C5237" s="131" t="s">
        <v>156</v>
      </c>
      <c r="D5237" s="98" t="s">
        <v>156</v>
      </c>
      <c r="E5237" s="133">
        <v>6926</v>
      </c>
      <c r="F5237" s="134" t="s">
        <v>21</v>
      </c>
      <c r="G5237" s="135" t="s">
        <v>143</v>
      </c>
      <c r="H5237" s="141" t="s">
        <v>332</v>
      </c>
      <c r="I5237" s="153">
        <v>1</v>
      </c>
    </row>
    <row r="5238" spans="1:9" ht="16.899999999999999" customHeight="1" x14ac:dyDescent="0.25">
      <c r="A5238" s="131" t="s">
        <v>156</v>
      </c>
      <c r="B5238" s="132" t="s">
        <v>156</v>
      </c>
      <c r="C5238" s="131" t="s">
        <v>156</v>
      </c>
      <c r="D5238" s="98" t="s">
        <v>156</v>
      </c>
      <c r="E5238" s="133">
        <v>6928</v>
      </c>
      <c r="F5238" s="134" t="s">
        <v>183</v>
      </c>
      <c r="G5238" s="135" t="s">
        <v>143</v>
      </c>
      <c r="H5238" s="141" t="s">
        <v>332</v>
      </c>
      <c r="I5238" s="153">
        <v>2</v>
      </c>
    </row>
    <row r="5239" spans="1:9" ht="16.899999999999999" customHeight="1" x14ac:dyDescent="0.25">
      <c r="A5239" s="131" t="s">
        <v>156</v>
      </c>
      <c r="B5239" s="132" t="s">
        <v>156</v>
      </c>
      <c r="C5239" s="131" t="s">
        <v>156</v>
      </c>
      <c r="D5239" s="98" t="s">
        <v>156</v>
      </c>
      <c r="E5239" s="133">
        <v>6955</v>
      </c>
      <c r="F5239" s="134" t="s">
        <v>22</v>
      </c>
      <c r="G5239" s="135" t="s">
        <v>143</v>
      </c>
      <c r="H5239" s="141" t="s">
        <v>332</v>
      </c>
      <c r="I5239" s="153">
        <v>2</v>
      </c>
    </row>
    <row r="5240" spans="1:9" ht="16.899999999999999" customHeight="1" x14ac:dyDescent="0.25">
      <c r="A5240" s="131" t="s">
        <v>156</v>
      </c>
      <c r="B5240" s="132" t="s">
        <v>156</v>
      </c>
      <c r="C5240" s="131" t="s">
        <v>156</v>
      </c>
      <c r="D5240" s="98" t="s">
        <v>156</v>
      </c>
      <c r="E5240" s="133">
        <v>6957</v>
      </c>
      <c r="F5240" s="134" t="s">
        <v>23</v>
      </c>
      <c r="G5240" s="135" t="s">
        <v>143</v>
      </c>
      <c r="H5240" s="141" t="s">
        <v>332</v>
      </c>
      <c r="I5240" s="153">
        <v>5</v>
      </c>
    </row>
    <row r="5241" spans="1:9" ht="16.899999999999999" customHeight="1" x14ac:dyDescent="0.25">
      <c r="A5241" s="131" t="s">
        <v>156</v>
      </c>
      <c r="B5241" s="132" t="s">
        <v>156</v>
      </c>
      <c r="C5241" s="131" t="s">
        <v>156</v>
      </c>
      <c r="D5241" s="98" t="s">
        <v>156</v>
      </c>
      <c r="E5241" s="133">
        <v>10880</v>
      </c>
      <c r="F5241" s="134" t="s">
        <v>24</v>
      </c>
      <c r="G5241" s="135" t="s">
        <v>143</v>
      </c>
      <c r="H5241" s="141" t="s">
        <v>332</v>
      </c>
      <c r="I5241" s="153">
        <v>1</v>
      </c>
    </row>
    <row r="5242" spans="1:9" ht="16.899999999999999" customHeight="1" x14ac:dyDescent="0.25">
      <c r="A5242" s="131" t="s">
        <v>156</v>
      </c>
      <c r="B5242" s="132" t="s">
        <v>156</v>
      </c>
      <c r="C5242" s="131" t="s">
        <v>156</v>
      </c>
      <c r="D5242" s="98" t="s">
        <v>156</v>
      </c>
      <c r="E5242" s="133">
        <v>10991</v>
      </c>
      <c r="F5242" s="134" t="s">
        <v>25</v>
      </c>
      <c r="G5242" s="135" t="s">
        <v>143</v>
      </c>
      <c r="H5242" s="141" t="s">
        <v>332</v>
      </c>
      <c r="I5242" s="153">
        <v>2</v>
      </c>
    </row>
    <row r="5243" spans="1:9" ht="16.899999999999999" customHeight="1" x14ac:dyDescent="0.25">
      <c r="A5243" s="131" t="s">
        <v>342</v>
      </c>
      <c r="B5243" s="132" t="s">
        <v>343</v>
      </c>
      <c r="C5243" s="131" t="s">
        <v>156</v>
      </c>
      <c r="D5243" s="98" t="s">
        <v>156</v>
      </c>
      <c r="E5243" s="133">
        <v>10929</v>
      </c>
      <c r="F5243" s="134" t="s">
        <v>353</v>
      </c>
      <c r="G5243" s="135" t="s">
        <v>143</v>
      </c>
      <c r="H5243" s="141" t="s">
        <v>332</v>
      </c>
      <c r="I5243" s="153">
        <v>9</v>
      </c>
    </row>
    <row r="5244" spans="1:9" ht="16.899999999999999" customHeight="1" x14ac:dyDescent="0.25">
      <c r="A5244" s="131" t="s">
        <v>342</v>
      </c>
      <c r="B5244" s="132" t="s">
        <v>343</v>
      </c>
      <c r="C5244" s="131" t="s">
        <v>156</v>
      </c>
      <c r="D5244" s="98" t="s">
        <v>156</v>
      </c>
      <c r="E5244" s="133">
        <v>32601</v>
      </c>
      <c r="F5244" s="134" t="s">
        <v>26</v>
      </c>
      <c r="G5244" s="135" t="s">
        <v>143</v>
      </c>
      <c r="H5244" s="141" t="s">
        <v>332</v>
      </c>
      <c r="I5244" s="153">
        <v>79</v>
      </c>
    </row>
    <row r="5245" spans="1:9" ht="16.899999999999999" customHeight="1" x14ac:dyDescent="0.25">
      <c r="A5245" s="131" t="s">
        <v>156</v>
      </c>
      <c r="B5245" s="132" t="s">
        <v>157</v>
      </c>
      <c r="C5245" s="131" t="s">
        <v>156</v>
      </c>
      <c r="D5245" s="98" t="s">
        <v>170</v>
      </c>
      <c r="E5245" s="133">
        <v>4750</v>
      </c>
      <c r="F5245" s="134" t="s">
        <v>27</v>
      </c>
      <c r="G5245" s="135" t="s">
        <v>143</v>
      </c>
      <c r="H5245" s="141" t="s">
        <v>332</v>
      </c>
      <c r="I5245" s="153">
        <v>3</v>
      </c>
    </row>
    <row r="5246" spans="1:9" ht="16.899999999999999" customHeight="1" x14ac:dyDescent="0.25">
      <c r="A5246" s="131" t="s">
        <v>156</v>
      </c>
      <c r="B5246" s="132" t="s">
        <v>157</v>
      </c>
      <c r="C5246" s="131" t="s">
        <v>156</v>
      </c>
      <c r="D5246" s="98" t="s">
        <v>170</v>
      </c>
      <c r="E5246" s="133">
        <v>4751</v>
      </c>
      <c r="F5246" s="134" t="s">
        <v>28</v>
      </c>
      <c r="G5246" s="135" t="s">
        <v>143</v>
      </c>
      <c r="H5246" s="141" t="s">
        <v>332</v>
      </c>
      <c r="I5246" s="153">
        <v>4</v>
      </c>
    </row>
    <row r="5247" spans="1:9" ht="16.899999999999999" customHeight="1" x14ac:dyDescent="0.25">
      <c r="A5247" s="131" t="s">
        <v>156</v>
      </c>
      <c r="B5247" s="132" t="s">
        <v>157</v>
      </c>
      <c r="C5247" s="131" t="s">
        <v>156</v>
      </c>
      <c r="D5247" s="98" t="s">
        <v>170</v>
      </c>
      <c r="E5247" s="133">
        <v>4752</v>
      </c>
      <c r="F5247" s="134" t="s">
        <v>29</v>
      </c>
      <c r="G5247" s="135" t="s">
        <v>143</v>
      </c>
      <c r="H5247" s="141" t="s">
        <v>332</v>
      </c>
      <c r="I5247" s="153">
        <v>3</v>
      </c>
    </row>
    <row r="5248" spans="1:9" ht="16.899999999999999" customHeight="1" x14ac:dyDescent="0.25">
      <c r="A5248" s="131" t="s">
        <v>156</v>
      </c>
      <c r="B5248" s="132" t="s">
        <v>157</v>
      </c>
      <c r="C5248" s="131" t="s">
        <v>156</v>
      </c>
      <c r="D5248" s="98" t="s">
        <v>170</v>
      </c>
      <c r="E5248" s="133">
        <v>4753</v>
      </c>
      <c r="F5248" s="134" t="s">
        <v>30</v>
      </c>
      <c r="G5248" s="135" t="s">
        <v>143</v>
      </c>
      <c r="H5248" s="141" t="s">
        <v>332</v>
      </c>
      <c r="I5248" s="153">
        <v>2</v>
      </c>
    </row>
    <row r="5249" spans="1:9" ht="16.899999999999999" customHeight="1" x14ac:dyDescent="0.25">
      <c r="A5249" s="131" t="s">
        <v>156</v>
      </c>
      <c r="B5249" s="132" t="s">
        <v>157</v>
      </c>
      <c r="C5249" s="131" t="s">
        <v>156</v>
      </c>
      <c r="D5249" s="98" t="s">
        <v>170</v>
      </c>
      <c r="E5249" s="133">
        <v>4754</v>
      </c>
      <c r="F5249" s="134" t="s">
        <v>125</v>
      </c>
      <c r="G5249" s="135" t="s">
        <v>143</v>
      </c>
      <c r="H5249" s="141" t="s">
        <v>332</v>
      </c>
      <c r="I5249" s="153">
        <v>2</v>
      </c>
    </row>
    <row r="5250" spans="1:9" ht="16.899999999999999" customHeight="1" x14ac:dyDescent="0.25">
      <c r="A5250" s="131" t="s">
        <v>156</v>
      </c>
      <c r="B5250" s="132" t="s">
        <v>158</v>
      </c>
      <c r="C5250" s="131" t="s">
        <v>156</v>
      </c>
      <c r="D5250" s="98" t="s">
        <v>171</v>
      </c>
      <c r="E5250" s="133">
        <v>4735</v>
      </c>
      <c r="F5250" s="134" t="s">
        <v>344</v>
      </c>
      <c r="G5250" s="135" t="s">
        <v>143</v>
      </c>
      <c r="H5250" s="141" t="s">
        <v>332</v>
      </c>
      <c r="I5250" s="153">
        <v>7</v>
      </c>
    </row>
    <row r="5251" spans="1:9" ht="16.899999999999999" customHeight="1" x14ac:dyDescent="0.25">
      <c r="A5251" s="131" t="s">
        <v>156</v>
      </c>
      <c r="B5251" s="132" t="s">
        <v>158</v>
      </c>
      <c r="C5251" s="131" t="s">
        <v>156</v>
      </c>
      <c r="D5251" s="98" t="s">
        <v>171</v>
      </c>
      <c r="E5251" s="133">
        <v>4736</v>
      </c>
      <c r="F5251" s="134" t="s">
        <v>31</v>
      </c>
      <c r="G5251" s="135" t="s">
        <v>143</v>
      </c>
      <c r="H5251" s="141" t="s">
        <v>332</v>
      </c>
      <c r="I5251" s="153">
        <v>4</v>
      </c>
    </row>
    <row r="5252" spans="1:9" ht="16.899999999999999" customHeight="1" x14ac:dyDescent="0.25">
      <c r="A5252" s="131" t="s">
        <v>156</v>
      </c>
      <c r="B5252" s="132" t="s">
        <v>158</v>
      </c>
      <c r="C5252" s="131" t="s">
        <v>156</v>
      </c>
      <c r="D5252" s="98" t="s">
        <v>171</v>
      </c>
      <c r="E5252" s="133">
        <v>4737</v>
      </c>
      <c r="F5252" s="134" t="s">
        <v>32</v>
      </c>
      <c r="G5252" s="135" t="s">
        <v>143</v>
      </c>
      <c r="H5252" s="141" t="s">
        <v>332</v>
      </c>
      <c r="I5252" s="153">
        <v>3</v>
      </c>
    </row>
    <row r="5253" spans="1:9" ht="16.899999999999999" customHeight="1" x14ac:dyDescent="0.25">
      <c r="A5253" s="131" t="s">
        <v>156</v>
      </c>
      <c r="B5253" s="132" t="s">
        <v>158</v>
      </c>
      <c r="C5253" s="131" t="s">
        <v>156</v>
      </c>
      <c r="D5253" s="98" t="s">
        <v>171</v>
      </c>
      <c r="E5253" s="133">
        <v>4738</v>
      </c>
      <c r="F5253" s="134" t="s">
        <v>33</v>
      </c>
      <c r="G5253" s="135" t="s">
        <v>143</v>
      </c>
      <c r="H5253" s="141" t="s">
        <v>332</v>
      </c>
      <c r="I5253" s="153">
        <v>2</v>
      </c>
    </row>
    <row r="5254" spans="1:9" ht="16.899999999999999" customHeight="1" x14ac:dyDescent="0.25">
      <c r="A5254" s="131" t="s">
        <v>156</v>
      </c>
      <c r="B5254" s="132" t="s">
        <v>158</v>
      </c>
      <c r="C5254" s="131" t="s">
        <v>156</v>
      </c>
      <c r="D5254" s="98" t="s">
        <v>171</v>
      </c>
      <c r="E5254" s="133">
        <v>12266</v>
      </c>
      <c r="F5254" s="134" t="s">
        <v>34</v>
      </c>
      <c r="G5254" s="135" t="s">
        <v>143</v>
      </c>
      <c r="H5254" s="141" t="s">
        <v>332</v>
      </c>
      <c r="I5254" s="153">
        <v>1</v>
      </c>
    </row>
    <row r="5255" spans="1:9" ht="16.899999999999999" customHeight="1" x14ac:dyDescent="0.25">
      <c r="A5255" s="131" t="s">
        <v>156</v>
      </c>
      <c r="B5255" s="132" t="s">
        <v>159</v>
      </c>
      <c r="C5255" s="131" t="s">
        <v>156</v>
      </c>
      <c r="D5255" s="98" t="s">
        <v>159</v>
      </c>
      <c r="E5255" s="133">
        <v>4755</v>
      </c>
      <c r="F5255" s="134" t="s">
        <v>35</v>
      </c>
      <c r="G5255" s="135" t="s">
        <v>143</v>
      </c>
      <c r="H5255" s="141" t="s">
        <v>332</v>
      </c>
      <c r="I5255" s="153">
        <v>12</v>
      </c>
    </row>
    <row r="5256" spans="1:9" ht="16.899999999999999" customHeight="1" x14ac:dyDescent="0.25">
      <c r="A5256" s="131" t="s">
        <v>156</v>
      </c>
      <c r="B5256" s="132" t="s">
        <v>159</v>
      </c>
      <c r="C5256" s="131" t="s">
        <v>156</v>
      </c>
      <c r="D5256" s="98" t="s">
        <v>159</v>
      </c>
      <c r="E5256" s="133">
        <v>4756</v>
      </c>
      <c r="F5256" s="134" t="s">
        <v>36</v>
      </c>
      <c r="G5256" s="135" t="s">
        <v>143</v>
      </c>
      <c r="H5256" s="141" t="s">
        <v>332</v>
      </c>
      <c r="I5256" s="153">
        <v>3</v>
      </c>
    </row>
    <row r="5257" spans="1:9" ht="16.899999999999999" customHeight="1" x14ac:dyDescent="0.25">
      <c r="A5257" s="131" t="s">
        <v>156</v>
      </c>
      <c r="B5257" s="132" t="s">
        <v>159</v>
      </c>
      <c r="C5257" s="131" t="s">
        <v>156</v>
      </c>
      <c r="D5257" s="98" t="s">
        <v>159</v>
      </c>
      <c r="E5257" s="133">
        <v>4757</v>
      </c>
      <c r="F5257" s="134" t="s">
        <v>37</v>
      </c>
      <c r="G5257" s="135" t="s">
        <v>143</v>
      </c>
      <c r="H5257" s="141" t="s">
        <v>332</v>
      </c>
      <c r="I5257" s="153">
        <v>3</v>
      </c>
    </row>
    <row r="5258" spans="1:9" ht="16.899999999999999" customHeight="1" x14ac:dyDescent="0.25">
      <c r="A5258" s="131" t="s">
        <v>156</v>
      </c>
      <c r="B5258" s="132" t="s">
        <v>159</v>
      </c>
      <c r="C5258" s="131" t="s">
        <v>156</v>
      </c>
      <c r="D5258" s="98" t="s">
        <v>159</v>
      </c>
      <c r="E5258" s="133">
        <v>4758</v>
      </c>
      <c r="F5258" s="134" t="s">
        <v>38</v>
      </c>
      <c r="G5258" s="135" t="s">
        <v>143</v>
      </c>
      <c r="H5258" s="141" t="s">
        <v>332</v>
      </c>
      <c r="I5258" s="153">
        <v>5</v>
      </c>
    </row>
    <row r="5259" spans="1:9" ht="16.899999999999999" customHeight="1" x14ac:dyDescent="0.25">
      <c r="A5259" s="131" t="s">
        <v>156</v>
      </c>
      <c r="B5259" s="132" t="s">
        <v>159</v>
      </c>
      <c r="C5259" s="131" t="s">
        <v>156</v>
      </c>
      <c r="D5259" s="98" t="s">
        <v>159</v>
      </c>
      <c r="E5259" s="133">
        <v>7033</v>
      </c>
      <c r="F5259" s="134" t="s">
        <v>39</v>
      </c>
      <c r="G5259" s="135" t="s">
        <v>143</v>
      </c>
      <c r="H5259" s="141" t="s">
        <v>332</v>
      </c>
      <c r="I5259" s="153">
        <v>3</v>
      </c>
    </row>
    <row r="5260" spans="1:9" ht="16.899999999999999" customHeight="1" x14ac:dyDescent="0.25">
      <c r="A5260" s="131" t="s">
        <v>156</v>
      </c>
      <c r="B5260" s="132" t="s">
        <v>159</v>
      </c>
      <c r="C5260" s="131" t="s">
        <v>156</v>
      </c>
      <c r="D5260" s="98" t="s">
        <v>159</v>
      </c>
      <c r="E5260" s="133">
        <v>7118</v>
      </c>
      <c r="F5260" s="134" t="s">
        <v>40</v>
      </c>
      <c r="G5260" s="135" t="s">
        <v>143</v>
      </c>
      <c r="H5260" s="141" t="s">
        <v>332</v>
      </c>
      <c r="I5260" s="153">
        <v>2</v>
      </c>
    </row>
    <row r="5261" spans="1:9" ht="16.899999999999999" customHeight="1" x14ac:dyDescent="0.25">
      <c r="A5261" s="131" t="s">
        <v>156</v>
      </c>
      <c r="B5261" s="132" t="s">
        <v>160</v>
      </c>
      <c r="C5261" s="131" t="s">
        <v>156</v>
      </c>
      <c r="D5261" s="98" t="s">
        <v>160</v>
      </c>
      <c r="E5261" s="133">
        <v>4701</v>
      </c>
      <c r="F5261" s="134" t="s">
        <v>184</v>
      </c>
      <c r="G5261" s="135" t="s">
        <v>143</v>
      </c>
      <c r="H5261" s="141" t="s">
        <v>332</v>
      </c>
      <c r="I5261" s="153">
        <v>9</v>
      </c>
    </row>
    <row r="5262" spans="1:9" ht="16.899999999999999" customHeight="1" x14ac:dyDescent="0.25">
      <c r="A5262" s="131" t="s">
        <v>156</v>
      </c>
      <c r="B5262" s="132" t="s">
        <v>160</v>
      </c>
      <c r="C5262" s="131" t="s">
        <v>156</v>
      </c>
      <c r="D5262" s="98" t="s">
        <v>160</v>
      </c>
      <c r="E5262" s="133">
        <v>4702</v>
      </c>
      <c r="F5262" s="134" t="s">
        <v>185</v>
      </c>
      <c r="G5262" s="135" t="s">
        <v>143</v>
      </c>
      <c r="H5262" s="141" t="s">
        <v>332</v>
      </c>
      <c r="I5262" s="153">
        <v>3</v>
      </c>
    </row>
    <row r="5263" spans="1:9" ht="16.899999999999999" customHeight="1" x14ac:dyDescent="0.25">
      <c r="A5263" s="131" t="s">
        <v>156</v>
      </c>
      <c r="B5263" s="132" t="s">
        <v>160</v>
      </c>
      <c r="C5263" s="131" t="s">
        <v>156</v>
      </c>
      <c r="D5263" s="98" t="s">
        <v>160</v>
      </c>
      <c r="E5263" s="133">
        <v>4703</v>
      </c>
      <c r="F5263" s="134" t="s">
        <v>41</v>
      </c>
      <c r="G5263" s="135" t="s">
        <v>143</v>
      </c>
      <c r="H5263" s="141" t="s">
        <v>332</v>
      </c>
      <c r="I5263" s="153">
        <v>2</v>
      </c>
    </row>
    <row r="5264" spans="1:9" ht="16.899999999999999" customHeight="1" x14ac:dyDescent="0.25">
      <c r="A5264" s="131" t="s">
        <v>156</v>
      </c>
      <c r="B5264" s="132" t="s">
        <v>160</v>
      </c>
      <c r="C5264" s="131" t="s">
        <v>156</v>
      </c>
      <c r="D5264" s="98" t="s">
        <v>160</v>
      </c>
      <c r="E5264" s="133">
        <v>7091</v>
      </c>
      <c r="F5264" s="134" t="s">
        <v>42</v>
      </c>
      <c r="G5264" s="135" t="s">
        <v>143</v>
      </c>
      <c r="H5264" s="141" t="s">
        <v>332</v>
      </c>
      <c r="I5264" s="153">
        <v>1</v>
      </c>
    </row>
    <row r="5265" spans="1:9" ht="16.899999999999999" customHeight="1" x14ac:dyDescent="0.25">
      <c r="A5265" s="131" t="s">
        <v>156</v>
      </c>
      <c r="B5265" s="132" t="s">
        <v>158</v>
      </c>
      <c r="C5265" s="131" t="s">
        <v>156</v>
      </c>
      <c r="D5265" s="98" t="s">
        <v>158</v>
      </c>
      <c r="E5265" s="133">
        <v>4739</v>
      </c>
      <c r="F5265" s="134" t="s">
        <v>43</v>
      </c>
      <c r="G5265" s="135" t="s">
        <v>143</v>
      </c>
      <c r="H5265" s="141" t="s">
        <v>332</v>
      </c>
      <c r="I5265" s="153">
        <v>8</v>
      </c>
    </row>
    <row r="5266" spans="1:9" ht="16.899999999999999" customHeight="1" x14ac:dyDescent="0.25">
      <c r="A5266" s="131" t="s">
        <v>156</v>
      </c>
      <c r="B5266" s="132" t="s">
        <v>158</v>
      </c>
      <c r="C5266" s="131" t="s">
        <v>156</v>
      </c>
      <c r="D5266" s="98" t="s">
        <v>158</v>
      </c>
      <c r="E5266" s="133">
        <v>4740</v>
      </c>
      <c r="F5266" s="134" t="s">
        <v>44</v>
      </c>
      <c r="G5266" s="135" t="s">
        <v>143</v>
      </c>
      <c r="H5266" s="141" t="s">
        <v>332</v>
      </c>
      <c r="I5266" s="153">
        <v>2</v>
      </c>
    </row>
    <row r="5267" spans="1:9" ht="16.899999999999999" customHeight="1" x14ac:dyDescent="0.25">
      <c r="A5267" s="131" t="s">
        <v>156</v>
      </c>
      <c r="B5267" s="132" t="s">
        <v>158</v>
      </c>
      <c r="C5267" s="131" t="s">
        <v>156</v>
      </c>
      <c r="D5267" s="98" t="s">
        <v>158</v>
      </c>
      <c r="E5267" s="133">
        <v>4741</v>
      </c>
      <c r="F5267" s="134" t="s">
        <v>45</v>
      </c>
      <c r="G5267" s="135" t="s">
        <v>143</v>
      </c>
      <c r="H5267" s="141" t="s">
        <v>332</v>
      </c>
      <c r="I5267" s="153">
        <v>4</v>
      </c>
    </row>
    <row r="5268" spans="1:9" ht="16.899999999999999" customHeight="1" x14ac:dyDescent="0.25">
      <c r="A5268" s="131" t="s">
        <v>156</v>
      </c>
      <c r="B5268" s="132" t="s">
        <v>158</v>
      </c>
      <c r="C5268" s="131" t="s">
        <v>156</v>
      </c>
      <c r="D5268" s="98" t="s">
        <v>158</v>
      </c>
      <c r="E5268" s="133">
        <v>7123</v>
      </c>
      <c r="F5268" s="134" t="s">
        <v>46</v>
      </c>
      <c r="G5268" s="135" t="s">
        <v>143</v>
      </c>
      <c r="H5268" s="141" t="s">
        <v>332</v>
      </c>
      <c r="I5268" s="153">
        <v>0</v>
      </c>
    </row>
    <row r="5269" spans="1:9" ht="16.899999999999999" customHeight="1" x14ac:dyDescent="0.25">
      <c r="A5269" s="131" t="s">
        <v>156</v>
      </c>
      <c r="B5269" s="132" t="s">
        <v>161</v>
      </c>
      <c r="C5269" s="131" t="s">
        <v>156</v>
      </c>
      <c r="D5269" s="98" t="s">
        <v>161</v>
      </c>
      <c r="E5269" s="133">
        <v>4695</v>
      </c>
      <c r="F5269" s="134" t="s">
        <v>47</v>
      </c>
      <c r="G5269" s="135" t="s">
        <v>143</v>
      </c>
      <c r="H5269" s="141" t="s">
        <v>332</v>
      </c>
      <c r="I5269" s="153">
        <v>26</v>
      </c>
    </row>
    <row r="5270" spans="1:9" ht="16.899999999999999" customHeight="1" x14ac:dyDescent="0.25">
      <c r="A5270" s="131" t="s">
        <v>156</v>
      </c>
      <c r="B5270" s="132" t="s">
        <v>161</v>
      </c>
      <c r="C5270" s="131" t="s">
        <v>156</v>
      </c>
      <c r="D5270" s="98" t="s">
        <v>161</v>
      </c>
      <c r="E5270" s="133">
        <v>4696</v>
      </c>
      <c r="F5270" s="134" t="s">
        <v>48</v>
      </c>
      <c r="G5270" s="135" t="s">
        <v>143</v>
      </c>
      <c r="H5270" s="141" t="s">
        <v>332</v>
      </c>
      <c r="I5270" s="153">
        <v>2</v>
      </c>
    </row>
    <row r="5271" spans="1:9" ht="16.899999999999999" customHeight="1" x14ac:dyDescent="0.25">
      <c r="A5271" s="131" t="s">
        <v>156</v>
      </c>
      <c r="B5271" s="132" t="s">
        <v>161</v>
      </c>
      <c r="C5271" s="131" t="s">
        <v>156</v>
      </c>
      <c r="D5271" s="98" t="s">
        <v>161</v>
      </c>
      <c r="E5271" s="133">
        <v>4697</v>
      </c>
      <c r="F5271" s="134" t="s">
        <v>49</v>
      </c>
      <c r="G5271" s="135" t="s">
        <v>143</v>
      </c>
      <c r="H5271" s="141" t="s">
        <v>332</v>
      </c>
      <c r="I5271" s="153">
        <v>1</v>
      </c>
    </row>
    <row r="5272" spans="1:9" ht="16.899999999999999" customHeight="1" x14ac:dyDescent="0.25">
      <c r="A5272" s="131" t="s">
        <v>156</v>
      </c>
      <c r="B5272" s="132" t="s">
        <v>161</v>
      </c>
      <c r="C5272" s="131" t="s">
        <v>156</v>
      </c>
      <c r="D5272" s="98" t="s">
        <v>161</v>
      </c>
      <c r="E5272" s="133">
        <v>4698</v>
      </c>
      <c r="F5272" s="134" t="s">
        <v>50</v>
      </c>
      <c r="G5272" s="135" t="s">
        <v>143</v>
      </c>
      <c r="H5272" s="141" t="s">
        <v>332</v>
      </c>
      <c r="I5272" s="153">
        <v>5</v>
      </c>
    </row>
    <row r="5273" spans="1:9" ht="16.899999999999999" customHeight="1" x14ac:dyDescent="0.25">
      <c r="A5273" s="131" t="s">
        <v>156</v>
      </c>
      <c r="B5273" s="132" t="s">
        <v>161</v>
      </c>
      <c r="C5273" s="131" t="s">
        <v>156</v>
      </c>
      <c r="D5273" s="98" t="s">
        <v>161</v>
      </c>
      <c r="E5273" s="133">
        <v>4699</v>
      </c>
      <c r="F5273" s="134" t="s">
        <v>51</v>
      </c>
      <c r="G5273" s="135" t="s">
        <v>143</v>
      </c>
      <c r="H5273" s="141" t="s">
        <v>332</v>
      </c>
      <c r="I5273" s="153">
        <v>7</v>
      </c>
    </row>
    <row r="5274" spans="1:9" ht="16.899999999999999" customHeight="1" x14ac:dyDescent="0.25">
      <c r="A5274" s="131" t="s">
        <v>156</v>
      </c>
      <c r="B5274" s="132" t="s">
        <v>161</v>
      </c>
      <c r="C5274" s="131" t="s">
        <v>156</v>
      </c>
      <c r="D5274" s="98" t="s">
        <v>161</v>
      </c>
      <c r="E5274" s="133">
        <v>4700</v>
      </c>
      <c r="F5274" s="134" t="s">
        <v>52</v>
      </c>
      <c r="G5274" s="135" t="s">
        <v>143</v>
      </c>
      <c r="H5274" s="141" t="s">
        <v>332</v>
      </c>
      <c r="I5274" s="153">
        <v>4</v>
      </c>
    </row>
    <row r="5275" spans="1:9" ht="16.899999999999999" customHeight="1" x14ac:dyDescent="0.25">
      <c r="A5275" s="131" t="s">
        <v>156</v>
      </c>
      <c r="B5275" s="132" t="s">
        <v>161</v>
      </c>
      <c r="C5275" s="131" t="s">
        <v>156</v>
      </c>
      <c r="D5275" s="98" t="s">
        <v>161</v>
      </c>
      <c r="E5275" s="133">
        <v>7088</v>
      </c>
      <c r="F5275" s="134" t="s">
        <v>53</v>
      </c>
      <c r="G5275" s="135" t="s">
        <v>143</v>
      </c>
      <c r="H5275" s="141" t="s">
        <v>332</v>
      </c>
      <c r="I5275" s="153">
        <v>2</v>
      </c>
    </row>
    <row r="5276" spans="1:9" ht="16.899999999999999" customHeight="1" x14ac:dyDescent="0.25">
      <c r="A5276" s="131" t="s">
        <v>156</v>
      </c>
      <c r="B5276" s="132" t="s">
        <v>161</v>
      </c>
      <c r="C5276" s="131" t="s">
        <v>156</v>
      </c>
      <c r="D5276" s="98" t="s">
        <v>161</v>
      </c>
      <c r="E5276" s="133">
        <v>10878</v>
      </c>
      <c r="F5276" s="134" t="s">
        <v>54</v>
      </c>
      <c r="G5276" s="135" t="s">
        <v>143</v>
      </c>
      <c r="H5276" s="141" t="s">
        <v>332</v>
      </c>
      <c r="I5276" s="153">
        <v>1</v>
      </c>
    </row>
    <row r="5277" spans="1:9" ht="16.899999999999999" customHeight="1" x14ac:dyDescent="0.25">
      <c r="A5277" s="131" t="s">
        <v>156</v>
      </c>
      <c r="B5277" s="132" t="s">
        <v>162</v>
      </c>
      <c r="C5277" s="131" t="s">
        <v>156</v>
      </c>
      <c r="D5277" s="98" t="s">
        <v>162</v>
      </c>
      <c r="E5277" s="133">
        <v>4759</v>
      </c>
      <c r="F5277" s="134" t="s">
        <v>55</v>
      </c>
      <c r="G5277" s="135" t="s">
        <v>143</v>
      </c>
      <c r="H5277" s="141" t="s">
        <v>332</v>
      </c>
      <c r="I5277" s="153">
        <v>15</v>
      </c>
    </row>
    <row r="5278" spans="1:9" ht="16.899999999999999" customHeight="1" x14ac:dyDescent="0.25">
      <c r="A5278" s="131" t="s">
        <v>156</v>
      </c>
      <c r="B5278" s="132" t="s">
        <v>162</v>
      </c>
      <c r="C5278" s="131" t="s">
        <v>156</v>
      </c>
      <c r="D5278" s="98" t="s">
        <v>162</v>
      </c>
      <c r="E5278" s="133">
        <v>4760</v>
      </c>
      <c r="F5278" s="134" t="s">
        <v>56</v>
      </c>
      <c r="G5278" s="135" t="s">
        <v>143</v>
      </c>
      <c r="H5278" s="141" t="s">
        <v>332</v>
      </c>
      <c r="I5278" s="153">
        <v>6</v>
      </c>
    </row>
    <row r="5279" spans="1:9" ht="16.899999999999999" customHeight="1" x14ac:dyDescent="0.25">
      <c r="A5279" s="131" t="s">
        <v>156</v>
      </c>
      <c r="B5279" s="132" t="s">
        <v>162</v>
      </c>
      <c r="C5279" s="131" t="s">
        <v>156</v>
      </c>
      <c r="D5279" s="98" t="s">
        <v>162</v>
      </c>
      <c r="E5279" s="133">
        <v>4761</v>
      </c>
      <c r="F5279" s="134" t="s">
        <v>57</v>
      </c>
      <c r="G5279" s="135" t="s">
        <v>143</v>
      </c>
      <c r="H5279" s="141" t="s">
        <v>332</v>
      </c>
      <c r="I5279" s="153">
        <v>6</v>
      </c>
    </row>
    <row r="5280" spans="1:9" ht="16.899999999999999" customHeight="1" x14ac:dyDescent="0.25">
      <c r="A5280" s="131" t="s">
        <v>156</v>
      </c>
      <c r="B5280" s="132" t="s">
        <v>162</v>
      </c>
      <c r="C5280" s="131" t="s">
        <v>156</v>
      </c>
      <c r="D5280" s="98" t="s">
        <v>162</v>
      </c>
      <c r="E5280" s="133">
        <v>4762</v>
      </c>
      <c r="F5280" s="134" t="s">
        <v>58</v>
      </c>
      <c r="G5280" s="135" t="s">
        <v>143</v>
      </c>
      <c r="H5280" s="141" t="s">
        <v>332</v>
      </c>
      <c r="I5280" s="153">
        <v>3</v>
      </c>
    </row>
    <row r="5281" spans="1:9" ht="16.899999999999999" customHeight="1" x14ac:dyDescent="0.25">
      <c r="A5281" s="131" t="s">
        <v>156</v>
      </c>
      <c r="B5281" s="132" t="s">
        <v>162</v>
      </c>
      <c r="C5281" s="131" t="s">
        <v>156</v>
      </c>
      <c r="D5281" s="98" t="s">
        <v>162</v>
      </c>
      <c r="E5281" s="133">
        <v>6813</v>
      </c>
      <c r="F5281" s="134" t="s">
        <v>59</v>
      </c>
      <c r="G5281" s="135" t="s">
        <v>143</v>
      </c>
      <c r="H5281" s="141" t="s">
        <v>332</v>
      </c>
      <c r="I5281" s="153">
        <v>1</v>
      </c>
    </row>
    <row r="5282" spans="1:9" ht="16.899999999999999" customHeight="1" x14ac:dyDescent="0.25">
      <c r="A5282" s="131" t="s">
        <v>156</v>
      </c>
      <c r="B5282" s="132" t="s">
        <v>162</v>
      </c>
      <c r="C5282" s="131" t="s">
        <v>156</v>
      </c>
      <c r="D5282" s="98" t="s">
        <v>162</v>
      </c>
      <c r="E5282" s="133">
        <v>6956</v>
      </c>
      <c r="F5282" s="134" t="s">
        <v>60</v>
      </c>
      <c r="G5282" s="135" t="s">
        <v>143</v>
      </c>
      <c r="H5282" s="141" t="s">
        <v>332</v>
      </c>
      <c r="I5282" s="153">
        <v>3</v>
      </c>
    </row>
    <row r="5283" spans="1:9" ht="16.899999999999999" customHeight="1" x14ac:dyDescent="0.25">
      <c r="A5283" s="131" t="s">
        <v>156</v>
      </c>
      <c r="B5283" s="132" t="s">
        <v>162</v>
      </c>
      <c r="C5283" s="131" t="s">
        <v>156</v>
      </c>
      <c r="D5283" s="98" t="s">
        <v>162</v>
      </c>
      <c r="E5283" s="133">
        <v>7087</v>
      </c>
      <c r="F5283" s="134" t="s">
        <v>61</v>
      </c>
      <c r="G5283" s="135" t="s">
        <v>143</v>
      </c>
      <c r="H5283" s="141" t="s">
        <v>332</v>
      </c>
      <c r="I5283" s="153">
        <v>2</v>
      </c>
    </row>
    <row r="5284" spans="1:9" ht="16.899999999999999" customHeight="1" x14ac:dyDescent="0.25">
      <c r="A5284" s="131" t="s">
        <v>156</v>
      </c>
      <c r="B5284" s="132" t="s">
        <v>163</v>
      </c>
      <c r="C5284" s="131" t="s">
        <v>156</v>
      </c>
      <c r="D5284" s="98" t="s">
        <v>163</v>
      </c>
      <c r="E5284" s="133">
        <v>4704</v>
      </c>
      <c r="F5284" s="134" t="s">
        <v>62</v>
      </c>
      <c r="G5284" s="135" t="s">
        <v>143</v>
      </c>
      <c r="H5284" s="141" t="s">
        <v>332</v>
      </c>
      <c r="I5284" s="153">
        <v>27</v>
      </c>
    </row>
    <row r="5285" spans="1:9" ht="16.899999999999999" customHeight="1" x14ac:dyDescent="0.25">
      <c r="A5285" s="131" t="s">
        <v>156</v>
      </c>
      <c r="B5285" s="132" t="s">
        <v>163</v>
      </c>
      <c r="C5285" s="131" t="s">
        <v>156</v>
      </c>
      <c r="D5285" s="98" t="s">
        <v>163</v>
      </c>
      <c r="E5285" s="133">
        <v>4705</v>
      </c>
      <c r="F5285" s="134" t="s">
        <v>63</v>
      </c>
      <c r="G5285" s="135" t="s">
        <v>143</v>
      </c>
      <c r="H5285" s="141" t="s">
        <v>332</v>
      </c>
      <c r="I5285" s="153">
        <v>11</v>
      </c>
    </row>
    <row r="5286" spans="1:9" ht="16.899999999999999" customHeight="1" x14ac:dyDescent="0.25">
      <c r="A5286" s="131" t="s">
        <v>156</v>
      </c>
      <c r="B5286" s="132" t="s">
        <v>163</v>
      </c>
      <c r="C5286" s="131" t="s">
        <v>156</v>
      </c>
      <c r="D5286" s="98" t="s">
        <v>163</v>
      </c>
      <c r="E5286" s="133">
        <v>4706</v>
      </c>
      <c r="F5286" s="134" t="s">
        <v>64</v>
      </c>
      <c r="G5286" s="135" t="s">
        <v>143</v>
      </c>
      <c r="H5286" s="141" t="s">
        <v>332</v>
      </c>
      <c r="I5286" s="153">
        <v>10</v>
      </c>
    </row>
    <row r="5287" spans="1:9" ht="16.899999999999999" customHeight="1" x14ac:dyDescent="0.25">
      <c r="A5287" s="131" t="s">
        <v>156</v>
      </c>
      <c r="B5287" s="132" t="s">
        <v>163</v>
      </c>
      <c r="C5287" s="131" t="s">
        <v>156</v>
      </c>
      <c r="D5287" s="98" t="s">
        <v>163</v>
      </c>
      <c r="E5287" s="133">
        <v>4707</v>
      </c>
      <c r="F5287" s="134" t="s">
        <v>65</v>
      </c>
      <c r="G5287" s="135" t="s">
        <v>143</v>
      </c>
      <c r="H5287" s="141" t="s">
        <v>332</v>
      </c>
      <c r="I5287" s="153">
        <v>4</v>
      </c>
    </row>
    <row r="5288" spans="1:9" ht="16.899999999999999" customHeight="1" x14ac:dyDescent="0.25">
      <c r="A5288" s="131" t="s">
        <v>156</v>
      </c>
      <c r="B5288" s="132" t="s">
        <v>163</v>
      </c>
      <c r="C5288" s="131" t="s">
        <v>156</v>
      </c>
      <c r="D5288" s="98" t="s">
        <v>163</v>
      </c>
      <c r="E5288" s="133">
        <v>4708</v>
      </c>
      <c r="F5288" s="134" t="s">
        <v>66</v>
      </c>
      <c r="G5288" s="135" t="s">
        <v>143</v>
      </c>
      <c r="H5288" s="141" t="s">
        <v>332</v>
      </c>
      <c r="I5288" s="153">
        <v>7</v>
      </c>
    </row>
    <row r="5289" spans="1:9" ht="16.899999999999999" customHeight="1" x14ac:dyDescent="0.25">
      <c r="A5289" s="131" t="s">
        <v>156</v>
      </c>
      <c r="B5289" s="132" t="s">
        <v>163</v>
      </c>
      <c r="C5289" s="131" t="s">
        <v>156</v>
      </c>
      <c r="D5289" s="98" t="s">
        <v>163</v>
      </c>
      <c r="E5289" s="133">
        <v>4709</v>
      </c>
      <c r="F5289" s="134" t="s">
        <v>67</v>
      </c>
      <c r="G5289" s="135" t="s">
        <v>143</v>
      </c>
      <c r="H5289" s="141" t="s">
        <v>332</v>
      </c>
      <c r="I5289" s="153">
        <v>8</v>
      </c>
    </row>
    <row r="5290" spans="1:9" ht="16.899999999999999" customHeight="1" x14ac:dyDescent="0.25">
      <c r="A5290" s="131" t="s">
        <v>156</v>
      </c>
      <c r="B5290" s="132" t="s">
        <v>163</v>
      </c>
      <c r="C5290" s="131" t="s">
        <v>156</v>
      </c>
      <c r="D5290" s="98" t="s">
        <v>163</v>
      </c>
      <c r="E5290" s="133">
        <v>7137</v>
      </c>
      <c r="F5290" s="134" t="s">
        <v>68</v>
      </c>
      <c r="G5290" s="135" t="s">
        <v>143</v>
      </c>
      <c r="H5290" s="141" t="s">
        <v>332</v>
      </c>
      <c r="I5290" s="153">
        <v>3</v>
      </c>
    </row>
    <row r="5291" spans="1:9" ht="16.899999999999999" customHeight="1" x14ac:dyDescent="0.25">
      <c r="A5291" s="131" t="s">
        <v>156</v>
      </c>
      <c r="B5291" s="132" t="s">
        <v>163</v>
      </c>
      <c r="C5291" s="131" t="s">
        <v>156</v>
      </c>
      <c r="D5291" s="98" t="s">
        <v>163</v>
      </c>
      <c r="E5291" s="133">
        <v>11328</v>
      </c>
      <c r="F5291" s="134" t="s">
        <v>69</v>
      </c>
      <c r="G5291" s="135" t="s">
        <v>143</v>
      </c>
      <c r="H5291" s="141" t="s">
        <v>332</v>
      </c>
      <c r="I5291" s="153">
        <v>5</v>
      </c>
    </row>
    <row r="5292" spans="1:9" ht="16.899999999999999" customHeight="1" x14ac:dyDescent="0.25">
      <c r="A5292" s="131" t="s">
        <v>156</v>
      </c>
      <c r="B5292" s="132" t="s">
        <v>163</v>
      </c>
      <c r="C5292" s="131" t="s">
        <v>156</v>
      </c>
      <c r="D5292" s="98" t="s">
        <v>163</v>
      </c>
      <c r="E5292" s="133">
        <v>31638</v>
      </c>
      <c r="F5292" s="134" t="s">
        <v>314</v>
      </c>
      <c r="G5292" s="135" t="s">
        <v>143</v>
      </c>
      <c r="H5292" s="141" t="s">
        <v>332</v>
      </c>
      <c r="I5292" s="153">
        <v>2</v>
      </c>
    </row>
    <row r="5293" spans="1:9" ht="16.899999999999999" customHeight="1" x14ac:dyDescent="0.25">
      <c r="A5293" s="131" t="s">
        <v>156</v>
      </c>
      <c r="B5293" s="132" t="s">
        <v>164</v>
      </c>
      <c r="C5293" s="131" t="s">
        <v>156</v>
      </c>
      <c r="D5293" s="98" t="s">
        <v>164</v>
      </c>
      <c r="E5293" s="133">
        <v>4682</v>
      </c>
      <c r="F5293" s="134" t="s">
        <v>70</v>
      </c>
      <c r="G5293" s="135" t="s">
        <v>143</v>
      </c>
      <c r="H5293" s="141" t="s">
        <v>332</v>
      </c>
      <c r="I5293" s="153">
        <v>28</v>
      </c>
    </row>
    <row r="5294" spans="1:9" ht="16.899999999999999" customHeight="1" x14ac:dyDescent="0.25">
      <c r="A5294" s="131" t="s">
        <v>156</v>
      </c>
      <c r="B5294" s="132" t="s">
        <v>164</v>
      </c>
      <c r="C5294" s="131" t="s">
        <v>156</v>
      </c>
      <c r="D5294" s="98" t="s">
        <v>164</v>
      </c>
      <c r="E5294" s="133">
        <v>4683</v>
      </c>
      <c r="F5294" s="134" t="s">
        <v>276</v>
      </c>
      <c r="G5294" s="135" t="s">
        <v>143</v>
      </c>
      <c r="H5294" s="141" t="s">
        <v>332</v>
      </c>
      <c r="I5294" s="153">
        <v>8</v>
      </c>
    </row>
    <row r="5295" spans="1:9" ht="16.899999999999999" customHeight="1" x14ac:dyDescent="0.25">
      <c r="A5295" s="131" t="s">
        <v>156</v>
      </c>
      <c r="B5295" s="132" t="s">
        <v>164</v>
      </c>
      <c r="C5295" s="131" t="s">
        <v>156</v>
      </c>
      <c r="D5295" s="98" t="s">
        <v>164</v>
      </c>
      <c r="E5295" s="133">
        <v>4684</v>
      </c>
      <c r="F5295" s="134" t="s">
        <v>71</v>
      </c>
      <c r="G5295" s="135" t="s">
        <v>143</v>
      </c>
      <c r="H5295" s="141" t="s">
        <v>332</v>
      </c>
      <c r="I5295" s="153">
        <v>3</v>
      </c>
    </row>
    <row r="5296" spans="1:9" ht="16.899999999999999" customHeight="1" x14ac:dyDescent="0.25">
      <c r="A5296" s="131" t="s">
        <v>156</v>
      </c>
      <c r="B5296" s="132" t="s">
        <v>164</v>
      </c>
      <c r="C5296" s="131" t="s">
        <v>156</v>
      </c>
      <c r="D5296" s="98" t="s">
        <v>164</v>
      </c>
      <c r="E5296" s="133">
        <v>4685</v>
      </c>
      <c r="F5296" s="134" t="s">
        <v>72</v>
      </c>
      <c r="G5296" s="135" t="s">
        <v>143</v>
      </c>
      <c r="H5296" s="141" t="s">
        <v>332</v>
      </c>
      <c r="I5296" s="153">
        <v>2</v>
      </c>
    </row>
    <row r="5297" spans="1:9" ht="16.899999999999999" customHeight="1" x14ac:dyDescent="0.25">
      <c r="A5297" s="131" t="s">
        <v>156</v>
      </c>
      <c r="B5297" s="132" t="s">
        <v>164</v>
      </c>
      <c r="C5297" s="131" t="s">
        <v>156</v>
      </c>
      <c r="D5297" s="98" t="s">
        <v>164</v>
      </c>
      <c r="E5297" s="133">
        <v>4686</v>
      </c>
      <c r="F5297" s="134" t="s">
        <v>73</v>
      </c>
      <c r="G5297" s="135" t="s">
        <v>143</v>
      </c>
      <c r="H5297" s="141" t="s">
        <v>332</v>
      </c>
      <c r="I5297" s="153">
        <v>7</v>
      </c>
    </row>
    <row r="5298" spans="1:9" ht="16.899999999999999" customHeight="1" x14ac:dyDescent="0.25">
      <c r="A5298" s="131" t="s">
        <v>156</v>
      </c>
      <c r="B5298" s="132" t="s">
        <v>164</v>
      </c>
      <c r="C5298" s="131" t="s">
        <v>156</v>
      </c>
      <c r="D5298" s="98" t="s">
        <v>164</v>
      </c>
      <c r="E5298" s="133">
        <v>4687</v>
      </c>
      <c r="F5298" s="134" t="s">
        <v>74</v>
      </c>
      <c r="G5298" s="135" t="s">
        <v>143</v>
      </c>
      <c r="H5298" s="141" t="s">
        <v>332</v>
      </c>
      <c r="I5298" s="153">
        <v>5</v>
      </c>
    </row>
    <row r="5299" spans="1:9" ht="16.899999999999999" customHeight="1" x14ac:dyDescent="0.25">
      <c r="A5299" s="131" t="s">
        <v>156</v>
      </c>
      <c r="B5299" s="132" t="s">
        <v>164</v>
      </c>
      <c r="C5299" s="131" t="s">
        <v>156</v>
      </c>
      <c r="D5299" s="98" t="s">
        <v>164</v>
      </c>
      <c r="E5299" s="133">
        <v>4688</v>
      </c>
      <c r="F5299" s="134" t="s">
        <v>75</v>
      </c>
      <c r="G5299" s="135" t="s">
        <v>143</v>
      </c>
      <c r="H5299" s="141" t="s">
        <v>332</v>
      </c>
      <c r="I5299" s="153">
        <v>5</v>
      </c>
    </row>
    <row r="5300" spans="1:9" ht="16.899999999999999" customHeight="1" x14ac:dyDescent="0.25">
      <c r="A5300" s="131" t="s">
        <v>156</v>
      </c>
      <c r="B5300" s="132" t="s">
        <v>164</v>
      </c>
      <c r="C5300" s="131" t="s">
        <v>156</v>
      </c>
      <c r="D5300" s="98" t="s">
        <v>164</v>
      </c>
      <c r="E5300" s="133">
        <v>4689</v>
      </c>
      <c r="F5300" s="134" t="s">
        <v>76</v>
      </c>
      <c r="G5300" s="135" t="s">
        <v>143</v>
      </c>
      <c r="H5300" s="141" t="s">
        <v>332</v>
      </c>
      <c r="I5300" s="153">
        <v>5</v>
      </c>
    </row>
    <row r="5301" spans="1:9" ht="16.899999999999999" customHeight="1" x14ac:dyDescent="0.25">
      <c r="A5301" s="131" t="s">
        <v>156</v>
      </c>
      <c r="B5301" s="132" t="s">
        <v>164</v>
      </c>
      <c r="C5301" s="131" t="s">
        <v>156</v>
      </c>
      <c r="D5301" s="98" t="s">
        <v>164</v>
      </c>
      <c r="E5301" s="133">
        <v>4690</v>
      </c>
      <c r="F5301" s="134" t="s">
        <v>77</v>
      </c>
      <c r="G5301" s="135" t="s">
        <v>143</v>
      </c>
      <c r="H5301" s="141" t="s">
        <v>332</v>
      </c>
      <c r="I5301" s="153">
        <v>3</v>
      </c>
    </row>
    <row r="5302" spans="1:9" ht="16.899999999999999" customHeight="1" x14ac:dyDescent="0.25">
      <c r="A5302" s="131" t="s">
        <v>156</v>
      </c>
      <c r="B5302" s="132" t="s">
        <v>164</v>
      </c>
      <c r="C5302" s="131" t="s">
        <v>156</v>
      </c>
      <c r="D5302" s="98" t="s">
        <v>164</v>
      </c>
      <c r="E5302" s="133">
        <v>4691</v>
      </c>
      <c r="F5302" s="134" t="s">
        <v>78</v>
      </c>
      <c r="G5302" s="135" t="s">
        <v>143</v>
      </c>
      <c r="H5302" s="141" t="s">
        <v>332</v>
      </c>
      <c r="I5302" s="153">
        <v>2</v>
      </c>
    </row>
    <row r="5303" spans="1:9" ht="16.899999999999999" customHeight="1" x14ac:dyDescent="0.25">
      <c r="A5303" s="131" t="s">
        <v>156</v>
      </c>
      <c r="B5303" s="132" t="s">
        <v>164</v>
      </c>
      <c r="C5303" s="131" t="s">
        <v>156</v>
      </c>
      <c r="D5303" s="98" t="s">
        <v>164</v>
      </c>
      <c r="E5303" s="133">
        <v>6925</v>
      </c>
      <c r="F5303" s="134" t="s">
        <v>79</v>
      </c>
      <c r="G5303" s="135" t="s">
        <v>143</v>
      </c>
      <c r="H5303" s="141" t="s">
        <v>332</v>
      </c>
      <c r="I5303" s="153">
        <v>4</v>
      </c>
    </row>
    <row r="5304" spans="1:9" ht="16.899999999999999" customHeight="1" x14ac:dyDescent="0.25">
      <c r="A5304" s="131" t="s">
        <v>156</v>
      </c>
      <c r="B5304" s="132" t="s">
        <v>164</v>
      </c>
      <c r="C5304" s="131" t="s">
        <v>156</v>
      </c>
      <c r="D5304" s="98" t="s">
        <v>164</v>
      </c>
      <c r="E5304" s="133">
        <v>7086</v>
      </c>
      <c r="F5304" s="134" t="s">
        <v>80</v>
      </c>
      <c r="G5304" s="135" t="s">
        <v>143</v>
      </c>
      <c r="H5304" s="141" t="s">
        <v>332</v>
      </c>
      <c r="I5304" s="153">
        <v>2</v>
      </c>
    </row>
    <row r="5305" spans="1:9" ht="16.899999999999999" customHeight="1" x14ac:dyDescent="0.25">
      <c r="A5305" s="131" t="s">
        <v>156</v>
      </c>
      <c r="B5305" s="132" t="s">
        <v>164</v>
      </c>
      <c r="C5305" s="131" t="s">
        <v>156</v>
      </c>
      <c r="D5305" s="98" t="s">
        <v>164</v>
      </c>
      <c r="E5305" s="133">
        <v>7117</v>
      </c>
      <c r="F5305" s="134" t="s">
        <v>81</v>
      </c>
      <c r="G5305" s="135" t="s">
        <v>143</v>
      </c>
      <c r="H5305" s="141" t="s">
        <v>332</v>
      </c>
      <c r="I5305" s="153">
        <v>2</v>
      </c>
    </row>
    <row r="5306" spans="1:9" ht="16.899999999999999" customHeight="1" x14ac:dyDescent="0.25">
      <c r="A5306" s="131" t="s">
        <v>156</v>
      </c>
      <c r="B5306" s="132" t="s">
        <v>164</v>
      </c>
      <c r="C5306" s="131" t="s">
        <v>156</v>
      </c>
      <c r="D5306" s="98" t="s">
        <v>164</v>
      </c>
      <c r="E5306" s="133">
        <v>9326</v>
      </c>
      <c r="F5306" s="134" t="s">
        <v>82</v>
      </c>
      <c r="G5306" s="135" t="s">
        <v>143</v>
      </c>
      <c r="H5306" s="141" t="s">
        <v>332</v>
      </c>
      <c r="I5306" s="153">
        <v>2</v>
      </c>
    </row>
    <row r="5307" spans="1:9" ht="16.899999999999999" customHeight="1" x14ac:dyDescent="0.25">
      <c r="A5307" s="131" t="s">
        <v>156</v>
      </c>
      <c r="B5307" s="132" t="s">
        <v>164</v>
      </c>
      <c r="C5307" s="131" t="s">
        <v>156</v>
      </c>
      <c r="D5307" s="98" t="s">
        <v>164</v>
      </c>
      <c r="E5307" s="133">
        <v>10992</v>
      </c>
      <c r="F5307" s="134" t="s">
        <v>83</v>
      </c>
      <c r="G5307" s="135" t="s">
        <v>143</v>
      </c>
      <c r="H5307" s="141" t="s">
        <v>332</v>
      </c>
      <c r="I5307" s="153">
        <v>3</v>
      </c>
    </row>
    <row r="5308" spans="1:9" ht="16.899999999999999" customHeight="1" x14ac:dyDescent="0.25">
      <c r="A5308" s="131" t="s">
        <v>156</v>
      </c>
      <c r="B5308" s="132" t="s">
        <v>165</v>
      </c>
      <c r="C5308" s="131" t="s">
        <v>156</v>
      </c>
      <c r="D5308" s="98" t="s">
        <v>165</v>
      </c>
      <c r="E5308" s="133">
        <v>4763</v>
      </c>
      <c r="F5308" s="134" t="s">
        <v>187</v>
      </c>
      <c r="G5308" s="135" t="s">
        <v>143</v>
      </c>
      <c r="H5308" s="141" t="s">
        <v>332</v>
      </c>
      <c r="I5308" s="153">
        <v>37</v>
      </c>
    </row>
    <row r="5309" spans="1:9" ht="16.899999999999999" customHeight="1" x14ac:dyDescent="0.25">
      <c r="A5309" s="131" t="s">
        <v>156</v>
      </c>
      <c r="B5309" s="132" t="s">
        <v>248</v>
      </c>
      <c r="C5309" s="131" t="s">
        <v>156</v>
      </c>
      <c r="D5309" s="98" t="s">
        <v>165</v>
      </c>
      <c r="E5309" s="133">
        <v>4764</v>
      </c>
      <c r="F5309" s="134" t="s">
        <v>188</v>
      </c>
      <c r="G5309" s="135" t="s">
        <v>143</v>
      </c>
      <c r="H5309" s="141" t="s">
        <v>332</v>
      </c>
      <c r="I5309" s="153">
        <v>12</v>
      </c>
    </row>
    <row r="5310" spans="1:9" ht="16.899999999999999" customHeight="1" x14ac:dyDescent="0.25">
      <c r="A5310" s="131" t="s">
        <v>156</v>
      </c>
      <c r="B5310" s="132" t="s">
        <v>165</v>
      </c>
      <c r="C5310" s="131" t="s">
        <v>156</v>
      </c>
      <c r="D5310" s="98" t="s">
        <v>165</v>
      </c>
      <c r="E5310" s="133">
        <v>4765</v>
      </c>
      <c r="F5310" s="134" t="s">
        <v>84</v>
      </c>
      <c r="G5310" s="135" t="s">
        <v>143</v>
      </c>
      <c r="H5310" s="141" t="s">
        <v>332</v>
      </c>
      <c r="I5310" s="153">
        <v>7</v>
      </c>
    </row>
    <row r="5311" spans="1:9" ht="16.899999999999999" customHeight="1" x14ac:dyDescent="0.25">
      <c r="A5311" s="131" t="s">
        <v>156</v>
      </c>
      <c r="B5311" s="132" t="s">
        <v>165</v>
      </c>
      <c r="C5311" s="131" t="s">
        <v>156</v>
      </c>
      <c r="D5311" s="98" t="s">
        <v>165</v>
      </c>
      <c r="E5311" s="133">
        <v>4766</v>
      </c>
      <c r="F5311" s="134" t="s">
        <v>85</v>
      </c>
      <c r="G5311" s="135" t="s">
        <v>143</v>
      </c>
      <c r="H5311" s="141" t="s">
        <v>332</v>
      </c>
      <c r="I5311" s="153">
        <v>6</v>
      </c>
    </row>
    <row r="5312" spans="1:9" ht="16.899999999999999" customHeight="1" x14ac:dyDescent="0.25">
      <c r="A5312" s="131" t="s">
        <v>156</v>
      </c>
      <c r="B5312" s="132" t="s">
        <v>165</v>
      </c>
      <c r="C5312" s="131" t="s">
        <v>156</v>
      </c>
      <c r="D5312" s="98" t="s">
        <v>165</v>
      </c>
      <c r="E5312" s="133">
        <v>4767</v>
      </c>
      <c r="F5312" s="134" t="s">
        <v>86</v>
      </c>
      <c r="G5312" s="135" t="s">
        <v>143</v>
      </c>
      <c r="H5312" s="141" t="s">
        <v>332</v>
      </c>
      <c r="I5312" s="153">
        <v>3</v>
      </c>
    </row>
    <row r="5313" spans="1:9" ht="16.899999999999999" customHeight="1" x14ac:dyDescent="0.25">
      <c r="A5313" s="131" t="s">
        <v>156</v>
      </c>
      <c r="B5313" s="132" t="s">
        <v>248</v>
      </c>
      <c r="C5313" s="131" t="s">
        <v>156</v>
      </c>
      <c r="D5313" s="98" t="s">
        <v>165</v>
      </c>
      <c r="E5313" s="133">
        <v>4768</v>
      </c>
      <c r="F5313" s="134" t="s">
        <v>87</v>
      </c>
      <c r="G5313" s="135" t="s">
        <v>143</v>
      </c>
      <c r="H5313" s="141" t="s">
        <v>332</v>
      </c>
      <c r="I5313" s="153">
        <v>8</v>
      </c>
    </row>
    <row r="5314" spans="1:9" ht="16.899999999999999" customHeight="1" x14ac:dyDescent="0.25">
      <c r="A5314" s="131" t="s">
        <v>156</v>
      </c>
      <c r="B5314" s="132" t="s">
        <v>165</v>
      </c>
      <c r="C5314" s="131" t="s">
        <v>156</v>
      </c>
      <c r="D5314" s="98" t="s">
        <v>165</v>
      </c>
      <c r="E5314" s="133">
        <v>4769</v>
      </c>
      <c r="F5314" s="134" t="s">
        <v>88</v>
      </c>
      <c r="G5314" s="135" t="s">
        <v>143</v>
      </c>
      <c r="H5314" s="141" t="s">
        <v>332</v>
      </c>
      <c r="I5314" s="153">
        <v>4</v>
      </c>
    </row>
    <row r="5315" spans="1:9" ht="16.899999999999999" customHeight="1" x14ac:dyDescent="0.25">
      <c r="A5315" s="131" t="s">
        <v>156</v>
      </c>
      <c r="B5315" s="132" t="s">
        <v>165</v>
      </c>
      <c r="C5315" s="131" t="s">
        <v>156</v>
      </c>
      <c r="D5315" s="98" t="s">
        <v>165</v>
      </c>
      <c r="E5315" s="133">
        <v>4770</v>
      </c>
      <c r="F5315" s="134" t="s">
        <v>89</v>
      </c>
      <c r="G5315" s="135" t="s">
        <v>143</v>
      </c>
      <c r="H5315" s="141" t="s">
        <v>332</v>
      </c>
      <c r="I5315" s="153">
        <v>9</v>
      </c>
    </row>
    <row r="5316" spans="1:9" ht="16.899999999999999" customHeight="1" x14ac:dyDescent="0.25">
      <c r="A5316" s="131" t="s">
        <v>156</v>
      </c>
      <c r="B5316" s="132" t="s">
        <v>248</v>
      </c>
      <c r="C5316" s="131" t="s">
        <v>156</v>
      </c>
      <c r="D5316" s="98" t="s">
        <v>165</v>
      </c>
      <c r="E5316" s="133">
        <v>6673</v>
      </c>
      <c r="F5316" s="134" t="s">
        <v>90</v>
      </c>
      <c r="G5316" s="135" t="s">
        <v>143</v>
      </c>
      <c r="H5316" s="141" t="s">
        <v>332</v>
      </c>
      <c r="I5316" s="153">
        <v>9</v>
      </c>
    </row>
    <row r="5317" spans="1:9" ht="16.899999999999999" customHeight="1" x14ac:dyDescent="0.25">
      <c r="A5317" s="131" t="s">
        <v>156</v>
      </c>
      <c r="B5317" s="132" t="s">
        <v>166</v>
      </c>
      <c r="C5317" s="131" t="s">
        <v>156</v>
      </c>
      <c r="D5317" s="98" t="s">
        <v>172</v>
      </c>
      <c r="E5317" s="133">
        <v>4771</v>
      </c>
      <c r="F5317" s="134" t="s">
        <v>91</v>
      </c>
      <c r="G5317" s="135" t="s">
        <v>143</v>
      </c>
      <c r="H5317" s="141" t="s">
        <v>332</v>
      </c>
      <c r="I5317" s="153">
        <v>11</v>
      </c>
    </row>
    <row r="5318" spans="1:9" ht="16.899999999999999" customHeight="1" x14ac:dyDescent="0.25">
      <c r="A5318" s="131" t="s">
        <v>156</v>
      </c>
      <c r="B5318" s="132" t="s">
        <v>166</v>
      </c>
      <c r="C5318" s="131" t="s">
        <v>156</v>
      </c>
      <c r="D5318" s="98" t="s">
        <v>172</v>
      </c>
      <c r="E5318" s="133">
        <v>4772</v>
      </c>
      <c r="F5318" s="134" t="s">
        <v>92</v>
      </c>
      <c r="G5318" s="135" t="s">
        <v>143</v>
      </c>
      <c r="H5318" s="141" t="s">
        <v>332</v>
      </c>
      <c r="I5318" s="153">
        <v>4</v>
      </c>
    </row>
    <row r="5319" spans="1:9" ht="16.899999999999999" customHeight="1" x14ac:dyDescent="0.25">
      <c r="A5319" s="131" t="s">
        <v>156</v>
      </c>
      <c r="B5319" s="132" t="s">
        <v>166</v>
      </c>
      <c r="C5319" s="131" t="s">
        <v>156</v>
      </c>
      <c r="D5319" s="98" t="s">
        <v>172</v>
      </c>
      <c r="E5319" s="133">
        <v>4773</v>
      </c>
      <c r="F5319" s="134" t="s">
        <v>93</v>
      </c>
      <c r="G5319" s="135" t="s">
        <v>143</v>
      </c>
      <c r="H5319" s="141" t="s">
        <v>332</v>
      </c>
      <c r="I5319" s="153">
        <v>2</v>
      </c>
    </row>
    <row r="5320" spans="1:9" ht="16.899999999999999" customHeight="1" x14ac:dyDescent="0.25">
      <c r="A5320" s="131" t="s">
        <v>156</v>
      </c>
      <c r="B5320" s="132" t="s">
        <v>166</v>
      </c>
      <c r="C5320" s="131" t="s">
        <v>156</v>
      </c>
      <c r="D5320" s="98" t="s">
        <v>172</v>
      </c>
      <c r="E5320" s="133">
        <v>4774</v>
      </c>
      <c r="F5320" s="134" t="s">
        <v>189</v>
      </c>
      <c r="G5320" s="135" t="s">
        <v>143</v>
      </c>
      <c r="H5320" s="141" t="s">
        <v>332</v>
      </c>
      <c r="I5320" s="153">
        <v>3</v>
      </c>
    </row>
    <row r="5321" spans="1:9" ht="16.899999999999999" customHeight="1" x14ac:dyDescent="0.25">
      <c r="A5321" s="131" t="s">
        <v>156</v>
      </c>
      <c r="B5321" s="132" t="s">
        <v>166</v>
      </c>
      <c r="C5321" s="131" t="s">
        <v>156</v>
      </c>
      <c r="D5321" s="98" t="s">
        <v>172</v>
      </c>
      <c r="E5321" s="133">
        <v>6670</v>
      </c>
      <c r="F5321" s="134" t="s">
        <v>94</v>
      </c>
      <c r="G5321" s="135" t="s">
        <v>143</v>
      </c>
      <c r="H5321" s="141" t="s">
        <v>332</v>
      </c>
      <c r="I5321" s="153">
        <v>2</v>
      </c>
    </row>
    <row r="5322" spans="1:9" ht="16.899999999999999" customHeight="1" x14ac:dyDescent="0.25">
      <c r="A5322" s="131" t="s">
        <v>156</v>
      </c>
      <c r="B5322" s="132" t="s">
        <v>166</v>
      </c>
      <c r="C5322" s="131" t="s">
        <v>156</v>
      </c>
      <c r="D5322" s="98" t="s">
        <v>172</v>
      </c>
      <c r="E5322" s="133">
        <v>7119</v>
      </c>
      <c r="F5322" s="134" t="s">
        <v>95</v>
      </c>
      <c r="G5322" s="135" t="s">
        <v>143</v>
      </c>
      <c r="H5322" s="141" t="s">
        <v>332</v>
      </c>
      <c r="I5322" s="153">
        <v>1</v>
      </c>
    </row>
    <row r="5323" spans="1:9" ht="16.899999999999999" customHeight="1" x14ac:dyDescent="0.25">
      <c r="A5323" s="131" t="s">
        <v>156</v>
      </c>
      <c r="B5323" s="132" t="s">
        <v>166</v>
      </c>
      <c r="C5323" s="131" t="s">
        <v>156</v>
      </c>
      <c r="D5323" s="98" t="s">
        <v>172</v>
      </c>
      <c r="E5323" s="133">
        <v>31637</v>
      </c>
      <c r="F5323" s="134" t="s">
        <v>315</v>
      </c>
      <c r="G5323" s="135" t="s">
        <v>143</v>
      </c>
      <c r="H5323" s="141" t="s">
        <v>332</v>
      </c>
      <c r="I5323" s="153">
        <v>1</v>
      </c>
    </row>
    <row r="5324" spans="1:9" ht="16.899999999999999" customHeight="1" x14ac:dyDescent="0.25">
      <c r="A5324" s="131" t="s">
        <v>156</v>
      </c>
      <c r="B5324" s="132" t="s">
        <v>158</v>
      </c>
      <c r="C5324" s="131" t="s">
        <v>156</v>
      </c>
      <c r="D5324" s="98" t="s">
        <v>158</v>
      </c>
      <c r="E5324" s="133">
        <v>4730</v>
      </c>
      <c r="F5324" s="134" t="s">
        <v>96</v>
      </c>
      <c r="G5324" s="135" t="s">
        <v>143</v>
      </c>
      <c r="H5324" s="141" t="s">
        <v>332</v>
      </c>
      <c r="I5324" s="153">
        <v>9</v>
      </c>
    </row>
    <row r="5325" spans="1:9" ht="16.899999999999999" customHeight="1" x14ac:dyDescent="0.25">
      <c r="A5325" s="131" t="s">
        <v>156</v>
      </c>
      <c r="B5325" s="132" t="s">
        <v>158</v>
      </c>
      <c r="C5325" s="131" t="s">
        <v>156</v>
      </c>
      <c r="D5325" s="98" t="s">
        <v>158</v>
      </c>
      <c r="E5325" s="133">
        <v>4731</v>
      </c>
      <c r="F5325" s="134" t="s">
        <v>97</v>
      </c>
      <c r="G5325" s="135" t="s">
        <v>143</v>
      </c>
      <c r="H5325" s="141" t="s">
        <v>332</v>
      </c>
      <c r="I5325" s="153">
        <v>2</v>
      </c>
    </row>
    <row r="5326" spans="1:9" ht="16.899999999999999" customHeight="1" x14ac:dyDescent="0.25">
      <c r="A5326" s="131" t="s">
        <v>156</v>
      </c>
      <c r="B5326" s="132" t="s">
        <v>158</v>
      </c>
      <c r="C5326" s="131" t="s">
        <v>156</v>
      </c>
      <c r="D5326" s="98" t="s">
        <v>158</v>
      </c>
      <c r="E5326" s="133">
        <v>4732</v>
      </c>
      <c r="F5326" s="134" t="s">
        <v>190</v>
      </c>
      <c r="G5326" s="135" t="s">
        <v>143</v>
      </c>
      <c r="H5326" s="141" t="s">
        <v>332</v>
      </c>
      <c r="I5326" s="153">
        <v>3</v>
      </c>
    </row>
    <row r="5327" spans="1:9" ht="16.899999999999999" customHeight="1" x14ac:dyDescent="0.25">
      <c r="A5327" s="131" t="s">
        <v>156</v>
      </c>
      <c r="B5327" s="132" t="s">
        <v>158</v>
      </c>
      <c r="C5327" s="131" t="s">
        <v>156</v>
      </c>
      <c r="D5327" s="98" t="s">
        <v>158</v>
      </c>
      <c r="E5327" s="133">
        <v>4733</v>
      </c>
      <c r="F5327" s="134" t="s">
        <v>98</v>
      </c>
      <c r="G5327" s="135" t="s">
        <v>143</v>
      </c>
      <c r="H5327" s="141" t="s">
        <v>332</v>
      </c>
      <c r="I5327" s="153">
        <v>2</v>
      </c>
    </row>
    <row r="5328" spans="1:9" ht="16.899999999999999" customHeight="1" x14ac:dyDescent="0.25">
      <c r="A5328" s="131" t="s">
        <v>156</v>
      </c>
      <c r="B5328" s="132" t="s">
        <v>158</v>
      </c>
      <c r="C5328" s="131" t="s">
        <v>156</v>
      </c>
      <c r="D5328" s="98" t="s">
        <v>158</v>
      </c>
      <c r="E5328" s="133">
        <v>4734</v>
      </c>
      <c r="F5328" s="134" t="s">
        <v>191</v>
      </c>
      <c r="G5328" s="135" t="s">
        <v>143</v>
      </c>
      <c r="H5328" s="141" t="s">
        <v>332</v>
      </c>
      <c r="I5328" s="153">
        <v>1</v>
      </c>
    </row>
    <row r="5329" spans="1:9" ht="16.899999999999999" customHeight="1" x14ac:dyDescent="0.25">
      <c r="A5329" s="131" t="s">
        <v>156</v>
      </c>
      <c r="B5329" s="132" t="s">
        <v>158</v>
      </c>
      <c r="C5329" s="131" t="s">
        <v>156</v>
      </c>
      <c r="D5329" s="98" t="s">
        <v>158</v>
      </c>
      <c r="E5329" s="133">
        <v>7712</v>
      </c>
      <c r="F5329" s="134" t="s">
        <v>99</v>
      </c>
      <c r="G5329" s="135" t="s">
        <v>143</v>
      </c>
      <c r="H5329" s="141" t="s">
        <v>332</v>
      </c>
      <c r="I5329" s="153">
        <v>2</v>
      </c>
    </row>
    <row r="5330" spans="1:9" ht="16.899999999999999" customHeight="1" x14ac:dyDescent="0.25">
      <c r="A5330" s="131" t="s">
        <v>156</v>
      </c>
      <c r="B5330" s="132" t="s">
        <v>158</v>
      </c>
      <c r="C5330" s="131" t="s">
        <v>156</v>
      </c>
      <c r="D5330" s="98" t="s">
        <v>158</v>
      </c>
      <c r="E5330" s="133">
        <v>9871</v>
      </c>
      <c r="F5330" s="134" t="s">
        <v>100</v>
      </c>
      <c r="G5330" s="135" t="s">
        <v>143</v>
      </c>
      <c r="H5330" s="141" t="s">
        <v>332</v>
      </c>
      <c r="I5330" s="153">
        <v>1</v>
      </c>
    </row>
    <row r="5331" spans="1:9" ht="16.899999999999999" customHeight="1" x14ac:dyDescent="0.25">
      <c r="A5331" s="131" t="s">
        <v>156</v>
      </c>
      <c r="B5331" s="132" t="s">
        <v>158</v>
      </c>
      <c r="C5331" s="131" t="s">
        <v>156</v>
      </c>
      <c r="D5331" s="98" t="s">
        <v>158</v>
      </c>
      <c r="E5331" s="133">
        <v>12166</v>
      </c>
      <c r="F5331" s="134" t="s">
        <v>101</v>
      </c>
      <c r="G5331" s="135" t="s">
        <v>143</v>
      </c>
      <c r="H5331" s="141" t="s">
        <v>332</v>
      </c>
      <c r="I5331" s="153">
        <v>3</v>
      </c>
    </row>
    <row r="5332" spans="1:9" ht="16.899999999999999" customHeight="1" x14ac:dyDescent="0.25">
      <c r="A5332" s="131" t="s">
        <v>156</v>
      </c>
      <c r="B5332" s="132" t="s">
        <v>160</v>
      </c>
      <c r="C5332" s="131" t="s">
        <v>156</v>
      </c>
      <c r="D5332" s="98" t="s">
        <v>173</v>
      </c>
      <c r="E5332" s="133">
        <v>4692</v>
      </c>
      <c r="F5332" s="134" t="s">
        <v>102</v>
      </c>
      <c r="G5332" s="135" t="s">
        <v>143</v>
      </c>
      <c r="H5332" s="141" t="s">
        <v>332</v>
      </c>
      <c r="I5332" s="153">
        <v>3</v>
      </c>
    </row>
    <row r="5333" spans="1:9" ht="16.899999999999999" customHeight="1" x14ac:dyDescent="0.25">
      <c r="A5333" s="131" t="s">
        <v>156</v>
      </c>
      <c r="B5333" s="132" t="s">
        <v>160</v>
      </c>
      <c r="C5333" s="131" t="s">
        <v>156</v>
      </c>
      <c r="D5333" s="98" t="s">
        <v>173</v>
      </c>
      <c r="E5333" s="133">
        <v>4693</v>
      </c>
      <c r="F5333" s="134" t="s">
        <v>103</v>
      </c>
      <c r="G5333" s="135" t="s">
        <v>143</v>
      </c>
      <c r="H5333" s="141" t="s">
        <v>332</v>
      </c>
      <c r="I5333" s="153">
        <v>1</v>
      </c>
    </row>
    <row r="5334" spans="1:9" ht="16.899999999999999" customHeight="1" x14ac:dyDescent="0.25">
      <c r="A5334" s="131" t="s">
        <v>156</v>
      </c>
      <c r="B5334" s="132" t="s">
        <v>160</v>
      </c>
      <c r="C5334" s="131" t="s">
        <v>156</v>
      </c>
      <c r="D5334" s="98" t="s">
        <v>173</v>
      </c>
      <c r="E5334" s="133">
        <v>4694</v>
      </c>
      <c r="F5334" s="134" t="s">
        <v>104</v>
      </c>
      <c r="G5334" s="135" t="s">
        <v>143</v>
      </c>
      <c r="H5334" s="141" t="s">
        <v>332</v>
      </c>
      <c r="I5334" s="153">
        <v>2</v>
      </c>
    </row>
    <row r="5335" spans="1:9" ht="16.899999999999999" customHeight="1" x14ac:dyDescent="0.25">
      <c r="A5335" s="131" t="s">
        <v>156</v>
      </c>
      <c r="B5335" s="132" t="s">
        <v>160</v>
      </c>
      <c r="C5335" s="131" t="s">
        <v>156</v>
      </c>
      <c r="D5335" s="98" t="s">
        <v>173</v>
      </c>
      <c r="E5335" s="133">
        <v>7089</v>
      </c>
      <c r="F5335" s="134" t="s">
        <v>105</v>
      </c>
      <c r="G5335" s="135" t="s">
        <v>143</v>
      </c>
      <c r="H5335" s="141" t="s">
        <v>332</v>
      </c>
      <c r="I5335" s="153">
        <v>0</v>
      </c>
    </row>
    <row r="5336" spans="1:9" ht="16.899999999999999" customHeight="1" x14ac:dyDescent="0.25">
      <c r="A5336" s="131" t="s">
        <v>156</v>
      </c>
      <c r="B5336" s="132" t="s">
        <v>167</v>
      </c>
      <c r="C5336" s="131" t="s">
        <v>156</v>
      </c>
      <c r="D5336" s="98" t="s">
        <v>167</v>
      </c>
      <c r="E5336" s="133">
        <v>4711</v>
      </c>
      <c r="F5336" s="134" t="s">
        <v>106</v>
      </c>
      <c r="G5336" s="135" t="s">
        <v>143</v>
      </c>
      <c r="H5336" s="141" t="s">
        <v>332</v>
      </c>
      <c r="I5336" s="153">
        <v>20</v>
      </c>
    </row>
    <row r="5337" spans="1:9" ht="16.899999999999999" customHeight="1" x14ac:dyDescent="0.25">
      <c r="A5337" s="131" t="s">
        <v>156</v>
      </c>
      <c r="B5337" s="132" t="s">
        <v>167</v>
      </c>
      <c r="C5337" s="131" t="s">
        <v>156</v>
      </c>
      <c r="D5337" s="98" t="s">
        <v>167</v>
      </c>
      <c r="E5337" s="133">
        <v>4712</v>
      </c>
      <c r="F5337" s="134" t="s">
        <v>107</v>
      </c>
      <c r="G5337" s="135" t="s">
        <v>143</v>
      </c>
      <c r="H5337" s="141" t="s">
        <v>332</v>
      </c>
      <c r="I5337" s="153">
        <v>5</v>
      </c>
    </row>
    <row r="5338" spans="1:9" ht="16.899999999999999" customHeight="1" x14ac:dyDescent="0.25">
      <c r="A5338" s="131" t="s">
        <v>156</v>
      </c>
      <c r="B5338" s="132" t="s">
        <v>167</v>
      </c>
      <c r="C5338" s="131" t="s">
        <v>156</v>
      </c>
      <c r="D5338" s="98" t="s">
        <v>167</v>
      </c>
      <c r="E5338" s="133">
        <v>4713</v>
      </c>
      <c r="F5338" s="134" t="s">
        <v>108</v>
      </c>
      <c r="G5338" s="135" t="s">
        <v>143</v>
      </c>
      <c r="H5338" s="141" t="s">
        <v>332</v>
      </c>
      <c r="I5338" s="153">
        <v>5</v>
      </c>
    </row>
    <row r="5339" spans="1:9" ht="16.899999999999999" customHeight="1" x14ac:dyDescent="0.25">
      <c r="A5339" s="131" t="s">
        <v>156</v>
      </c>
      <c r="B5339" s="132" t="s">
        <v>167</v>
      </c>
      <c r="C5339" s="131" t="s">
        <v>156</v>
      </c>
      <c r="D5339" s="98" t="s">
        <v>167</v>
      </c>
      <c r="E5339" s="133">
        <v>4714</v>
      </c>
      <c r="F5339" s="134" t="s">
        <v>109</v>
      </c>
      <c r="G5339" s="135" t="s">
        <v>143</v>
      </c>
      <c r="H5339" s="141" t="s">
        <v>332</v>
      </c>
      <c r="I5339" s="153">
        <v>5</v>
      </c>
    </row>
    <row r="5340" spans="1:9" ht="16.899999999999999" customHeight="1" x14ac:dyDescent="0.25">
      <c r="A5340" s="131" t="s">
        <v>156</v>
      </c>
      <c r="B5340" s="132" t="s">
        <v>167</v>
      </c>
      <c r="C5340" s="131" t="s">
        <v>156</v>
      </c>
      <c r="D5340" s="98" t="s">
        <v>167</v>
      </c>
      <c r="E5340" s="133">
        <v>4715</v>
      </c>
      <c r="F5340" s="134" t="s">
        <v>110</v>
      </c>
      <c r="G5340" s="135" t="s">
        <v>143</v>
      </c>
      <c r="H5340" s="141" t="s">
        <v>332</v>
      </c>
      <c r="I5340" s="153">
        <v>13</v>
      </c>
    </row>
    <row r="5341" spans="1:9" ht="16.899999999999999" customHeight="1" x14ac:dyDescent="0.25">
      <c r="A5341" s="131" t="s">
        <v>156</v>
      </c>
      <c r="B5341" s="132" t="s">
        <v>167</v>
      </c>
      <c r="C5341" s="131" t="s">
        <v>156</v>
      </c>
      <c r="D5341" s="98" t="s">
        <v>167</v>
      </c>
      <c r="E5341" s="133">
        <v>4716</v>
      </c>
      <c r="F5341" s="134" t="s">
        <v>111</v>
      </c>
      <c r="G5341" s="135" t="s">
        <v>143</v>
      </c>
      <c r="H5341" s="141" t="s">
        <v>332</v>
      </c>
      <c r="I5341" s="153">
        <v>7</v>
      </c>
    </row>
    <row r="5342" spans="1:9" ht="16.899999999999999" customHeight="1" x14ac:dyDescent="0.25">
      <c r="A5342" s="131" t="s">
        <v>156</v>
      </c>
      <c r="B5342" s="132" t="s">
        <v>167</v>
      </c>
      <c r="C5342" s="131" t="s">
        <v>156</v>
      </c>
      <c r="D5342" s="98" t="s">
        <v>167</v>
      </c>
      <c r="E5342" s="133">
        <v>4717</v>
      </c>
      <c r="F5342" s="134" t="s">
        <v>112</v>
      </c>
      <c r="G5342" s="135" t="s">
        <v>143</v>
      </c>
      <c r="H5342" s="141" t="s">
        <v>332</v>
      </c>
      <c r="I5342" s="153">
        <v>4</v>
      </c>
    </row>
    <row r="5343" spans="1:9" ht="16.899999999999999" customHeight="1" x14ac:dyDescent="0.25">
      <c r="A5343" s="131" t="s">
        <v>156</v>
      </c>
      <c r="B5343" s="132" t="s">
        <v>167</v>
      </c>
      <c r="C5343" s="131" t="s">
        <v>156</v>
      </c>
      <c r="D5343" s="98" t="s">
        <v>167</v>
      </c>
      <c r="E5343" s="133">
        <v>7711</v>
      </c>
      <c r="F5343" s="134" t="s">
        <v>282</v>
      </c>
      <c r="G5343" s="135" t="s">
        <v>143</v>
      </c>
      <c r="H5343" s="141" t="s">
        <v>332</v>
      </c>
      <c r="I5343" s="153">
        <v>8</v>
      </c>
    </row>
    <row r="5344" spans="1:9" ht="16.899999999999999" customHeight="1" x14ac:dyDescent="0.25">
      <c r="A5344" s="131" t="s">
        <v>156</v>
      </c>
      <c r="B5344" s="132" t="s">
        <v>167</v>
      </c>
      <c r="C5344" s="131" t="s">
        <v>156</v>
      </c>
      <c r="D5344" s="98" t="s">
        <v>167</v>
      </c>
      <c r="E5344" s="133">
        <v>7032</v>
      </c>
      <c r="F5344" s="134" t="s">
        <v>113</v>
      </c>
      <c r="G5344" s="135" t="s">
        <v>143</v>
      </c>
      <c r="H5344" s="141" t="s">
        <v>332</v>
      </c>
      <c r="I5344" s="153">
        <v>6</v>
      </c>
    </row>
    <row r="5345" spans="1:9" ht="16.899999999999999" customHeight="1" x14ac:dyDescent="0.25">
      <c r="A5345" s="131" t="s">
        <v>156</v>
      </c>
      <c r="B5345" s="132" t="s">
        <v>167</v>
      </c>
      <c r="C5345" s="131" t="s">
        <v>156</v>
      </c>
      <c r="D5345" s="98" t="s">
        <v>167</v>
      </c>
      <c r="E5345" s="133">
        <v>11327</v>
      </c>
      <c r="F5345" s="134" t="s">
        <v>114</v>
      </c>
      <c r="G5345" s="135" t="s">
        <v>143</v>
      </c>
      <c r="H5345" s="141" t="s">
        <v>332</v>
      </c>
      <c r="I5345" s="153">
        <v>3</v>
      </c>
    </row>
    <row r="5346" spans="1:9" ht="16.899999999999999" customHeight="1" x14ac:dyDescent="0.25">
      <c r="A5346" s="131" t="s">
        <v>156</v>
      </c>
      <c r="B5346" s="132" t="s">
        <v>166</v>
      </c>
      <c r="C5346" s="131" t="s">
        <v>156</v>
      </c>
      <c r="D5346" s="98" t="s">
        <v>174</v>
      </c>
      <c r="E5346" s="133">
        <v>4780</v>
      </c>
      <c r="F5346" s="134" t="s">
        <v>115</v>
      </c>
      <c r="G5346" s="135" t="s">
        <v>143</v>
      </c>
      <c r="H5346" s="141" t="s">
        <v>332</v>
      </c>
      <c r="I5346" s="153">
        <v>7</v>
      </c>
    </row>
    <row r="5347" spans="1:9" ht="16.899999999999999" customHeight="1" x14ac:dyDescent="0.25">
      <c r="A5347" s="131" t="s">
        <v>156</v>
      </c>
      <c r="B5347" s="132" t="s">
        <v>165</v>
      </c>
      <c r="C5347" s="131" t="s">
        <v>156</v>
      </c>
      <c r="D5347" s="98" t="s">
        <v>174</v>
      </c>
      <c r="E5347" s="138">
        <v>6671</v>
      </c>
      <c r="F5347" s="134" t="s">
        <v>116</v>
      </c>
      <c r="G5347" s="135" t="s">
        <v>143</v>
      </c>
      <c r="H5347" s="141" t="s">
        <v>332</v>
      </c>
      <c r="I5347" s="153">
        <v>1</v>
      </c>
    </row>
    <row r="5348" spans="1:9" ht="16.899999999999999" customHeight="1" x14ac:dyDescent="0.25">
      <c r="A5348" s="131" t="s">
        <v>156</v>
      </c>
      <c r="B5348" s="132" t="s">
        <v>166</v>
      </c>
      <c r="C5348" s="131" t="s">
        <v>156</v>
      </c>
      <c r="D5348" s="98" t="s">
        <v>174</v>
      </c>
      <c r="E5348" s="133">
        <v>6819</v>
      </c>
      <c r="F5348" s="134" t="s">
        <v>117</v>
      </c>
      <c r="G5348" s="135" t="s">
        <v>143</v>
      </c>
      <c r="H5348" s="141" t="s">
        <v>332</v>
      </c>
      <c r="I5348" s="153">
        <v>3</v>
      </c>
    </row>
    <row r="5349" spans="1:9" ht="16.899999999999999" customHeight="1" x14ac:dyDescent="0.25">
      <c r="A5349" s="131" t="s">
        <v>156</v>
      </c>
      <c r="B5349" s="132" t="s">
        <v>157</v>
      </c>
      <c r="C5349" s="131" t="s">
        <v>156</v>
      </c>
      <c r="D5349" s="98" t="s">
        <v>157</v>
      </c>
      <c r="E5349" s="133">
        <v>4742</v>
      </c>
      <c r="F5349" s="134" t="s">
        <v>118</v>
      </c>
      <c r="G5349" s="135" t="s">
        <v>143</v>
      </c>
      <c r="H5349" s="141" t="s">
        <v>332</v>
      </c>
      <c r="I5349" s="153">
        <v>60</v>
      </c>
    </row>
    <row r="5350" spans="1:9" ht="16.899999999999999" customHeight="1" x14ac:dyDescent="0.25">
      <c r="A5350" s="131" t="s">
        <v>156</v>
      </c>
      <c r="B5350" s="132" t="s">
        <v>157</v>
      </c>
      <c r="C5350" s="131" t="s">
        <v>156</v>
      </c>
      <c r="D5350" s="98" t="s">
        <v>157</v>
      </c>
      <c r="E5350" s="133">
        <v>4744</v>
      </c>
      <c r="F5350" s="134" t="s">
        <v>119</v>
      </c>
      <c r="G5350" s="135" t="s">
        <v>143</v>
      </c>
      <c r="H5350" s="141" t="s">
        <v>332</v>
      </c>
      <c r="I5350" s="153">
        <v>6</v>
      </c>
    </row>
    <row r="5351" spans="1:9" ht="16.899999999999999" customHeight="1" x14ac:dyDescent="0.25">
      <c r="A5351" s="131" t="s">
        <v>156</v>
      </c>
      <c r="B5351" s="132" t="s">
        <v>157</v>
      </c>
      <c r="C5351" s="131" t="s">
        <v>156</v>
      </c>
      <c r="D5351" s="98" t="s">
        <v>157</v>
      </c>
      <c r="E5351" s="133">
        <v>4745</v>
      </c>
      <c r="F5351" s="134" t="s">
        <v>120</v>
      </c>
      <c r="G5351" s="135" t="s">
        <v>143</v>
      </c>
      <c r="H5351" s="141" t="s">
        <v>332</v>
      </c>
      <c r="I5351" s="153">
        <v>12</v>
      </c>
    </row>
    <row r="5352" spans="1:9" ht="16.899999999999999" customHeight="1" x14ac:dyDescent="0.25">
      <c r="A5352" s="131" t="s">
        <v>156</v>
      </c>
      <c r="B5352" s="132" t="s">
        <v>157</v>
      </c>
      <c r="C5352" s="131" t="s">
        <v>156</v>
      </c>
      <c r="D5352" s="98" t="s">
        <v>157</v>
      </c>
      <c r="E5352" s="133">
        <v>4746</v>
      </c>
      <c r="F5352" s="134" t="s">
        <v>121</v>
      </c>
      <c r="G5352" s="135" t="s">
        <v>143</v>
      </c>
      <c r="H5352" s="141" t="s">
        <v>332</v>
      </c>
      <c r="I5352" s="153">
        <v>2</v>
      </c>
    </row>
    <row r="5353" spans="1:9" ht="16.899999999999999" customHeight="1" x14ac:dyDescent="0.25">
      <c r="A5353" s="131" t="s">
        <v>156</v>
      </c>
      <c r="B5353" s="132" t="s">
        <v>157</v>
      </c>
      <c r="C5353" s="131" t="s">
        <v>156</v>
      </c>
      <c r="D5353" s="98" t="s">
        <v>157</v>
      </c>
      <c r="E5353" s="133">
        <v>4747</v>
      </c>
      <c r="F5353" s="134" t="s">
        <v>193</v>
      </c>
      <c r="G5353" s="135" t="s">
        <v>143</v>
      </c>
      <c r="H5353" s="141" t="s">
        <v>332</v>
      </c>
      <c r="I5353" s="153">
        <v>4</v>
      </c>
    </row>
    <row r="5354" spans="1:9" ht="16.899999999999999" customHeight="1" x14ac:dyDescent="0.25">
      <c r="A5354" s="131" t="s">
        <v>156</v>
      </c>
      <c r="B5354" s="132" t="s">
        <v>156</v>
      </c>
      <c r="C5354" s="131" t="s">
        <v>156</v>
      </c>
      <c r="D5354" s="98" t="s">
        <v>157</v>
      </c>
      <c r="E5354" s="133">
        <v>4743</v>
      </c>
      <c r="F5354" s="134" t="s">
        <v>122</v>
      </c>
      <c r="G5354" s="135" t="s">
        <v>143</v>
      </c>
      <c r="H5354" s="141" t="s">
        <v>332</v>
      </c>
      <c r="I5354" s="153">
        <v>16</v>
      </c>
    </row>
    <row r="5355" spans="1:9" ht="16.899999999999999" customHeight="1" x14ac:dyDescent="0.25">
      <c r="A5355" s="131" t="s">
        <v>156</v>
      </c>
      <c r="B5355" s="132" t="s">
        <v>156</v>
      </c>
      <c r="C5355" s="131" t="s">
        <v>156</v>
      </c>
      <c r="D5355" s="98" t="s">
        <v>157</v>
      </c>
      <c r="E5355" s="133">
        <v>4748</v>
      </c>
      <c r="F5355" s="134" t="s">
        <v>123</v>
      </c>
      <c r="G5355" s="135" t="s">
        <v>143</v>
      </c>
      <c r="H5355" s="141" t="s">
        <v>332</v>
      </c>
      <c r="I5355" s="153">
        <v>4</v>
      </c>
    </row>
    <row r="5356" spans="1:9" ht="16.899999999999999" customHeight="1" x14ac:dyDescent="0.25">
      <c r="A5356" s="131" t="s">
        <v>156</v>
      </c>
      <c r="B5356" s="132" t="s">
        <v>156</v>
      </c>
      <c r="C5356" s="131" t="s">
        <v>156</v>
      </c>
      <c r="D5356" s="98" t="s">
        <v>157</v>
      </c>
      <c r="E5356" s="133">
        <v>4749</v>
      </c>
      <c r="F5356" s="134" t="s">
        <v>124</v>
      </c>
      <c r="G5356" s="135" t="s">
        <v>143</v>
      </c>
      <c r="H5356" s="141" t="s">
        <v>332</v>
      </c>
      <c r="I5356" s="153">
        <v>3</v>
      </c>
    </row>
    <row r="5357" spans="1:9" ht="16.899999999999999" customHeight="1" x14ac:dyDescent="0.25">
      <c r="A5357" s="131" t="s">
        <v>156</v>
      </c>
      <c r="B5357" s="132" t="s">
        <v>157</v>
      </c>
      <c r="C5357" s="131" t="s">
        <v>156</v>
      </c>
      <c r="D5357" s="98" t="s">
        <v>157</v>
      </c>
      <c r="E5357" s="133">
        <v>6843</v>
      </c>
      <c r="F5357" s="134" t="s">
        <v>126</v>
      </c>
      <c r="G5357" s="135" t="s">
        <v>143</v>
      </c>
      <c r="H5357" s="141" t="s">
        <v>332</v>
      </c>
      <c r="I5357" s="153">
        <v>5</v>
      </c>
    </row>
    <row r="5358" spans="1:9" ht="16.899999999999999" customHeight="1" x14ac:dyDescent="0.25">
      <c r="A5358" s="131" t="s">
        <v>156</v>
      </c>
      <c r="B5358" s="132" t="s">
        <v>157</v>
      </c>
      <c r="C5358" s="131" t="s">
        <v>156</v>
      </c>
      <c r="D5358" s="98" t="s">
        <v>157</v>
      </c>
      <c r="E5358" s="133">
        <v>6812</v>
      </c>
      <c r="F5358" s="134" t="s">
        <v>127</v>
      </c>
      <c r="G5358" s="135" t="s">
        <v>143</v>
      </c>
      <c r="H5358" s="141" t="s">
        <v>332</v>
      </c>
      <c r="I5358" s="153">
        <v>3</v>
      </c>
    </row>
    <row r="5359" spans="1:9" ht="16.899999999999999" customHeight="1" x14ac:dyDescent="0.25">
      <c r="A5359" s="131" t="s">
        <v>156</v>
      </c>
      <c r="B5359" s="132" t="s">
        <v>157</v>
      </c>
      <c r="C5359" s="131" t="s">
        <v>156</v>
      </c>
      <c r="D5359" s="98" t="s">
        <v>157</v>
      </c>
      <c r="E5359" s="133">
        <v>8803</v>
      </c>
      <c r="F5359" s="134" t="s">
        <v>128</v>
      </c>
      <c r="G5359" s="135" t="s">
        <v>143</v>
      </c>
      <c r="H5359" s="141" t="s">
        <v>332</v>
      </c>
      <c r="I5359" s="153">
        <v>3</v>
      </c>
    </row>
    <row r="5360" spans="1:9" ht="16.899999999999999" customHeight="1" x14ac:dyDescent="0.25">
      <c r="A5360" s="131" t="s">
        <v>156</v>
      </c>
      <c r="B5360" s="132" t="s">
        <v>157</v>
      </c>
      <c r="C5360" s="131" t="s">
        <v>156</v>
      </c>
      <c r="D5360" s="98" t="s">
        <v>157</v>
      </c>
      <c r="E5360" s="133">
        <v>10993</v>
      </c>
      <c r="F5360" s="134" t="s">
        <v>194</v>
      </c>
      <c r="G5360" s="135" t="s">
        <v>143</v>
      </c>
      <c r="H5360" s="141" t="s">
        <v>332</v>
      </c>
      <c r="I5360" s="153">
        <v>5</v>
      </c>
    </row>
    <row r="5361" spans="1:9" ht="16.899999999999999" customHeight="1" x14ac:dyDescent="0.25">
      <c r="A5361" s="131" t="s">
        <v>156</v>
      </c>
      <c r="B5361" s="132" t="s">
        <v>157</v>
      </c>
      <c r="C5361" s="131" t="s">
        <v>156</v>
      </c>
      <c r="D5361" s="98" t="s">
        <v>157</v>
      </c>
      <c r="E5361" s="133">
        <v>10879</v>
      </c>
      <c r="F5361" s="134" t="s">
        <v>129</v>
      </c>
      <c r="G5361" s="135" t="s">
        <v>143</v>
      </c>
      <c r="H5361" s="141" t="s">
        <v>332</v>
      </c>
      <c r="I5361" s="153">
        <v>5</v>
      </c>
    </row>
    <row r="5362" spans="1:9" ht="16.899999999999999" customHeight="1" x14ac:dyDescent="0.25">
      <c r="A5362" s="131" t="s">
        <v>156</v>
      </c>
      <c r="B5362" s="132" t="s">
        <v>156</v>
      </c>
      <c r="C5362" s="131" t="s">
        <v>156</v>
      </c>
      <c r="D5362" s="98" t="s">
        <v>157</v>
      </c>
      <c r="E5362" s="133">
        <v>25522</v>
      </c>
      <c r="F5362" s="134" t="s">
        <v>136</v>
      </c>
      <c r="G5362" s="135" t="s">
        <v>143</v>
      </c>
      <c r="H5362" s="141" t="s">
        <v>332</v>
      </c>
      <c r="I5362" s="153">
        <v>2</v>
      </c>
    </row>
    <row r="5363" spans="1:9" ht="16.899999999999999" customHeight="1" x14ac:dyDescent="0.25">
      <c r="A5363" s="131" t="s">
        <v>156</v>
      </c>
      <c r="B5363" s="132" t="s">
        <v>156</v>
      </c>
      <c r="C5363" s="131" t="s">
        <v>156</v>
      </c>
      <c r="D5363" s="98" t="s">
        <v>157</v>
      </c>
      <c r="E5363" s="133">
        <v>25513</v>
      </c>
      <c r="F5363" s="134" t="s">
        <v>224</v>
      </c>
      <c r="G5363" s="135" t="s">
        <v>143</v>
      </c>
      <c r="H5363" s="141" t="s">
        <v>332</v>
      </c>
      <c r="I5363" s="153">
        <v>2</v>
      </c>
    </row>
    <row r="5364" spans="1:9" ht="16.899999999999999" customHeight="1" x14ac:dyDescent="0.25">
      <c r="A5364" s="131" t="s">
        <v>156</v>
      </c>
      <c r="B5364" s="132" t="s">
        <v>156</v>
      </c>
      <c r="C5364" s="131" t="s">
        <v>156</v>
      </c>
      <c r="D5364" s="98" t="s">
        <v>157</v>
      </c>
      <c r="E5364" s="133">
        <v>25508</v>
      </c>
      <c r="F5364" s="134" t="s">
        <v>225</v>
      </c>
      <c r="G5364" s="135" t="s">
        <v>143</v>
      </c>
      <c r="H5364" s="141" t="s">
        <v>332</v>
      </c>
      <c r="I5364" s="153">
        <v>2</v>
      </c>
    </row>
    <row r="5365" spans="1:9" ht="16.899999999999999" customHeight="1" x14ac:dyDescent="0.25">
      <c r="A5365" s="131" t="s">
        <v>156</v>
      </c>
      <c r="B5365" s="132" t="s">
        <v>166</v>
      </c>
      <c r="C5365" s="131" t="s">
        <v>156</v>
      </c>
      <c r="D5365" s="98" t="s">
        <v>166</v>
      </c>
      <c r="E5365" s="133">
        <v>4781</v>
      </c>
      <c r="F5365" s="134" t="s">
        <v>130</v>
      </c>
      <c r="G5365" s="135" t="s">
        <v>143</v>
      </c>
      <c r="H5365" s="141" t="s">
        <v>332</v>
      </c>
      <c r="I5365" s="153">
        <v>9</v>
      </c>
    </row>
    <row r="5366" spans="1:9" ht="16.899999999999999" customHeight="1" x14ac:dyDescent="0.25">
      <c r="A5366" s="131" t="s">
        <v>156</v>
      </c>
      <c r="B5366" s="132" t="s">
        <v>168</v>
      </c>
      <c r="C5366" s="131" t="s">
        <v>156</v>
      </c>
      <c r="D5366" s="98" t="s">
        <v>168</v>
      </c>
      <c r="E5366" s="133">
        <v>4718</v>
      </c>
      <c r="F5366" s="134" t="s">
        <v>131</v>
      </c>
      <c r="G5366" s="135" t="s">
        <v>143</v>
      </c>
      <c r="H5366" s="141" t="s">
        <v>332</v>
      </c>
      <c r="I5366" s="153">
        <v>20</v>
      </c>
    </row>
    <row r="5367" spans="1:9" ht="16.899999999999999" customHeight="1" x14ac:dyDescent="0.25">
      <c r="A5367" s="131" t="s">
        <v>156</v>
      </c>
      <c r="B5367" s="132" t="s">
        <v>168</v>
      </c>
      <c r="C5367" s="131" t="s">
        <v>156</v>
      </c>
      <c r="D5367" s="98" t="s">
        <v>168</v>
      </c>
      <c r="E5367" s="133">
        <v>4720</v>
      </c>
      <c r="F5367" s="134" t="s">
        <v>195</v>
      </c>
      <c r="G5367" s="135" t="s">
        <v>143</v>
      </c>
      <c r="H5367" s="141" t="s">
        <v>332</v>
      </c>
      <c r="I5367" s="153">
        <v>2</v>
      </c>
    </row>
    <row r="5368" spans="1:9" ht="16.899999999999999" customHeight="1" x14ac:dyDescent="0.25">
      <c r="A5368" s="131" t="s">
        <v>156</v>
      </c>
      <c r="B5368" s="132" t="s">
        <v>168</v>
      </c>
      <c r="C5368" s="131" t="s">
        <v>156</v>
      </c>
      <c r="D5368" s="98" t="s">
        <v>168</v>
      </c>
      <c r="E5368" s="133">
        <v>4721</v>
      </c>
      <c r="F5368" s="134" t="s">
        <v>132</v>
      </c>
      <c r="G5368" s="135" t="s">
        <v>143</v>
      </c>
      <c r="H5368" s="141" t="s">
        <v>332</v>
      </c>
      <c r="I5368" s="153">
        <v>4</v>
      </c>
    </row>
    <row r="5369" spans="1:9" ht="16.899999999999999" customHeight="1" x14ac:dyDescent="0.25">
      <c r="A5369" s="131" t="s">
        <v>156</v>
      </c>
      <c r="B5369" s="132" t="s">
        <v>168</v>
      </c>
      <c r="C5369" s="131" t="s">
        <v>156</v>
      </c>
      <c r="D5369" s="98" t="s">
        <v>168</v>
      </c>
      <c r="E5369" s="133">
        <v>4722</v>
      </c>
      <c r="F5369" s="134" t="s">
        <v>133</v>
      </c>
      <c r="G5369" s="135" t="s">
        <v>143</v>
      </c>
      <c r="H5369" s="141" t="s">
        <v>332</v>
      </c>
      <c r="I5369" s="153">
        <v>1</v>
      </c>
    </row>
    <row r="5370" spans="1:9" ht="16.899999999999999" customHeight="1" x14ac:dyDescent="0.25">
      <c r="A5370" s="131" t="s">
        <v>156</v>
      </c>
      <c r="B5370" s="132" t="s">
        <v>168</v>
      </c>
      <c r="C5370" s="131" t="s">
        <v>156</v>
      </c>
      <c r="D5370" s="98" t="s">
        <v>168</v>
      </c>
      <c r="E5370" s="133">
        <v>4723</v>
      </c>
      <c r="F5370" s="134" t="s">
        <v>134</v>
      </c>
      <c r="G5370" s="135" t="s">
        <v>143</v>
      </c>
      <c r="H5370" s="141" t="s">
        <v>332</v>
      </c>
      <c r="I5370" s="153">
        <v>1</v>
      </c>
    </row>
    <row r="5371" spans="1:9" ht="16.899999999999999" customHeight="1" x14ac:dyDescent="0.25">
      <c r="A5371" s="131" t="s">
        <v>156</v>
      </c>
      <c r="B5371" s="132" t="s">
        <v>168</v>
      </c>
      <c r="C5371" s="131" t="s">
        <v>156</v>
      </c>
      <c r="D5371" s="98" t="s">
        <v>168</v>
      </c>
      <c r="E5371" s="133">
        <v>4724</v>
      </c>
      <c r="F5371" s="134" t="s">
        <v>135</v>
      </c>
      <c r="G5371" s="135" t="s">
        <v>143</v>
      </c>
      <c r="H5371" s="141" t="s">
        <v>332</v>
      </c>
      <c r="I5371" s="153">
        <v>2</v>
      </c>
    </row>
    <row r="5372" spans="1:9" ht="16.899999999999999" customHeight="1" x14ac:dyDescent="0.25">
      <c r="A5372" s="131" t="s">
        <v>156</v>
      </c>
      <c r="B5372" s="132" t="s">
        <v>168</v>
      </c>
      <c r="C5372" s="131" t="s">
        <v>156</v>
      </c>
      <c r="D5372" s="98" t="s">
        <v>168</v>
      </c>
      <c r="E5372" s="133">
        <v>4719</v>
      </c>
      <c r="F5372" s="134" t="s">
        <v>136</v>
      </c>
      <c r="G5372" s="135" t="s">
        <v>143</v>
      </c>
      <c r="H5372" s="141" t="s">
        <v>332</v>
      </c>
      <c r="I5372" s="153">
        <v>6</v>
      </c>
    </row>
    <row r="5373" spans="1:9" ht="16.899999999999999" customHeight="1" x14ac:dyDescent="0.25">
      <c r="A5373" s="131" t="s">
        <v>156</v>
      </c>
      <c r="B5373" s="132" t="s">
        <v>168</v>
      </c>
      <c r="C5373" s="131" t="s">
        <v>156</v>
      </c>
      <c r="D5373" s="98" t="s">
        <v>168</v>
      </c>
      <c r="E5373" s="133">
        <v>4725</v>
      </c>
      <c r="F5373" s="134" t="s">
        <v>137</v>
      </c>
      <c r="G5373" s="135" t="s">
        <v>143</v>
      </c>
      <c r="H5373" s="141" t="s">
        <v>332</v>
      </c>
      <c r="I5373" s="153">
        <v>1</v>
      </c>
    </row>
    <row r="5374" spans="1:9" ht="16.899999999999999" customHeight="1" x14ac:dyDescent="0.25">
      <c r="A5374" s="131" t="s">
        <v>156</v>
      </c>
      <c r="B5374" s="132" t="s">
        <v>168</v>
      </c>
      <c r="C5374" s="131" t="s">
        <v>156</v>
      </c>
      <c r="D5374" s="98" t="s">
        <v>168</v>
      </c>
      <c r="E5374" s="133">
        <v>4726</v>
      </c>
      <c r="F5374" s="134" t="s">
        <v>138</v>
      </c>
      <c r="G5374" s="135" t="s">
        <v>143</v>
      </c>
      <c r="H5374" s="141" t="s">
        <v>332</v>
      </c>
      <c r="I5374" s="153">
        <v>2</v>
      </c>
    </row>
    <row r="5375" spans="1:9" ht="16.899999999999999" customHeight="1" x14ac:dyDescent="0.25">
      <c r="A5375" s="131" t="s">
        <v>156</v>
      </c>
      <c r="B5375" s="132" t="s">
        <v>168</v>
      </c>
      <c r="C5375" s="131" t="s">
        <v>156</v>
      </c>
      <c r="D5375" s="98" t="s">
        <v>168</v>
      </c>
      <c r="E5375" s="133">
        <v>4727</v>
      </c>
      <c r="F5375" s="134" t="s">
        <v>139</v>
      </c>
      <c r="G5375" s="135" t="s">
        <v>143</v>
      </c>
      <c r="H5375" s="141" t="s">
        <v>332</v>
      </c>
      <c r="I5375" s="153">
        <v>2</v>
      </c>
    </row>
    <row r="5376" spans="1:9" ht="16.899999999999999" customHeight="1" x14ac:dyDescent="0.25">
      <c r="A5376" s="131" t="s">
        <v>156</v>
      </c>
      <c r="B5376" s="132" t="s">
        <v>168</v>
      </c>
      <c r="C5376" s="131" t="s">
        <v>156</v>
      </c>
      <c r="D5376" s="98" t="s">
        <v>168</v>
      </c>
      <c r="E5376" s="133">
        <v>4728</v>
      </c>
      <c r="F5376" s="134" t="s">
        <v>140</v>
      </c>
      <c r="G5376" s="135" t="s">
        <v>143</v>
      </c>
      <c r="H5376" s="141" t="s">
        <v>332</v>
      </c>
      <c r="I5376" s="153">
        <v>5</v>
      </c>
    </row>
    <row r="5377" spans="1:9" ht="16.899999999999999" customHeight="1" x14ac:dyDescent="0.25">
      <c r="A5377" s="131" t="s">
        <v>156</v>
      </c>
      <c r="B5377" s="132" t="s">
        <v>168</v>
      </c>
      <c r="C5377" s="131" t="s">
        <v>156</v>
      </c>
      <c r="D5377" s="98" t="s">
        <v>168</v>
      </c>
      <c r="E5377" s="133">
        <v>4729</v>
      </c>
      <c r="F5377" s="134" t="s">
        <v>141</v>
      </c>
      <c r="G5377" s="135" t="s">
        <v>143</v>
      </c>
      <c r="H5377" s="141" t="s">
        <v>332</v>
      </c>
      <c r="I5377" s="153">
        <v>3</v>
      </c>
    </row>
    <row r="5378" spans="1:9" ht="16.899999999999999" customHeight="1" x14ac:dyDescent="0.25">
      <c r="A5378" s="131" t="s">
        <v>156</v>
      </c>
      <c r="B5378" s="132" t="s">
        <v>168</v>
      </c>
      <c r="C5378" s="131" t="s">
        <v>156</v>
      </c>
      <c r="D5378" s="98" t="s">
        <v>168</v>
      </c>
      <c r="E5378" s="133">
        <v>6811</v>
      </c>
      <c r="F5378" s="134" t="s">
        <v>142</v>
      </c>
      <c r="G5378" s="135" t="s">
        <v>143</v>
      </c>
      <c r="H5378" s="141" t="s">
        <v>332</v>
      </c>
      <c r="I5378" s="153">
        <v>0</v>
      </c>
    </row>
    <row r="5379" spans="1:9" ht="16.899999999999999" customHeight="1" x14ac:dyDescent="0.25">
      <c r="A5379" s="131" t="s">
        <v>156</v>
      </c>
      <c r="B5379" s="132" t="s">
        <v>168</v>
      </c>
      <c r="C5379" s="131" t="s">
        <v>156</v>
      </c>
      <c r="D5379" s="98" t="s">
        <v>168</v>
      </c>
      <c r="E5379" s="133">
        <v>25511</v>
      </c>
      <c r="F5379" s="134" t="s">
        <v>226</v>
      </c>
      <c r="G5379" s="135" t="s">
        <v>143</v>
      </c>
      <c r="H5379" s="141" t="s">
        <v>332</v>
      </c>
      <c r="I5379" s="153">
        <v>1</v>
      </c>
    </row>
    <row r="5380" spans="1:9" ht="16.899999999999999" customHeight="1" x14ac:dyDescent="0.25">
      <c r="A5380" s="131" t="s">
        <v>342</v>
      </c>
      <c r="B5380" s="132" t="s">
        <v>343</v>
      </c>
      <c r="C5380" s="131" t="s">
        <v>156</v>
      </c>
      <c r="D5380" s="98" t="s">
        <v>156</v>
      </c>
      <c r="E5380" s="133">
        <v>4659</v>
      </c>
      <c r="F5380" s="134" t="s">
        <v>266</v>
      </c>
      <c r="G5380" s="135" t="s">
        <v>144</v>
      </c>
      <c r="H5380" s="141" t="s">
        <v>333</v>
      </c>
      <c r="I5380" s="147">
        <v>43</v>
      </c>
    </row>
    <row r="5381" spans="1:9" ht="16.899999999999999" customHeight="1" x14ac:dyDescent="0.25">
      <c r="A5381" s="131" t="s">
        <v>156</v>
      </c>
      <c r="B5381" s="132" t="s">
        <v>156</v>
      </c>
      <c r="C5381" s="131" t="s">
        <v>156</v>
      </c>
      <c r="D5381" s="98" t="s">
        <v>156</v>
      </c>
      <c r="E5381" s="133">
        <v>4660</v>
      </c>
      <c r="F5381" s="134" t="s">
        <v>3</v>
      </c>
      <c r="G5381" s="135" t="s">
        <v>144</v>
      </c>
      <c r="H5381" s="141" t="s">
        <v>333</v>
      </c>
      <c r="I5381" s="147">
        <v>50</v>
      </c>
    </row>
    <row r="5382" spans="1:9" ht="16.899999999999999" customHeight="1" x14ac:dyDescent="0.25">
      <c r="A5382" s="131" t="s">
        <v>156</v>
      </c>
      <c r="B5382" s="132" t="s">
        <v>156</v>
      </c>
      <c r="C5382" s="131" t="s">
        <v>156</v>
      </c>
      <c r="D5382" s="98" t="s">
        <v>156</v>
      </c>
      <c r="E5382" s="133">
        <v>4661</v>
      </c>
      <c r="F5382" s="134" t="s">
        <v>4</v>
      </c>
      <c r="G5382" s="135" t="s">
        <v>144</v>
      </c>
      <c r="H5382" s="141" t="s">
        <v>333</v>
      </c>
      <c r="I5382" s="147">
        <v>6</v>
      </c>
    </row>
    <row r="5383" spans="1:9" ht="16.899999999999999" customHeight="1" x14ac:dyDescent="0.25">
      <c r="A5383" s="131" t="s">
        <v>156</v>
      </c>
      <c r="B5383" s="132" t="s">
        <v>156</v>
      </c>
      <c r="C5383" s="131" t="s">
        <v>156</v>
      </c>
      <c r="D5383" s="98" t="s">
        <v>156</v>
      </c>
      <c r="E5383" s="133">
        <v>4662</v>
      </c>
      <c r="F5383" s="134" t="s">
        <v>177</v>
      </c>
      <c r="G5383" s="135" t="s">
        <v>144</v>
      </c>
      <c r="H5383" s="141" t="s">
        <v>333</v>
      </c>
      <c r="I5383" s="147">
        <v>4</v>
      </c>
    </row>
    <row r="5384" spans="1:9" ht="16.899999999999999" customHeight="1" x14ac:dyDescent="0.25">
      <c r="A5384" s="131" t="s">
        <v>156</v>
      </c>
      <c r="B5384" s="132" t="s">
        <v>156</v>
      </c>
      <c r="C5384" s="131" t="s">
        <v>156</v>
      </c>
      <c r="D5384" s="98" t="s">
        <v>156</v>
      </c>
      <c r="E5384" s="133">
        <v>4663</v>
      </c>
      <c r="F5384" s="134" t="s">
        <v>5</v>
      </c>
      <c r="G5384" s="135" t="s">
        <v>144</v>
      </c>
      <c r="H5384" s="141" t="s">
        <v>333</v>
      </c>
      <c r="I5384" s="147">
        <v>5</v>
      </c>
    </row>
    <row r="5385" spans="1:9" ht="16.899999999999999" customHeight="1" x14ac:dyDescent="0.25">
      <c r="A5385" s="131" t="s">
        <v>156</v>
      </c>
      <c r="B5385" s="132" t="s">
        <v>156</v>
      </c>
      <c r="C5385" s="131" t="s">
        <v>156</v>
      </c>
      <c r="D5385" s="98" t="s">
        <v>156</v>
      </c>
      <c r="E5385" s="133">
        <v>4664</v>
      </c>
      <c r="F5385" s="134" t="s">
        <v>6</v>
      </c>
      <c r="G5385" s="135" t="s">
        <v>144</v>
      </c>
      <c r="H5385" s="141" t="s">
        <v>333</v>
      </c>
      <c r="I5385" s="147">
        <v>3</v>
      </c>
    </row>
    <row r="5386" spans="1:9" ht="16.899999999999999" customHeight="1" x14ac:dyDescent="0.25">
      <c r="A5386" s="131" t="s">
        <v>156</v>
      </c>
      <c r="B5386" s="132" t="s">
        <v>156</v>
      </c>
      <c r="C5386" s="131" t="s">
        <v>156</v>
      </c>
      <c r="D5386" s="98" t="s">
        <v>156</v>
      </c>
      <c r="E5386" s="133">
        <v>4665</v>
      </c>
      <c r="F5386" s="134" t="s">
        <v>178</v>
      </c>
      <c r="G5386" s="135" t="s">
        <v>144</v>
      </c>
      <c r="H5386" s="141" t="s">
        <v>333</v>
      </c>
      <c r="I5386" s="147">
        <v>7</v>
      </c>
    </row>
    <row r="5387" spans="1:9" ht="16.899999999999999" customHeight="1" x14ac:dyDescent="0.25">
      <c r="A5387" s="131" t="s">
        <v>156</v>
      </c>
      <c r="B5387" s="132" t="s">
        <v>156</v>
      </c>
      <c r="C5387" s="131" t="s">
        <v>156</v>
      </c>
      <c r="D5387" s="98" t="s">
        <v>156</v>
      </c>
      <c r="E5387" s="133">
        <v>4666</v>
      </c>
      <c r="F5387" s="134" t="s">
        <v>179</v>
      </c>
      <c r="G5387" s="135" t="s">
        <v>144</v>
      </c>
      <c r="H5387" s="141" t="s">
        <v>333</v>
      </c>
      <c r="I5387" s="147">
        <v>4</v>
      </c>
    </row>
    <row r="5388" spans="1:9" ht="16.899999999999999" customHeight="1" x14ac:dyDescent="0.25">
      <c r="A5388" s="131" t="s">
        <v>156</v>
      </c>
      <c r="B5388" s="132" t="s">
        <v>156</v>
      </c>
      <c r="C5388" s="131" t="s">
        <v>156</v>
      </c>
      <c r="D5388" s="98" t="s">
        <v>156</v>
      </c>
      <c r="E5388" s="133">
        <v>4667</v>
      </c>
      <c r="F5388" s="134" t="s">
        <v>7</v>
      </c>
      <c r="G5388" s="135" t="s">
        <v>144</v>
      </c>
      <c r="H5388" s="141" t="s">
        <v>333</v>
      </c>
      <c r="I5388" s="147">
        <v>1</v>
      </c>
    </row>
    <row r="5389" spans="1:9" ht="16.899999999999999" customHeight="1" x14ac:dyDescent="0.25">
      <c r="A5389" s="131" t="s">
        <v>156</v>
      </c>
      <c r="B5389" s="132" t="s">
        <v>156</v>
      </c>
      <c r="C5389" s="131" t="s">
        <v>156</v>
      </c>
      <c r="D5389" s="98" t="s">
        <v>156</v>
      </c>
      <c r="E5389" s="133">
        <v>4668</v>
      </c>
      <c r="F5389" s="134" t="s">
        <v>8</v>
      </c>
      <c r="G5389" s="135" t="s">
        <v>144</v>
      </c>
      <c r="H5389" s="141" t="s">
        <v>333</v>
      </c>
      <c r="I5389" s="147">
        <v>8</v>
      </c>
    </row>
    <row r="5390" spans="1:9" ht="16.899999999999999" customHeight="1" x14ac:dyDescent="0.25">
      <c r="A5390" s="131" t="s">
        <v>156</v>
      </c>
      <c r="B5390" s="132" t="s">
        <v>156</v>
      </c>
      <c r="C5390" s="131" t="s">
        <v>156</v>
      </c>
      <c r="D5390" s="98" t="s">
        <v>156</v>
      </c>
      <c r="E5390" s="133">
        <v>4669</v>
      </c>
      <c r="F5390" s="134" t="s">
        <v>180</v>
      </c>
      <c r="G5390" s="135" t="s">
        <v>144</v>
      </c>
      <c r="H5390" s="141" t="s">
        <v>333</v>
      </c>
      <c r="I5390" s="147">
        <v>1</v>
      </c>
    </row>
    <row r="5391" spans="1:9" ht="16.899999999999999" customHeight="1" x14ac:dyDescent="0.25">
      <c r="A5391" s="131" t="s">
        <v>156</v>
      </c>
      <c r="B5391" s="132" t="s">
        <v>156</v>
      </c>
      <c r="C5391" s="131" t="s">
        <v>156</v>
      </c>
      <c r="D5391" s="98" t="s">
        <v>156</v>
      </c>
      <c r="E5391" s="133">
        <v>4670</v>
      </c>
      <c r="F5391" s="134" t="s">
        <v>9</v>
      </c>
      <c r="G5391" s="135" t="s">
        <v>144</v>
      </c>
      <c r="H5391" s="141" t="s">
        <v>333</v>
      </c>
      <c r="I5391" s="147">
        <v>4</v>
      </c>
    </row>
    <row r="5392" spans="1:9" ht="16.899999999999999" customHeight="1" x14ac:dyDescent="0.25">
      <c r="A5392" s="131" t="s">
        <v>156</v>
      </c>
      <c r="B5392" s="132" t="s">
        <v>156</v>
      </c>
      <c r="C5392" s="131" t="s">
        <v>156</v>
      </c>
      <c r="D5392" s="98" t="s">
        <v>156</v>
      </c>
      <c r="E5392" s="133">
        <v>4671</v>
      </c>
      <c r="F5392" s="134" t="s">
        <v>10</v>
      </c>
      <c r="G5392" s="135" t="s">
        <v>144</v>
      </c>
      <c r="H5392" s="141" t="s">
        <v>333</v>
      </c>
      <c r="I5392" s="147">
        <v>3</v>
      </c>
    </row>
    <row r="5393" spans="1:9" ht="16.899999999999999" customHeight="1" x14ac:dyDescent="0.25">
      <c r="A5393" s="131" t="s">
        <v>156</v>
      </c>
      <c r="B5393" s="132" t="s">
        <v>156</v>
      </c>
      <c r="C5393" s="131" t="s">
        <v>156</v>
      </c>
      <c r="D5393" s="98" t="s">
        <v>156</v>
      </c>
      <c r="E5393" s="133">
        <v>4672</v>
      </c>
      <c r="F5393" s="134" t="s">
        <v>11</v>
      </c>
      <c r="G5393" s="135" t="s">
        <v>144</v>
      </c>
      <c r="H5393" s="141" t="s">
        <v>333</v>
      </c>
      <c r="I5393" s="147">
        <v>6</v>
      </c>
    </row>
    <row r="5394" spans="1:9" ht="16.899999999999999" customHeight="1" x14ac:dyDescent="0.25">
      <c r="A5394" s="131" t="s">
        <v>156</v>
      </c>
      <c r="B5394" s="132" t="s">
        <v>156</v>
      </c>
      <c r="C5394" s="131" t="s">
        <v>156</v>
      </c>
      <c r="D5394" s="98" t="s">
        <v>156</v>
      </c>
      <c r="E5394" s="133">
        <v>4673</v>
      </c>
      <c r="F5394" s="134" t="s">
        <v>12</v>
      </c>
      <c r="G5394" s="135" t="s">
        <v>144</v>
      </c>
      <c r="H5394" s="141" t="s">
        <v>333</v>
      </c>
      <c r="I5394" s="147">
        <v>2</v>
      </c>
    </row>
    <row r="5395" spans="1:9" ht="16.899999999999999" customHeight="1" x14ac:dyDescent="0.25">
      <c r="A5395" s="131" t="s">
        <v>156</v>
      </c>
      <c r="B5395" s="132" t="s">
        <v>156</v>
      </c>
      <c r="C5395" s="131" t="s">
        <v>156</v>
      </c>
      <c r="D5395" s="98" t="s">
        <v>156</v>
      </c>
      <c r="E5395" s="133">
        <v>4674</v>
      </c>
      <c r="F5395" s="134" t="s">
        <v>13</v>
      </c>
      <c r="G5395" s="135" t="s">
        <v>144</v>
      </c>
      <c r="H5395" s="141" t="s">
        <v>333</v>
      </c>
      <c r="I5395" s="147">
        <v>1</v>
      </c>
    </row>
    <row r="5396" spans="1:9" ht="16.899999999999999" customHeight="1" x14ac:dyDescent="0.25">
      <c r="A5396" s="131" t="s">
        <v>156</v>
      </c>
      <c r="B5396" s="132" t="s">
        <v>156</v>
      </c>
      <c r="C5396" s="131" t="s">
        <v>156</v>
      </c>
      <c r="D5396" s="98" t="s">
        <v>156</v>
      </c>
      <c r="E5396" s="133">
        <v>4675</v>
      </c>
      <c r="F5396" s="134" t="s">
        <v>181</v>
      </c>
      <c r="G5396" s="135" t="s">
        <v>144</v>
      </c>
      <c r="H5396" s="141" t="s">
        <v>333</v>
      </c>
      <c r="I5396" s="147">
        <v>3</v>
      </c>
    </row>
    <row r="5397" spans="1:9" ht="16.899999999999999" customHeight="1" x14ac:dyDescent="0.25">
      <c r="A5397" s="131" t="s">
        <v>156</v>
      </c>
      <c r="B5397" s="132" t="s">
        <v>156</v>
      </c>
      <c r="C5397" s="131" t="s">
        <v>156</v>
      </c>
      <c r="D5397" s="98" t="s">
        <v>156</v>
      </c>
      <c r="E5397" s="133">
        <v>4676</v>
      </c>
      <c r="F5397" s="134" t="s">
        <v>14</v>
      </c>
      <c r="G5397" s="135" t="s">
        <v>144</v>
      </c>
      <c r="H5397" s="141" t="s">
        <v>333</v>
      </c>
      <c r="I5397" s="147">
        <v>5</v>
      </c>
    </row>
    <row r="5398" spans="1:9" ht="16.899999999999999" customHeight="1" x14ac:dyDescent="0.25">
      <c r="A5398" s="131" t="s">
        <v>156</v>
      </c>
      <c r="B5398" s="132" t="s">
        <v>156</v>
      </c>
      <c r="C5398" s="131" t="s">
        <v>156</v>
      </c>
      <c r="D5398" s="98" t="s">
        <v>156</v>
      </c>
      <c r="E5398" s="133">
        <v>4677</v>
      </c>
      <c r="F5398" s="134" t="s">
        <v>182</v>
      </c>
      <c r="G5398" s="135" t="s">
        <v>144</v>
      </c>
      <c r="H5398" s="141" t="s">
        <v>333</v>
      </c>
      <c r="I5398" s="147">
        <v>4</v>
      </c>
    </row>
    <row r="5399" spans="1:9" ht="16.899999999999999" customHeight="1" x14ac:dyDescent="0.25">
      <c r="A5399" s="131" t="s">
        <v>156</v>
      </c>
      <c r="B5399" s="132" t="s">
        <v>156</v>
      </c>
      <c r="C5399" s="131" t="s">
        <v>156</v>
      </c>
      <c r="D5399" s="98" t="s">
        <v>156</v>
      </c>
      <c r="E5399" s="133">
        <v>4678</v>
      </c>
      <c r="F5399" s="134" t="s">
        <v>15</v>
      </c>
      <c r="G5399" s="135" t="s">
        <v>144</v>
      </c>
      <c r="H5399" s="141" t="s">
        <v>333</v>
      </c>
      <c r="I5399" s="147">
        <v>2</v>
      </c>
    </row>
    <row r="5400" spans="1:9" ht="16.899999999999999" customHeight="1" x14ac:dyDescent="0.25">
      <c r="A5400" s="131" t="s">
        <v>156</v>
      </c>
      <c r="B5400" s="132" t="s">
        <v>156</v>
      </c>
      <c r="C5400" s="131" t="s">
        <v>156</v>
      </c>
      <c r="D5400" s="98" t="s">
        <v>156</v>
      </c>
      <c r="E5400" s="133">
        <v>4679</v>
      </c>
      <c r="F5400" s="134" t="s">
        <v>16</v>
      </c>
      <c r="G5400" s="135" t="s">
        <v>144</v>
      </c>
      <c r="H5400" s="141" t="s">
        <v>333</v>
      </c>
      <c r="I5400" s="147">
        <v>3</v>
      </c>
    </row>
    <row r="5401" spans="1:9" ht="16.899999999999999" customHeight="1" x14ac:dyDescent="0.25">
      <c r="A5401" s="131" t="s">
        <v>156</v>
      </c>
      <c r="B5401" s="132" t="s">
        <v>156</v>
      </c>
      <c r="C5401" s="131" t="s">
        <v>156</v>
      </c>
      <c r="D5401" s="98" t="s">
        <v>156</v>
      </c>
      <c r="E5401" s="133">
        <v>4680</v>
      </c>
      <c r="F5401" s="134" t="s">
        <v>17</v>
      </c>
      <c r="G5401" s="135" t="s">
        <v>144</v>
      </c>
      <c r="H5401" s="141" t="s">
        <v>333</v>
      </c>
      <c r="I5401" s="147">
        <v>5</v>
      </c>
    </row>
    <row r="5402" spans="1:9" ht="16.899999999999999" customHeight="1" x14ac:dyDescent="0.25">
      <c r="A5402" s="131" t="s">
        <v>156</v>
      </c>
      <c r="B5402" s="132" t="s">
        <v>156</v>
      </c>
      <c r="C5402" s="131" t="s">
        <v>156</v>
      </c>
      <c r="D5402" s="98" t="s">
        <v>156</v>
      </c>
      <c r="E5402" s="133">
        <v>7710</v>
      </c>
      <c r="F5402" s="134" t="s">
        <v>18</v>
      </c>
      <c r="G5402" s="135" t="s">
        <v>144</v>
      </c>
      <c r="H5402" s="141" t="s">
        <v>333</v>
      </c>
      <c r="I5402" s="147">
        <v>2</v>
      </c>
    </row>
    <row r="5403" spans="1:9" ht="16.899999999999999" customHeight="1" x14ac:dyDescent="0.25">
      <c r="A5403" s="131" t="s">
        <v>156</v>
      </c>
      <c r="B5403" s="132" t="s">
        <v>156</v>
      </c>
      <c r="C5403" s="131" t="s">
        <v>156</v>
      </c>
      <c r="D5403" s="98" t="s">
        <v>156</v>
      </c>
      <c r="E5403" s="133">
        <v>4681</v>
      </c>
      <c r="F5403" s="134" t="s">
        <v>19</v>
      </c>
      <c r="G5403" s="135" t="s">
        <v>144</v>
      </c>
      <c r="H5403" s="141" t="s">
        <v>333</v>
      </c>
      <c r="I5403" s="147">
        <v>6</v>
      </c>
    </row>
    <row r="5404" spans="1:9" ht="16.899999999999999" customHeight="1" x14ac:dyDescent="0.25">
      <c r="A5404" s="131" t="s">
        <v>156</v>
      </c>
      <c r="B5404" s="132" t="s">
        <v>156</v>
      </c>
      <c r="C5404" s="131" t="s">
        <v>156</v>
      </c>
      <c r="D5404" s="98" t="s">
        <v>156</v>
      </c>
      <c r="E5404" s="133">
        <v>6842</v>
      </c>
      <c r="F5404" s="134" t="s">
        <v>20</v>
      </c>
      <c r="G5404" s="135" t="s">
        <v>144</v>
      </c>
      <c r="H5404" s="141" t="s">
        <v>333</v>
      </c>
      <c r="I5404" s="147">
        <v>1</v>
      </c>
    </row>
    <row r="5405" spans="1:9" ht="16.899999999999999" customHeight="1" x14ac:dyDescent="0.25">
      <c r="A5405" s="131" t="s">
        <v>156</v>
      </c>
      <c r="B5405" s="132" t="s">
        <v>156</v>
      </c>
      <c r="C5405" s="131" t="s">
        <v>156</v>
      </c>
      <c r="D5405" s="98" t="s">
        <v>156</v>
      </c>
      <c r="E5405" s="133">
        <v>6926</v>
      </c>
      <c r="F5405" s="134" t="s">
        <v>21</v>
      </c>
      <c r="G5405" s="135" t="s">
        <v>144</v>
      </c>
      <c r="H5405" s="141" t="s">
        <v>333</v>
      </c>
      <c r="I5405" s="147">
        <v>1</v>
      </c>
    </row>
    <row r="5406" spans="1:9" ht="16.899999999999999" customHeight="1" x14ac:dyDescent="0.25">
      <c r="A5406" s="131" t="s">
        <v>156</v>
      </c>
      <c r="B5406" s="132" t="s">
        <v>156</v>
      </c>
      <c r="C5406" s="131" t="s">
        <v>156</v>
      </c>
      <c r="D5406" s="98" t="s">
        <v>156</v>
      </c>
      <c r="E5406" s="133">
        <v>6928</v>
      </c>
      <c r="F5406" s="134" t="s">
        <v>183</v>
      </c>
      <c r="G5406" s="135" t="s">
        <v>144</v>
      </c>
      <c r="H5406" s="141" t="s">
        <v>333</v>
      </c>
      <c r="I5406" s="147">
        <v>1</v>
      </c>
    </row>
    <row r="5407" spans="1:9" ht="16.899999999999999" customHeight="1" x14ac:dyDescent="0.25">
      <c r="A5407" s="131" t="s">
        <v>156</v>
      </c>
      <c r="B5407" s="132" t="s">
        <v>156</v>
      </c>
      <c r="C5407" s="131" t="s">
        <v>156</v>
      </c>
      <c r="D5407" s="98" t="s">
        <v>156</v>
      </c>
      <c r="E5407" s="133">
        <v>6955</v>
      </c>
      <c r="F5407" s="134" t="s">
        <v>22</v>
      </c>
      <c r="G5407" s="135" t="s">
        <v>144</v>
      </c>
      <c r="H5407" s="141" t="s">
        <v>333</v>
      </c>
      <c r="I5407" s="147">
        <v>2</v>
      </c>
    </row>
    <row r="5408" spans="1:9" ht="16.899999999999999" customHeight="1" x14ac:dyDescent="0.25">
      <c r="A5408" s="131" t="s">
        <v>156</v>
      </c>
      <c r="B5408" s="132" t="s">
        <v>156</v>
      </c>
      <c r="C5408" s="131" t="s">
        <v>156</v>
      </c>
      <c r="D5408" s="98" t="s">
        <v>156</v>
      </c>
      <c r="E5408" s="133">
        <v>6957</v>
      </c>
      <c r="F5408" s="134" t="s">
        <v>23</v>
      </c>
      <c r="G5408" s="135" t="s">
        <v>144</v>
      </c>
      <c r="H5408" s="141" t="s">
        <v>333</v>
      </c>
      <c r="I5408" s="147">
        <v>4</v>
      </c>
    </row>
    <row r="5409" spans="1:9" ht="16.899999999999999" customHeight="1" x14ac:dyDescent="0.25">
      <c r="A5409" s="131" t="s">
        <v>156</v>
      </c>
      <c r="B5409" s="132" t="s">
        <v>156</v>
      </c>
      <c r="C5409" s="131" t="s">
        <v>156</v>
      </c>
      <c r="D5409" s="98" t="s">
        <v>156</v>
      </c>
      <c r="E5409" s="133">
        <v>10880</v>
      </c>
      <c r="F5409" s="134" t="s">
        <v>24</v>
      </c>
      <c r="G5409" s="135" t="s">
        <v>144</v>
      </c>
      <c r="H5409" s="141" t="s">
        <v>333</v>
      </c>
      <c r="I5409" s="147">
        <v>1</v>
      </c>
    </row>
    <row r="5410" spans="1:9" ht="16.899999999999999" customHeight="1" x14ac:dyDescent="0.25">
      <c r="A5410" s="131" t="s">
        <v>156</v>
      </c>
      <c r="B5410" s="132" t="s">
        <v>156</v>
      </c>
      <c r="C5410" s="131" t="s">
        <v>156</v>
      </c>
      <c r="D5410" s="98" t="s">
        <v>156</v>
      </c>
      <c r="E5410" s="133">
        <v>10991</v>
      </c>
      <c r="F5410" s="134" t="s">
        <v>25</v>
      </c>
      <c r="G5410" s="135" t="s">
        <v>144</v>
      </c>
      <c r="H5410" s="141" t="s">
        <v>333</v>
      </c>
      <c r="I5410" s="147">
        <v>2</v>
      </c>
    </row>
    <row r="5411" spans="1:9" ht="16.899999999999999" customHeight="1" x14ac:dyDescent="0.25">
      <c r="A5411" s="131" t="s">
        <v>342</v>
      </c>
      <c r="B5411" s="132" t="s">
        <v>343</v>
      </c>
      <c r="C5411" s="131" t="s">
        <v>156</v>
      </c>
      <c r="D5411" s="98" t="s">
        <v>156</v>
      </c>
      <c r="E5411" s="133">
        <v>10929</v>
      </c>
      <c r="F5411" s="134" t="s">
        <v>353</v>
      </c>
      <c r="G5411" s="135" t="s">
        <v>144</v>
      </c>
      <c r="H5411" s="141" t="s">
        <v>333</v>
      </c>
      <c r="I5411" s="147">
        <v>9</v>
      </c>
    </row>
    <row r="5412" spans="1:9" ht="16.899999999999999" customHeight="1" x14ac:dyDescent="0.25">
      <c r="A5412" s="131" t="s">
        <v>342</v>
      </c>
      <c r="B5412" s="132" t="s">
        <v>343</v>
      </c>
      <c r="C5412" s="131" t="s">
        <v>156</v>
      </c>
      <c r="D5412" s="98" t="s">
        <v>156</v>
      </c>
      <c r="E5412" s="133">
        <v>32601</v>
      </c>
      <c r="F5412" s="134" t="s">
        <v>26</v>
      </c>
      <c r="G5412" s="135" t="s">
        <v>144</v>
      </c>
      <c r="H5412" s="141" t="s">
        <v>333</v>
      </c>
      <c r="I5412" s="147">
        <v>73</v>
      </c>
    </row>
    <row r="5413" spans="1:9" ht="16.899999999999999" customHeight="1" x14ac:dyDescent="0.25">
      <c r="A5413" s="131" t="s">
        <v>156</v>
      </c>
      <c r="B5413" s="132" t="s">
        <v>157</v>
      </c>
      <c r="C5413" s="131" t="s">
        <v>156</v>
      </c>
      <c r="D5413" s="98" t="s">
        <v>170</v>
      </c>
      <c r="E5413" s="133">
        <v>4750</v>
      </c>
      <c r="F5413" s="134" t="s">
        <v>27</v>
      </c>
      <c r="G5413" s="135" t="s">
        <v>144</v>
      </c>
      <c r="H5413" s="141" t="s">
        <v>333</v>
      </c>
      <c r="I5413" s="147">
        <v>5</v>
      </c>
    </row>
    <row r="5414" spans="1:9" ht="16.899999999999999" customHeight="1" x14ac:dyDescent="0.25">
      <c r="A5414" s="131" t="s">
        <v>156</v>
      </c>
      <c r="B5414" s="132" t="s">
        <v>157</v>
      </c>
      <c r="C5414" s="131" t="s">
        <v>156</v>
      </c>
      <c r="D5414" s="98" t="s">
        <v>170</v>
      </c>
      <c r="E5414" s="133">
        <v>4751</v>
      </c>
      <c r="F5414" s="134" t="s">
        <v>28</v>
      </c>
      <c r="G5414" s="135" t="s">
        <v>144</v>
      </c>
      <c r="H5414" s="141" t="s">
        <v>333</v>
      </c>
      <c r="I5414" s="147">
        <v>5</v>
      </c>
    </row>
    <row r="5415" spans="1:9" ht="16.899999999999999" customHeight="1" x14ac:dyDescent="0.25">
      <c r="A5415" s="131" t="s">
        <v>156</v>
      </c>
      <c r="B5415" s="132" t="s">
        <v>157</v>
      </c>
      <c r="C5415" s="131" t="s">
        <v>156</v>
      </c>
      <c r="D5415" s="98" t="s">
        <v>170</v>
      </c>
      <c r="E5415" s="133">
        <v>4752</v>
      </c>
      <c r="F5415" s="134" t="s">
        <v>29</v>
      </c>
      <c r="G5415" s="135" t="s">
        <v>144</v>
      </c>
      <c r="H5415" s="141" t="s">
        <v>333</v>
      </c>
      <c r="I5415" s="147">
        <v>4</v>
      </c>
    </row>
    <row r="5416" spans="1:9" ht="16.899999999999999" customHeight="1" x14ac:dyDescent="0.25">
      <c r="A5416" s="131" t="s">
        <v>156</v>
      </c>
      <c r="B5416" s="132" t="s">
        <v>157</v>
      </c>
      <c r="C5416" s="131" t="s">
        <v>156</v>
      </c>
      <c r="D5416" s="98" t="s">
        <v>170</v>
      </c>
      <c r="E5416" s="133">
        <v>4753</v>
      </c>
      <c r="F5416" s="134" t="s">
        <v>30</v>
      </c>
      <c r="G5416" s="135" t="s">
        <v>144</v>
      </c>
      <c r="H5416" s="141" t="s">
        <v>333</v>
      </c>
      <c r="I5416" s="147">
        <v>2</v>
      </c>
    </row>
    <row r="5417" spans="1:9" ht="16.899999999999999" customHeight="1" x14ac:dyDescent="0.25">
      <c r="A5417" s="131" t="s">
        <v>156</v>
      </c>
      <c r="B5417" s="132" t="s">
        <v>157</v>
      </c>
      <c r="C5417" s="131" t="s">
        <v>156</v>
      </c>
      <c r="D5417" s="98" t="s">
        <v>170</v>
      </c>
      <c r="E5417" s="133">
        <v>4754</v>
      </c>
      <c r="F5417" s="134" t="s">
        <v>125</v>
      </c>
      <c r="G5417" s="135" t="s">
        <v>144</v>
      </c>
      <c r="H5417" s="141" t="s">
        <v>333</v>
      </c>
      <c r="I5417" s="147">
        <v>2</v>
      </c>
    </row>
    <row r="5418" spans="1:9" ht="16.899999999999999" customHeight="1" x14ac:dyDescent="0.25">
      <c r="A5418" s="131" t="s">
        <v>156</v>
      </c>
      <c r="B5418" s="132" t="s">
        <v>158</v>
      </c>
      <c r="C5418" s="131" t="s">
        <v>156</v>
      </c>
      <c r="D5418" s="98" t="s">
        <v>171</v>
      </c>
      <c r="E5418" s="133">
        <v>4735</v>
      </c>
      <c r="F5418" s="134" t="s">
        <v>344</v>
      </c>
      <c r="G5418" s="135" t="s">
        <v>144</v>
      </c>
      <c r="H5418" s="141" t="s">
        <v>333</v>
      </c>
      <c r="I5418" s="147">
        <v>8</v>
      </c>
    </row>
    <row r="5419" spans="1:9" ht="16.899999999999999" customHeight="1" x14ac:dyDescent="0.25">
      <c r="A5419" s="131" t="s">
        <v>156</v>
      </c>
      <c r="B5419" s="132" t="s">
        <v>158</v>
      </c>
      <c r="C5419" s="131" t="s">
        <v>156</v>
      </c>
      <c r="D5419" s="98" t="s">
        <v>171</v>
      </c>
      <c r="E5419" s="133">
        <v>4736</v>
      </c>
      <c r="F5419" s="134" t="s">
        <v>31</v>
      </c>
      <c r="G5419" s="135" t="s">
        <v>144</v>
      </c>
      <c r="H5419" s="141" t="s">
        <v>333</v>
      </c>
      <c r="I5419" s="147">
        <v>4</v>
      </c>
    </row>
    <row r="5420" spans="1:9" ht="16.899999999999999" customHeight="1" x14ac:dyDescent="0.25">
      <c r="A5420" s="131" t="s">
        <v>156</v>
      </c>
      <c r="B5420" s="132" t="s">
        <v>158</v>
      </c>
      <c r="C5420" s="131" t="s">
        <v>156</v>
      </c>
      <c r="D5420" s="98" t="s">
        <v>171</v>
      </c>
      <c r="E5420" s="133">
        <v>4737</v>
      </c>
      <c r="F5420" s="134" t="s">
        <v>32</v>
      </c>
      <c r="G5420" s="135" t="s">
        <v>144</v>
      </c>
      <c r="H5420" s="141" t="s">
        <v>333</v>
      </c>
      <c r="I5420" s="147">
        <v>3</v>
      </c>
    </row>
    <row r="5421" spans="1:9" ht="16.899999999999999" customHeight="1" x14ac:dyDescent="0.25">
      <c r="A5421" s="131" t="s">
        <v>156</v>
      </c>
      <c r="B5421" s="132" t="s">
        <v>158</v>
      </c>
      <c r="C5421" s="131" t="s">
        <v>156</v>
      </c>
      <c r="D5421" s="98" t="s">
        <v>171</v>
      </c>
      <c r="E5421" s="133">
        <v>4738</v>
      </c>
      <c r="F5421" s="134" t="s">
        <v>33</v>
      </c>
      <c r="G5421" s="135" t="s">
        <v>144</v>
      </c>
      <c r="H5421" s="141" t="s">
        <v>333</v>
      </c>
      <c r="I5421" s="147">
        <v>2</v>
      </c>
    </row>
    <row r="5422" spans="1:9" ht="16.899999999999999" customHeight="1" x14ac:dyDescent="0.25">
      <c r="A5422" s="131" t="s">
        <v>156</v>
      </c>
      <c r="B5422" s="132" t="s">
        <v>158</v>
      </c>
      <c r="C5422" s="131" t="s">
        <v>156</v>
      </c>
      <c r="D5422" s="98" t="s">
        <v>171</v>
      </c>
      <c r="E5422" s="133">
        <v>12266</v>
      </c>
      <c r="F5422" s="134" t="s">
        <v>34</v>
      </c>
      <c r="G5422" s="135" t="s">
        <v>144</v>
      </c>
      <c r="H5422" s="141" t="s">
        <v>333</v>
      </c>
      <c r="I5422" s="147">
        <v>1</v>
      </c>
    </row>
    <row r="5423" spans="1:9" ht="16.899999999999999" customHeight="1" x14ac:dyDescent="0.25">
      <c r="A5423" s="131" t="s">
        <v>156</v>
      </c>
      <c r="B5423" s="132" t="s">
        <v>159</v>
      </c>
      <c r="C5423" s="131" t="s">
        <v>156</v>
      </c>
      <c r="D5423" s="98" t="s">
        <v>159</v>
      </c>
      <c r="E5423" s="133">
        <v>4755</v>
      </c>
      <c r="F5423" s="134" t="s">
        <v>35</v>
      </c>
      <c r="G5423" s="135" t="s">
        <v>144</v>
      </c>
      <c r="H5423" s="141" t="s">
        <v>333</v>
      </c>
      <c r="I5423" s="147">
        <v>11</v>
      </c>
    </row>
    <row r="5424" spans="1:9" ht="16.899999999999999" customHeight="1" x14ac:dyDescent="0.25">
      <c r="A5424" s="131" t="s">
        <v>156</v>
      </c>
      <c r="B5424" s="132" t="s">
        <v>159</v>
      </c>
      <c r="C5424" s="131" t="s">
        <v>156</v>
      </c>
      <c r="D5424" s="98" t="s">
        <v>159</v>
      </c>
      <c r="E5424" s="133">
        <v>4756</v>
      </c>
      <c r="F5424" s="134" t="s">
        <v>36</v>
      </c>
      <c r="G5424" s="135" t="s">
        <v>144</v>
      </c>
      <c r="H5424" s="141" t="s">
        <v>333</v>
      </c>
      <c r="I5424" s="147">
        <v>3</v>
      </c>
    </row>
    <row r="5425" spans="1:9" ht="16.899999999999999" customHeight="1" x14ac:dyDescent="0.25">
      <c r="A5425" s="131" t="s">
        <v>156</v>
      </c>
      <c r="B5425" s="132" t="s">
        <v>159</v>
      </c>
      <c r="C5425" s="131" t="s">
        <v>156</v>
      </c>
      <c r="D5425" s="98" t="s">
        <v>159</v>
      </c>
      <c r="E5425" s="133">
        <v>4757</v>
      </c>
      <c r="F5425" s="134" t="s">
        <v>37</v>
      </c>
      <c r="G5425" s="135" t="s">
        <v>144</v>
      </c>
      <c r="H5425" s="141" t="s">
        <v>333</v>
      </c>
      <c r="I5425" s="147">
        <v>3</v>
      </c>
    </row>
    <row r="5426" spans="1:9" ht="16.899999999999999" customHeight="1" x14ac:dyDescent="0.25">
      <c r="A5426" s="131" t="s">
        <v>156</v>
      </c>
      <c r="B5426" s="132" t="s">
        <v>159</v>
      </c>
      <c r="C5426" s="131" t="s">
        <v>156</v>
      </c>
      <c r="D5426" s="98" t="s">
        <v>159</v>
      </c>
      <c r="E5426" s="133">
        <v>4758</v>
      </c>
      <c r="F5426" s="134" t="s">
        <v>38</v>
      </c>
      <c r="G5426" s="135" t="s">
        <v>144</v>
      </c>
      <c r="H5426" s="141" t="s">
        <v>333</v>
      </c>
      <c r="I5426" s="147">
        <v>5</v>
      </c>
    </row>
    <row r="5427" spans="1:9" ht="16.899999999999999" customHeight="1" x14ac:dyDescent="0.25">
      <c r="A5427" s="131" t="s">
        <v>156</v>
      </c>
      <c r="B5427" s="132" t="s">
        <v>159</v>
      </c>
      <c r="C5427" s="131" t="s">
        <v>156</v>
      </c>
      <c r="D5427" s="98" t="s">
        <v>159</v>
      </c>
      <c r="E5427" s="133">
        <v>7033</v>
      </c>
      <c r="F5427" s="134" t="s">
        <v>39</v>
      </c>
      <c r="G5427" s="135" t="s">
        <v>144</v>
      </c>
      <c r="H5427" s="141" t="s">
        <v>333</v>
      </c>
      <c r="I5427" s="147">
        <v>2</v>
      </c>
    </row>
    <row r="5428" spans="1:9" ht="16.899999999999999" customHeight="1" x14ac:dyDescent="0.25">
      <c r="A5428" s="131" t="s">
        <v>156</v>
      </c>
      <c r="B5428" s="132" t="s">
        <v>159</v>
      </c>
      <c r="C5428" s="131" t="s">
        <v>156</v>
      </c>
      <c r="D5428" s="98" t="s">
        <v>159</v>
      </c>
      <c r="E5428" s="133">
        <v>7118</v>
      </c>
      <c r="F5428" s="134" t="s">
        <v>40</v>
      </c>
      <c r="G5428" s="135" t="s">
        <v>144</v>
      </c>
      <c r="H5428" s="141" t="s">
        <v>333</v>
      </c>
      <c r="I5428" s="147">
        <v>1</v>
      </c>
    </row>
    <row r="5429" spans="1:9" ht="16.899999999999999" customHeight="1" x14ac:dyDescent="0.25">
      <c r="A5429" s="131" t="s">
        <v>156</v>
      </c>
      <c r="B5429" s="132" t="s">
        <v>160</v>
      </c>
      <c r="C5429" s="131" t="s">
        <v>156</v>
      </c>
      <c r="D5429" s="98" t="s">
        <v>160</v>
      </c>
      <c r="E5429" s="133">
        <v>4701</v>
      </c>
      <c r="F5429" s="134" t="s">
        <v>184</v>
      </c>
      <c r="G5429" s="135" t="s">
        <v>144</v>
      </c>
      <c r="H5429" s="141" t="s">
        <v>333</v>
      </c>
      <c r="I5429" s="147">
        <v>4</v>
      </c>
    </row>
    <row r="5430" spans="1:9" ht="16.899999999999999" customHeight="1" x14ac:dyDescent="0.25">
      <c r="A5430" s="131" t="s">
        <v>156</v>
      </c>
      <c r="B5430" s="132" t="s">
        <v>160</v>
      </c>
      <c r="C5430" s="131" t="s">
        <v>156</v>
      </c>
      <c r="D5430" s="98" t="s">
        <v>160</v>
      </c>
      <c r="E5430" s="133">
        <v>4702</v>
      </c>
      <c r="F5430" s="134" t="s">
        <v>185</v>
      </c>
      <c r="G5430" s="135" t="s">
        <v>144</v>
      </c>
      <c r="H5430" s="141" t="s">
        <v>333</v>
      </c>
      <c r="I5430" s="147">
        <v>3</v>
      </c>
    </row>
    <row r="5431" spans="1:9" ht="16.899999999999999" customHeight="1" x14ac:dyDescent="0.25">
      <c r="A5431" s="131" t="s">
        <v>156</v>
      </c>
      <c r="B5431" s="132" t="s">
        <v>160</v>
      </c>
      <c r="C5431" s="131" t="s">
        <v>156</v>
      </c>
      <c r="D5431" s="98" t="s">
        <v>160</v>
      </c>
      <c r="E5431" s="133">
        <v>4703</v>
      </c>
      <c r="F5431" s="134" t="s">
        <v>41</v>
      </c>
      <c r="G5431" s="135" t="s">
        <v>144</v>
      </c>
      <c r="H5431" s="141" t="s">
        <v>333</v>
      </c>
      <c r="I5431" s="147">
        <v>2</v>
      </c>
    </row>
    <row r="5432" spans="1:9" ht="16.899999999999999" customHeight="1" x14ac:dyDescent="0.25">
      <c r="A5432" s="131" t="s">
        <v>156</v>
      </c>
      <c r="B5432" s="132" t="s">
        <v>160</v>
      </c>
      <c r="C5432" s="131" t="s">
        <v>156</v>
      </c>
      <c r="D5432" s="98" t="s">
        <v>160</v>
      </c>
      <c r="E5432" s="133">
        <v>7091</v>
      </c>
      <c r="F5432" s="134" t="s">
        <v>42</v>
      </c>
      <c r="G5432" s="135" t="s">
        <v>144</v>
      </c>
      <c r="H5432" s="141" t="s">
        <v>333</v>
      </c>
      <c r="I5432" s="147">
        <v>1</v>
      </c>
    </row>
    <row r="5433" spans="1:9" ht="16.899999999999999" customHeight="1" x14ac:dyDescent="0.25">
      <c r="A5433" s="131" t="s">
        <v>156</v>
      </c>
      <c r="B5433" s="132" t="s">
        <v>158</v>
      </c>
      <c r="C5433" s="131" t="s">
        <v>156</v>
      </c>
      <c r="D5433" s="98" t="s">
        <v>158</v>
      </c>
      <c r="E5433" s="133">
        <v>4739</v>
      </c>
      <c r="F5433" s="134" t="s">
        <v>43</v>
      </c>
      <c r="G5433" s="135" t="s">
        <v>144</v>
      </c>
      <c r="H5433" s="141" t="s">
        <v>333</v>
      </c>
      <c r="I5433" s="147">
        <v>6</v>
      </c>
    </row>
    <row r="5434" spans="1:9" ht="16.899999999999999" customHeight="1" x14ac:dyDescent="0.25">
      <c r="A5434" s="131" t="s">
        <v>156</v>
      </c>
      <c r="B5434" s="132" t="s">
        <v>158</v>
      </c>
      <c r="C5434" s="131" t="s">
        <v>156</v>
      </c>
      <c r="D5434" s="98" t="s">
        <v>158</v>
      </c>
      <c r="E5434" s="133">
        <v>4740</v>
      </c>
      <c r="F5434" s="134" t="s">
        <v>44</v>
      </c>
      <c r="G5434" s="135" t="s">
        <v>144</v>
      </c>
      <c r="H5434" s="141" t="s">
        <v>333</v>
      </c>
      <c r="I5434" s="147">
        <v>1</v>
      </c>
    </row>
    <row r="5435" spans="1:9" ht="16.899999999999999" customHeight="1" x14ac:dyDescent="0.25">
      <c r="A5435" s="131" t="s">
        <v>156</v>
      </c>
      <c r="B5435" s="132" t="s">
        <v>158</v>
      </c>
      <c r="C5435" s="131" t="s">
        <v>156</v>
      </c>
      <c r="D5435" s="98" t="s">
        <v>158</v>
      </c>
      <c r="E5435" s="133">
        <v>4741</v>
      </c>
      <c r="F5435" s="134" t="s">
        <v>45</v>
      </c>
      <c r="G5435" s="135" t="s">
        <v>144</v>
      </c>
      <c r="H5435" s="141" t="s">
        <v>333</v>
      </c>
      <c r="I5435" s="147">
        <v>3</v>
      </c>
    </row>
    <row r="5436" spans="1:9" ht="16.899999999999999" customHeight="1" x14ac:dyDescent="0.25">
      <c r="A5436" s="131" t="s">
        <v>156</v>
      </c>
      <c r="B5436" s="132" t="s">
        <v>158</v>
      </c>
      <c r="C5436" s="131" t="s">
        <v>156</v>
      </c>
      <c r="D5436" s="98" t="s">
        <v>158</v>
      </c>
      <c r="E5436" s="133">
        <v>7123</v>
      </c>
      <c r="F5436" s="134" t="s">
        <v>46</v>
      </c>
      <c r="G5436" s="135" t="s">
        <v>144</v>
      </c>
      <c r="H5436" s="141" t="s">
        <v>333</v>
      </c>
      <c r="I5436" s="147">
        <v>0</v>
      </c>
    </row>
    <row r="5437" spans="1:9" ht="16.899999999999999" customHeight="1" x14ac:dyDescent="0.25">
      <c r="A5437" s="131" t="s">
        <v>156</v>
      </c>
      <c r="B5437" s="132" t="s">
        <v>161</v>
      </c>
      <c r="C5437" s="131" t="s">
        <v>156</v>
      </c>
      <c r="D5437" s="98" t="s">
        <v>161</v>
      </c>
      <c r="E5437" s="133">
        <v>4695</v>
      </c>
      <c r="F5437" s="134" t="s">
        <v>47</v>
      </c>
      <c r="G5437" s="135" t="s">
        <v>144</v>
      </c>
      <c r="H5437" s="141" t="s">
        <v>333</v>
      </c>
      <c r="I5437" s="147">
        <v>20</v>
      </c>
    </row>
    <row r="5438" spans="1:9" ht="16.899999999999999" customHeight="1" x14ac:dyDescent="0.25">
      <c r="A5438" s="131" t="s">
        <v>156</v>
      </c>
      <c r="B5438" s="132" t="s">
        <v>161</v>
      </c>
      <c r="C5438" s="131" t="s">
        <v>156</v>
      </c>
      <c r="D5438" s="98" t="s">
        <v>161</v>
      </c>
      <c r="E5438" s="133">
        <v>4696</v>
      </c>
      <c r="F5438" s="134" t="s">
        <v>48</v>
      </c>
      <c r="G5438" s="135" t="s">
        <v>144</v>
      </c>
      <c r="H5438" s="141" t="s">
        <v>333</v>
      </c>
      <c r="I5438" s="147">
        <v>2</v>
      </c>
    </row>
    <row r="5439" spans="1:9" ht="16.899999999999999" customHeight="1" x14ac:dyDescent="0.25">
      <c r="A5439" s="131" t="s">
        <v>156</v>
      </c>
      <c r="B5439" s="132" t="s">
        <v>161</v>
      </c>
      <c r="C5439" s="131" t="s">
        <v>156</v>
      </c>
      <c r="D5439" s="98" t="s">
        <v>161</v>
      </c>
      <c r="E5439" s="133">
        <v>4697</v>
      </c>
      <c r="F5439" s="134" t="s">
        <v>49</v>
      </c>
      <c r="G5439" s="135" t="s">
        <v>144</v>
      </c>
      <c r="H5439" s="141" t="s">
        <v>333</v>
      </c>
      <c r="I5439" s="147">
        <v>1</v>
      </c>
    </row>
    <row r="5440" spans="1:9" ht="16.899999999999999" customHeight="1" x14ac:dyDescent="0.25">
      <c r="A5440" s="131" t="s">
        <v>156</v>
      </c>
      <c r="B5440" s="132" t="s">
        <v>161</v>
      </c>
      <c r="C5440" s="131" t="s">
        <v>156</v>
      </c>
      <c r="D5440" s="98" t="s">
        <v>161</v>
      </c>
      <c r="E5440" s="133">
        <v>4698</v>
      </c>
      <c r="F5440" s="134" t="s">
        <v>50</v>
      </c>
      <c r="G5440" s="135" t="s">
        <v>144</v>
      </c>
      <c r="H5440" s="141" t="s">
        <v>333</v>
      </c>
      <c r="I5440" s="147">
        <v>4</v>
      </c>
    </row>
    <row r="5441" spans="1:9" ht="16.899999999999999" customHeight="1" x14ac:dyDescent="0.25">
      <c r="A5441" s="131" t="s">
        <v>156</v>
      </c>
      <c r="B5441" s="132" t="s">
        <v>161</v>
      </c>
      <c r="C5441" s="131" t="s">
        <v>156</v>
      </c>
      <c r="D5441" s="98" t="s">
        <v>161</v>
      </c>
      <c r="E5441" s="133">
        <v>4699</v>
      </c>
      <c r="F5441" s="134" t="s">
        <v>51</v>
      </c>
      <c r="G5441" s="135" t="s">
        <v>144</v>
      </c>
      <c r="H5441" s="141" t="s">
        <v>333</v>
      </c>
      <c r="I5441" s="147">
        <v>5</v>
      </c>
    </row>
    <row r="5442" spans="1:9" ht="16.899999999999999" customHeight="1" x14ac:dyDescent="0.25">
      <c r="A5442" s="131" t="s">
        <v>156</v>
      </c>
      <c r="B5442" s="132" t="s">
        <v>161</v>
      </c>
      <c r="C5442" s="131" t="s">
        <v>156</v>
      </c>
      <c r="D5442" s="98" t="s">
        <v>161</v>
      </c>
      <c r="E5442" s="133">
        <v>4700</v>
      </c>
      <c r="F5442" s="134" t="s">
        <v>52</v>
      </c>
      <c r="G5442" s="135" t="s">
        <v>144</v>
      </c>
      <c r="H5442" s="141" t="s">
        <v>333</v>
      </c>
      <c r="I5442" s="147">
        <v>3</v>
      </c>
    </row>
    <row r="5443" spans="1:9" ht="16.899999999999999" customHeight="1" x14ac:dyDescent="0.25">
      <c r="A5443" s="131" t="s">
        <v>156</v>
      </c>
      <c r="B5443" s="132" t="s">
        <v>161</v>
      </c>
      <c r="C5443" s="131" t="s">
        <v>156</v>
      </c>
      <c r="D5443" s="98" t="s">
        <v>161</v>
      </c>
      <c r="E5443" s="133">
        <v>7088</v>
      </c>
      <c r="F5443" s="134" t="s">
        <v>53</v>
      </c>
      <c r="G5443" s="135" t="s">
        <v>144</v>
      </c>
      <c r="H5443" s="141" t="s">
        <v>333</v>
      </c>
      <c r="I5443" s="147">
        <v>1</v>
      </c>
    </row>
    <row r="5444" spans="1:9" ht="16.899999999999999" customHeight="1" x14ac:dyDescent="0.25">
      <c r="A5444" s="131" t="s">
        <v>156</v>
      </c>
      <c r="B5444" s="132" t="s">
        <v>161</v>
      </c>
      <c r="C5444" s="131" t="s">
        <v>156</v>
      </c>
      <c r="D5444" s="98" t="s">
        <v>161</v>
      </c>
      <c r="E5444" s="133">
        <v>10878</v>
      </c>
      <c r="F5444" s="134" t="s">
        <v>54</v>
      </c>
      <c r="G5444" s="135" t="s">
        <v>144</v>
      </c>
      <c r="H5444" s="141" t="s">
        <v>333</v>
      </c>
      <c r="I5444" s="147">
        <v>1</v>
      </c>
    </row>
    <row r="5445" spans="1:9" ht="16.899999999999999" customHeight="1" x14ac:dyDescent="0.25">
      <c r="A5445" s="131" t="s">
        <v>156</v>
      </c>
      <c r="B5445" s="132" t="s">
        <v>162</v>
      </c>
      <c r="C5445" s="131" t="s">
        <v>156</v>
      </c>
      <c r="D5445" s="98" t="s">
        <v>162</v>
      </c>
      <c r="E5445" s="133">
        <v>4759</v>
      </c>
      <c r="F5445" s="134" t="s">
        <v>55</v>
      </c>
      <c r="G5445" s="135" t="s">
        <v>144</v>
      </c>
      <c r="H5445" s="141" t="s">
        <v>333</v>
      </c>
      <c r="I5445" s="147">
        <v>17</v>
      </c>
    </row>
    <row r="5446" spans="1:9" ht="16.899999999999999" customHeight="1" x14ac:dyDescent="0.25">
      <c r="A5446" s="131" t="s">
        <v>156</v>
      </c>
      <c r="B5446" s="132" t="s">
        <v>162</v>
      </c>
      <c r="C5446" s="131" t="s">
        <v>156</v>
      </c>
      <c r="D5446" s="98" t="s">
        <v>162</v>
      </c>
      <c r="E5446" s="133">
        <v>4760</v>
      </c>
      <c r="F5446" s="134" t="s">
        <v>56</v>
      </c>
      <c r="G5446" s="135" t="s">
        <v>144</v>
      </c>
      <c r="H5446" s="141" t="s">
        <v>333</v>
      </c>
      <c r="I5446" s="147">
        <v>6</v>
      </c>
    </row>
    <row r="5447" spans="1:9" ht="16.899999999999999" customHeight="1" x14ac:dyDescent="0.25">
      <c r="A5447" s="131" t="s">
        <v>156</v>
      </c>
      <c r="B5447" s="132" t="s">
        <v>162</v>
      </c>
      <c r="C5447" s="131" t="s">
        <v>156</v>
      </c>
      <c r="D5447" s="98" t="s">
        <v>162</v>
      </c>
      <c r="E5447" s="133">
        <v>4761</v>
      </c>
      <c r="F5447" s="134" t="s">
        <v>57</v>
      </c>
      <c r="G5447" s="135" t="s">
        <v>144</v>
      </c>
      <c r="H5447" s="141" t="s">
        <v>333</v>
      </c>
      <c r="I5447" s="147">
        <v>7</v>
      </c>
    </row>
    <row r="5448" spans="1:9" ht="16.899999999999999" customHeight="1" x14ac:dyDescent="0.25">
      <c r="A5448" s="131" t="s">
        <v>156</v>
      </c>
      <c r="B5448" s="132" t="s">
        <v>162</v>
      </c>
      <c r="C5448" s="131" t="s">
        <v>156</v>
      </c>
      <c r="D5448" s="98" t="s">
        <v>162</v>
      </c>
      <c r="E5448" s="133">
        <v>4762</v>
      </c>
      <c r="F5448" s="134" t="s">
        <v>58</v>
      </c>
      <c r="G5448" s="135" t="s">
        <v>144</v>
      </c>
      <c r="H5448" s="141" t="s">
        <v>333</v>
      </c>
      <c r="I5448" s="147">
        <v>3</v>
      </c>
    </row>
    <row r="5449" spans="1:9" ht="16.899999999999999" customHeight="1" x14ac:dyDescent="0.25">
      <c r="A5449" s="131" t="s">
        <v>156</v>
      </c>
      <c r="B5449" s="132" t="s">
        <v>162</v>
      </c>
      <c r="C5449" s="131" t="s">
        <v>156</v>
      </c>
      <c r="D5449" s="98" t="s">
        <v>162</v>
      </c>
      <c r="E5449" s="133">
        <v>6813</v>
      </c>
      <c r="F5449" s="134" t="s">
        <v>59</v>
      </c>
      <c r="G5449" s="135" t="s">
        <v>144</v>
      </c>
      <c r="H5449" s="141" t="s">
        <v>333</v>
      </c>
      <c r="I5449" s="147">
        <v>2</v>
      </c>
    </row>
    <row r="5450" spans="1:9" ht="16.899999999999999" customHeight="1" x14ac:dyDescent="0.25">
      <c r="A5450" s="131" t="s">
        <v>156</v>
      </c>
      <c r="B5450" s="132" t="s">
        <v>162</v>
      </c>
      <c r="C5450" s="131" t="s">
        <v>156</v>
      </c>
      <c r="D5450" s="98" t="s">
        <v>162</v>
      </c>
      <c r="E5450" s="133">
        <v>6956</v>
      </c>
      <c r="F5450" s="134" t="s">
        <v>60</v>
      </c>
      <c r="G5450" s="135" t="s">
        <v>144</v>
      </c>
      <c r="H5450" s="141" t="s">
        <v>333</v>
      </c>
      <c r="I5450" s="147">
        <v>4</v>
      </c>
    </row>
    <row r="5451" spans="1:9" ht="16.899999999999999" customHeight="1" x14ac:dyDescent="0.25">
      <c r="A5451" s="131" t="s">
        <v>156</v>
      </c>
      <c r="B5451" s="132" t="s">
        <v>162</v>
      </c>
      <c r="C5451" s="131" t="s">
        <v>156</v>
      </c>
      <c r="D5451" s="98" t="s">
        <v>162</v>
      </c>
      <c r="E5451" s="133">
        <v>7087</v>
      </c>
      <c r="F5451" s="134" t="s">
        <v>61</v>
      </c>
      <c r="G5451" s="135" t="s">
        <v>144</v>
      </c>
      <c r="H5451" s="141" t="s">
        <v>333</v>
      </c>
      <c r="I5451" s="147">
        <v>2</v>
      </c>
    </row>
    <row r="5452" spans="1:9" ht="16.899999999999999" customHeight="1" x14ac:dyDescent="0.25">
      <c r="A5452" s="131" t="s">
        <v>156</v>
      </c>
      <c r="B5452" s="132" t="s">
        <v>163</v>
      </c>
      <c r="C5452" s="131" t="s">
        <v>156</v>
      </c>
      <c r="D5452" s="98" t="s">
        <v>163</v>
      </c>
      <c r="E5452" s="133">
        <v>4704</v>
      </c>
      <c r="F5452" s="134" t="s">
        <v>62</v>
      </c>
      <c r="G5452" s="135" t="s">
        <v>144</v>
      </c>
      <c r="H5452" s="141" t="s">
        <v>333</v>
      </c>
      <c r="I5452" s="147">
        <v>22</v>
      </c>
    </row>
    <row r="5453" spans="1:9" ht="16.899999999999999" customHeight="1" x14ac:dyDescent="0.25">
      <c r="A5453" s="131" t="s">
        <v>156</v>
      </c>
      <c r="B5453" s="132" t="s">
        <v>163</v>
      </c>
      <c r="C5453" s="131" t="s">
        <v>156</v>
      </c>
      <c r="D5453" s="98" t="s">
        <v>163</v>
      </c>
      <c r="E5453" s="133">
        <v>4705</v>
      </c>
      <c r="F5453" s="134" t="s">
        <v>63</v>
      </c>
      <c r="G5453" s="135" t="s">
        <v>144</v>
      </c>
      <c r="H5453" s="141" t="s">
        <v>333</v>
      </c>
      <c r="I5453" s="147">
        <v>9</v>
      </c>
    </row>
    <row r="5454" spans="1:9" ht="16.899999999999999" customHeight="1" x14ac:dyDescent="0.25">
      <c r="A5454" s="131" t="s">
        <v>156</v>
      </c>
      <c r="B5454" s="132" t="s">
        <v>163</v>
      </c>
      <c r="C5454" s="131" t="s">
        <v>156</v>
      </c>
      <c r="D5454" s="98" t="s">
        <v>163</v>
      </c>
      <c r="E5454" s="133">
        <v>4706</v>
      </c>
      <c r="F5454" s="134" t="s">
        <v>64</v>
      </c>
      <c r="G5454" s="135" t="s">
        <v>144</v>
      </c>
      <c r="H5454" s="141" t="s">
        <v>333</v>
      </c>
      <c r="I5454" s="147">
        <v>8</v>
      </c>
    </row>
    <row r="5455" spans="1:9" ht="16.899999999999999" customHeight="1" x14ac:dyDescent="0.25">
      <c r="A5455" s="131" t="s">
        <v>156</v>
      </c>
      <c r="B5455" s="132" t="s">
        <v>163</v>
      </c>
      <c r="C5455" s="131" t="s">
        <v>156</v>
      </c>
      <c r="D5455" s="98" t="s">
        <v>163</v>
      </c>
      <c r="E5455" s="133">
        <v>4707</v>
      </c>
      <c r="F5455" s="134" t="s">
        <v>65</v>
      </c>
      <c r="G5455" s="135" t="s">
        <v>144</v>
      </c>
      <c r="H5455" s="141" t="s">
        <v>333</v>
      </c>
      <c r="I5455" s="147">
        <v>3</v>
      </c>
    </row>
    <row r="5456" spans="1:9" ht="16.899999999999999" customHeight="1" x14ac:dyDescent="0.25">
      <c r="A5456" s="131" t="s">
        <v>156</v>
      </c>
      <c r="B5456" s="132" t="s">
        <v>163</v>
      </c>
      <c r="C5456" s="131" t="s">
        <v>156</v>
      </c>
      <c r="D5456" s="98" t="s">
        <v>163</v>
      </c>
      <c r="E5456" s="133">
        <v>4708</v>
      </c>
      <c r="F5456" s="134" t="s">
        <v>66</v>
      </c>
      <c r="G5456" s="135" t="s">
        <v>144</v>
      </c>
      <c r="H5456" s="141" t="s">
        <v>333</v>
      </c>
      <c r="I5456" s="147">
        <v>6</v>
      </c>
    </row>
    <row r="5457" spans="1:9" ht="16.899999999999999" customHeight="1" x14ac:dyDescent="0.25">
      <c r="A5457" s="131" t="s">
        <v>156</v>
      </c>
      <c r="B5457" s="132" t="s">
        <v>163</v>
      </c>
      <c r="C5457" s="131" t="s">
        <v>156</v>
      </c>
      <c r="D5457" s="98" t="s">
        <v>163</v>
      </c>
      <c r="E5457" s="133">
        <v>4709</v>
      </c>
      <c r="F5457" s="134" t="s">
        <v>67</v>
      </c>
      <c r="G5457" s="135" t="s">
        <v>144</v>
      </c>
      <c r="H5457" s="141" t="s">
        <v>333</v>
      </c>
      <c r="I5457" s="147">
        <v>6</v>
      </c>
    </row>
    <row r="5458" spans="1:9" ht="16.899999999999999" customHeight="1" x14ac:dyDescent="0.25">
      <c r="A5458" s="131" t="s">
        <v>156</v>
      </c>
      <c r="B5458" s="132" t="s">
        <v>163</v>
      </c>
      <c r="C5458" s="131" t="s">
        <v>156</v>
      </c>
      <c r="D5458" s="98" t="s">
        <v>163</v>
      </c>
      <c r="E5458" s="133">
        <v>7137</v>
      </c>
      <c r="F5458" s="134" t="s">
        <v>68</v>
      </c>
      <c r="G5458" s="135" t="s">
        <v>144</v>
      </c>
      <c r="H5458" s="141" t="s">
        <v>333</v>
      </c>
      <c r="I5458" s="147">
        <v>2</v>
      </c>
    </row>
    <row r="5459" spans="1:9" ht="16.899999999999999" customHeight="1" x14ac:dyDescent="0.25">
      <c r="A5459" s="131" t="s">
        <v>156</v>
      </c>
      <c r="B5459" s="132" t="s">
        <v>163</v>
      </c>
      <c r="C5459" s="131" t="s">
        <v>156</v>
      </c>
      <c r="D5459" s="98" t="s">
        <v>163</v>
      </c>
      <c r="E5459" s="133">
        <v>11328</v>
      </c>
      <c r="F5459" s="134" t="s">
        <v>69</v>
      </c>
      <c r="G5459" s="135" t="s">
        <v>144</v>
      </c>
      <c r="H5459" s="141" t="s">
        <v>333</v>
      </c>
      <c r="I5459" s="147">
        <v>3</v>
      </c>
    </row>
    <row r="5460" spans="1:9" ht="16.899999999999999" customHeight="1" x14ac:dyDescent="0.25">
      <c r="A5460" s="131" t="s">
        <v>156</v>
      </c>
      <c r="B5460" s="132" t="s">
        <v>163</v>
      </c>
      <c r="C5460" s="131" t="s">
        <v>156</v>
      </c>
      <c r="D5460" s="98" t="s">
        <v>163</v>
      </c>
      <c r="E5460" s="133">
        <v>31638</v>
      </c>
      <c r="F5460" s="134" t="s">
        <v>314</v>
      </c>
      <c r="G5460" s="135" t="s">
        <v>144</v>
      </c>
      <c r="H5460" s="141" t="s">
        <v>333</v>
      </c>
      <c r="I5460" s="147">
        <v>2</v>
      </c>
    </row>
    <row r="5461" spans="1:9" ht="16.899999999999999" customHeight="1" x14ac:dyDescent="0.25">
      <c r="A5461" s="131" t="s">
        <v>156</v>
      </c>
      <c r="B5461" s="132" t="s">
        <v>164</v>
      </c>
      <c r="C5461" s="131" t="s">
        <v>156</v>
      </c>
      <c r="D5461" s="98" t="s">
        <v>164</v>
      </c>
      <c r="E5461" s="133">
        <v>4682</v>
      </c>
      <c r="F5461" s="134" t="s">
        <v>70</v>
      </c>
      <c r="G5461" s="135" t="s">
        <v>144</v>
      </c>
      <c r="H5461" s="141" t="s">
        <v>333</v>
      </c>
      <c r="I5461" s="147">
        <v>25</v>
      </c>
    </row>
    <row r="5462" spans="1:9" ht="16.899999999999999" customHeight="1" x14ac:dyDescent="0.25">
      <c r="A5462" s="131" t="s">
        <v>156</v>
      </c>
      <c r="B5462" s="132" t="s">
        <v>164</v>
      </c>
      <c r="C5462" s="131" t="s">
        <v>156</v>
      </c>
      <c r="D5462" s="98" t="s">
        <v>164</v>
      </c>
      <c r="E5462" s="133">
        <v>4683</v>
      </c>
      <c r="F5462" s="134" t="s">
        <v>276</v>
      </c>
      <c r="G5462" s="135" t="s">
        <v>144</v>
      </c>
      <c r="H5462" s="141" t="s">
        <v>333</v>
      </c>
      <c r="I5462" s="147">
        <v>7</v>
      </c>
    </row>
    <row r="5463" spans="1:9" ht="16.899999999999999" customHeight="1" x14ac:dyDescent="0.25">
      <c r="A5463" s="131" t="s">
        <v>156</v>
      </c>
      <c r="B5463" s="132" t="s">
        <v>164</v>
      </c>
      <c r="C5463" s="131" t="s">
        <v>156</v>
      </c>
      <c r="D5463" s="98" t="s">
        <v>164</v>
      </c>
      <c r="E5463" s="133">
        <v>4684</v>
      </c>
      <c r="F5463" s="134" t="s">
        <v>71</v>
      </c>
      <c r="G5463" s="135" t="s">
        <v>144</v>
      </c>
      <c r="H5463" s="141" t="s">
        <v>333</v>
      </c>
      <c r="I5463" s="147">
        <v>3</v>
      </c>
    </row>
    <row r="5464" spans="1:9" ht="16.899999999999999" customHeight="1" x14ac:dyDescent="0.25">
      <c r="A5464" s="131" t="s">
        <v>156</v>
      </c>
      <c r="B5464" s="132" t="s">
        <v>164</v>
      </c>
      <c r="C5464" s="131" t="s">
        <v>156</v>
      </c>
      <c r="D5464" s="98" t="s">
        <v>164</v>
      </c>
      <c r="E5464" s="133">
        <v>4685</v>
      </c>
      <c r="F5464" s="134" t="s">
        <v>72</v>
      </c>
      <c r="G5464" s="135" t="s">
        <v>144</v>
      </c>
      <c r="H5464" s="141" t="s">
        <v>333</v>
      </c>
      <c r="I5464" s="147">
        <v>2</v>
      </c>
    </row>
    <row r="5465" spans="1:9" ht="16.899999999999999" customHeight="1" x14ac:dyDescent="0.25">
      <c r="A5465" s="131" t="s">
        <v>156</v>
      </c>
      <c r="B5465" s="132" t="s">
        <v>164</v>
      </c>
      <c r="C5465" s="131" t="s">
        <v>156</v>
      </c>
      <c r="D5465" s="98" t="s">
        <v>164</v>
      </c>
      <c r="E5465" s="133">
        <v>4686</v>
      </c>
      <c r="F5465" s="134" t="s">
        <v>73</v>
      </c>
      <c r="G5465" s="135" t="s">
        <v>144</v>
      </c>
      <c r="H5465" s="141" t="s">
        <v>333</v>
      </c>
      <c r="I5465" s="147">
        <v>6</v>
      </c>
    </row>
    <row r="5466" spans="1:9" ht="16.899999999999999" customHeight="1" x14ac:dyDescent="0.25">
      <c r="A5466" s="131" t="s">
        <v>156</v>
      </c>
      <c r="B5466" s="132" t="s">
        <v>164</v>
      </c>
      <c r="C5466" s="131" t="s">
        <v>156</v>
      </c>
      <c r="D5466" s="98" t="s">
        <v>164</v>
      </c>
      <c r="E5466" s="133">
        <v>4687</v>
      </c>
      <c r="F5466" s="134" t="s">
        <v>74</v>
      </c>
      <c r="G5466" s="135" t="s">
        <v>144</v>
      </c>
      <c r="H5466" s="141" t="s">
        <v>333</v>
      </c>
      <c r="I5466" s="147">
        <v>4</v>
      </c>
    </row>
    <row r="5467" spans="1:9" ht="16.899999999999999" customHeight="1" x14ac:dyDescent="0.25">
      <c r="A5467" s="131" t="s">
        <v>156</v>
      </c>
      <c r="B5467" s="132" t="s">
        <v>164</v>
      </c>
      <c r="C5467" s="131" t="s">
        <v>156</v>
      </c>
      <c r="D5467" s="98" t="s">
        <v>164</v>
      </c>
      <c r="E5467" s="133">
        <v>4688</v>
      </c>
      <c r="F5467" s="134" t="s">
        <v>75</v>
      </c>
      <c r="G5467" s="135" t="s">
        <v>144</v>
      </c>
      <c r="H5467" s="141" t="s">
        <v>333</v>
      </c>
      <c r="I5467" s="147">
        <v>5</v>
      </c>
    </row>
    <row r="5468" spans="1:9" ht="16.899999999999999" customHeight="1" x14ac:dyDescent="0.25">
      <c r="A5468" s="131" t="s">
        <v>156</v>
      </c>
      <c r="B5468" s="132" t="s">
        <v>164</v>
      </c>
      <c r="C5468" s="131" t="s">
        <v>156</v>
      </c>
      <c r="D5468" s="98" t="s">
        <v>164</v>
      </c>
      <c r="E5468" s="133">
        <v>4689</v>
      </c>
      <c r="F5468" s="134" t="s">
        <v>76</v>
      </c>
      <c r="G5468" s="135" t="s">
        <v>144</v>
      </c>
      <c r="H5468" s="141" t="s">
        <v>333</v>
      </c>
      <c r="I5468" s="147">
        <v>4</v>
      </c>
    </row>
    <row r="5469" spans="1:9" ht="16.899999999999999" customHeight="1" x14ac:dyDescent="0.25">
      <c r="A5469" s="131" t="s">
        <v>156</v>
      </c>
      <c r="B5469" s="132" t="s">
        <v>164</v>
      </c>
      <c r="C5469" s="131" t="s">
        <v>156</v>
      </c>
      <c r="D5469" s="98" t="s">
        <v>164</v>
      </c>
      <c r="E5469" s="133">
        <v>4690</v>
      </c>
      <c r="F5469" s="134" t="s">
        <v>77</v>
      </c>
      <c r="G5469" s="135" t="s">
        <v>144</v>
      </c>
      <c r="H5469" s="141" t="s">
        <v>333</v>
      </c>
      <c r="I5469" s="147">
        <v>3</v>
      </c>
    </row>
    <row r="5470" spans="1:9" ht="16.899999999999999" customHeight="1" x14ac:dyDescent="0.25">
      <c r="A5470" s="131" t="s">
        <v>156</v>
      </c>
      <c r="B5470" s="132" t="s">
        <v>164</v>
      </c>
      <c r="C5470" s="131" t="s">
        <v>156</v>
      </c>
      <c r="D5470" s="98" t="s">
        <v>164</v>
      </c>
      <c r="E5470" s="133">
        <v>4691</v>
      </c>
      <c r="F5470" s="134" t="s">
        <v>78</v>
      </c>
      <c r="G5470" s="135" t="s">
        <v>144</v>
      </c>
      <c r="H5470" s="141" t="s">
        <v>333</v>
      </c>
      <c r="I5470" s="147">
        <v>2</v>
      </c>
    </row>
    <row r="5471" spans="1:9" ht="16.899999999999999" customHeight="1" x14ac:dyDescent="0.25">
      <c r="A5471" s="131" t="s">
        <v>156</v>
      </c>
      <c r="B5471" s="132" t="s">
        <v>164</v>
      </c>
      <c r="C5471" s="131" t="s">
        <v>156</v>
      </c>
      <c r="D5471" s="98" t="s">
        <v>164</v>
      </c>
      <c r="E5471" s="133">
        <v>6925</v>
      </c>
      <c r="F5471" s="134" t="s">
        <v>79</v>
      </c>
      <c r="G5471" s="135" t="s">
        <v>144</v>
      </c>
      <c r="H5471" s="141" t="s">
        <v>333</v>
      </c>
      <c r="I5471" s="147">
        <v>3</v>
      </c>
    </row>
    <row r="5472" spans="1:9" ht="16.899999999999999" customHeight="1" x14ac:dyDescent="0.25">
      <c r="A5472" s="131" t="s">
        <v>156</v>
      </c>
      <c r="B5472" s="132" t="s">
        <v>164</v>
      </c>
      <c r="C5472" s="131" t="s">
        <v>156</v>
      </c>
      <c r="D5472" s="98" t="s">
        <v>164</v>
      </c>
      <c r="E5472" s="133">
        <v>7086</v>
      </c>
      <c r="F5472" s="134" t="s">
        <v>80</v>
      </c>
      <c r="G5472" s="135" t="s">
        <v>144</v>
      </c>
      <c r="H5472" s="141" t="s">
        <v>333</v>
      </c>
      <c r="I5472" s="147">
        <v>1</v>
      </c>
    </row>
    <row r="5473" spans="1:9" ht="16.899999999999999" customHeight="1" x14ac:dyDescent="0.25">
      <c r="A5473" s="131" t="s">
        <v>156</v>
      </c>
      <c r="B5473" s="132" t="s">
        <v>164</v>
      </c>
      <c r="C5473" s="131" t="s">
        <v>156</v>
      </c>
      <c r="D5473" s="98" t="s">
        <v>164</v>
      </c>
      <c r="E5473" s="133">
        <v>7117</v>
      </c>
      <c r="F5473" s="134" t="s">
        <v>81</v>
      </c>
      <c r="G5473" s="135" t="s">
        <v>144</v>
      </c>
      <c r="H5473" s="141" t="s">
        <v>333</v>
      </c>
      <c r="I5473" s="147">
        <v>2</v>
      </c>
    </row>
    <row r="5474" spans="1:9" ht="16.899999999999999" customHeight="1" x14ac:dyDescent="0.25">
      <c r="A5474" s="131" t="s">
        <v>156</v>
      </c>
      <c r="B5474" s="132" t="s">
        <v>164</v>
      </c>
      <c r="C5474" s="131" t="s">
        <v>156</v>
      </c>
      <c r="D5474" s="98" t="s">
        <v>164</v>
      </c>
      <c r="E5474" s="133">
        <v>9326</v>
      </c>
      <c r="F5474" s="134" t="s">
        <v>82</v>
      </c>
      <c r="G5474" s="135" t="s">
        <v>144</v>
      </c>
      <c r="H5474" s="141" t="s">
        <v>333</v>
      </c>
      <c r="I5474" s="147">
        <v>2</v>
      </c>
    </row>
    <row r="5475" spans="1:9" ht="16.899999999999999" customHeight="1" x14ac:dyDescent="0.25">
      <c r="A5475" s="131" t="s">
        <v>156</v>
      </c>
      <c r="B5475" s="132" t="s">
        <v>164</v>
      </c>
      <c r="C5475" s="131" t="s">
        <v>156</v>
      </c>
      <c r="D5475" s="98" t="s">
        <v>164</v>
      </c>
      <c r="E5475" s="133">
        <v>10992</v>
      </c>
      <c r="F5475" s="134" t="s">
        <v>83</v>
      </c>
      <c r="G5475" s="135" t="s">
        <v>144</v>
      </c>
      <c r="H5475" s="141" t="s">
        <v>333</v>
      </c>
      <c r="I5475" s="147">
        <v>2</v>
      </c>
    </row>
    <row r="5476" spans="1:9" ht="16.899999999999999" customHeight="1" x14ac:dyDescent="0.25">
      <c r="A5476" s="131" t="s">
        <v>156</v>
      </c>
      <c r="B5476" s="132" t="s">
        <v>165</v>
      </c>
      <c r="C5476" s="131" t="s">
        <v>156</v>
      </c>
      <c r="D5476" s="98" t="s">
        <v>165</v>
      </c>
      <c r="E5476" s="133">
        <v>4763</v>
      </c>
      <c r="F5476" s="134" t="s">
        <v>187</v>
      </c>
      <c r="G5476" s="135" t="s">
        <v>144</v>
      </c>
      <c r="H5476" s="141" t="s">
        <v>333</v>
      </c>
      <c r="I5476" s="147">
        <v>23</v>
      </c>
    </row>
    <row r="5477" spans="1:9" ht="16.899999999999999" customHeight="1" x14ac:dyDescent="0.25">
      <c r="A5477" s="131" t="s">
        <v>156</v>
      </c>
      <c r="B5477" s="132" t="s">
        <v>248</v>
      </c>
      <c r="C5477" s="131" t="s">
        <v>156</v>
      </c>
      <c r="D5477" s="98" t="s">
        <v>165</v>
      </c>
      <c r="E5477" s="133">
        <v>4764</v>
      </c>
      <c r="F5477" s="134" t="s">
        <v>188</v>
      </c>
      <c r="G5477" s="135" t="s">
        <v>144</v>
      </c>
      <c r="H5477" s="141" t="s">
        <v>333</v>
      </c>
      <c r="I5477" s="147">
        <v>7</v>
      </c>
    </row>
    <row r="5478" spans="1:9" ht="16.899999999999999" customHeight="1" x14ac:dyDescent="0.25">
      <c r="A5478" s="131" t="s">
        <v>156</v>
      </c>
      <c r="B5478" s="132" t="s">
        <v>165</v>
      </c>
      <c r="C5478" s="131" t="s">
        <v>156</v>
      </c>
      <c r="D5478" s="98" t="s">
        <v>165</v>
      </c>
      <c r="E5478" s="133">
        <v>4765</v>
      </c>
      <c r="F5478" s="134" t="s">
        <v>84</v>
      </c>
      <c r="G5478" s="135" t="s">
        <v>144</v>
      </c>
      <c r="H5478" s="141" t="s">
        <v>333</v>
      </c>
      <c r="I5478" s="147">
        <v>4</v>
      </c>
    </row>
    <row r="5479" spans="1:9" ht="16.899999999999999" customHeight="1" x14ac:dyDescent="0.25">
      <c r="A5479" s="131" t="s">
        <v>156</v>
      </c>
      <c r="B5479" s="132" t="s">
        <v>165</v>
      </c>
      <c r="C5479" s="131" t="s">
        <v>156</v>
      </c>
      <c r="D5479" s="98" t="s">
        <v>165</v>
      </c>
      <c r="E5479" s="133">
        <v>4766</v>
      </c>
      <c r="F5479" s="134" t="s">
        <v>85</v>
      </c>
      <c r="G5479" s="135" t="s">
        <v>144</v>
      </c>
      <c r="H5479" s="141" t="s">
        <v>333</v>
      </c>
      <c r="I5479" s="147">
        <v>4</v>
      </c>
    </row>
    <row r="5480" spans="1:9" ht="16.899999999999999" customHeight="1" x14ac:dyDescent="0.25">
      <c r="A5480" s="131" t="s">
        <v>156</v>
      </c>
      <c r="B5480" s="132" t="s">
        <v>165</v>
      </c>
      <c r="C5480" s="131" t="s">
        <v>156</v>
      </c>
      <c r="D5480" s="98" t="s">
        <v>165</v>
      </c>
      <c r="E5480" s="133">
        <v>4767</v>
      </c>
      <c r="F5480" s="134" t="s">
        <v>86</v>
      </c>
      <c r="G5480" s="135" t="s">
        <v>144</v>
      </c>
      <c r="H5480" s="141" t="s">
        <v>333</v>
      </c>
      <c r="I5480" s="147">
        <v>2</v>
      </c>
    </row>
    <row r="5481" spans="1:9" ht="16.899999999999999" customHeight="1" x14ac:dyDescent="0.25">
      <c r="A5481" s="131" t="s">
        <v>156</v>
      </c>
      <c r="B5481" s="132" t="s">
        <v>248</v>
      </c>
      <c r="C5481" s="131" t="s">
        <v>156</v>
      </c>
      <c r="D5481" s="98" t="s">
        <v>165</v>
      </c>
      <c r="E5481" s="133">
        <v>4768</v>
      </c>
      <c r="F5481" s="134" t="s">
        <v>87</v>
      </c>
      <c r="G5481" s="135" t="s">
        <v>144</v>
      </c>
      <c r="H5481" s="141" t="s">
        <v>333</v>
      </c>
      <c r="I5481" s="147">
        <v>5</v>
      </c>
    </row>
    <row r="5482" spans="1:9" ht="16.899999999999999" customHeight="1" x14ac:dyDescent="0.25">
      <c r="A5482" s="131" t="s">
        <v>156</v>
      </c>
      <c r="B5482" s="132" t="s">
        <v>165</v>
      </c>
      <c r="C5482" s="131" t="s">
        <v>156</v>
      </c>
      <c r="D5482" s="98" t="s">
        <v>165</v>
      </c>
      <c r="E5482" s="133">
        <v>4769</v>
      </c>
      <c r="F5482" s="134" t="s">
        <v>88</v>
      </c>
      <c r="G5482" s="135" t="s">
        <v>144</v>
      </c>
      <c r="H5482" s="141" t="s">
        <v>333</v>
      </c>
      <c r="I5482" s="147">
        <v>2</v>
      </c>
    </row>
    <row r="5483" spans="1:9" ht="16.899999999999999" customHeight="1" x14ac:dyDescent="0.25">
      <c r="A5483" s="131" t="s">
        <v>156</v>
      </c>
      <c r="B5483" s="132" t="s">
        <v>165</v>
      </c>
      <c r="C5483" s="131" t="s">
        <v>156</v>
      </c>
      <c r="D5483" s="98" t="s">
        <v>165</v>
      </c>
      <c r="E5483" s="133">
        <v>4770</v>
      </c>
      <c r="F5483" s="134" t="s">
        <v>89</v>
      </c>
      <c r="G5483" s="135" t="s">
        <v>144</v>
      </c>
      <c r="H5483" s="141" t="s">
        <v>333</v>
      </c>
      <c r="I5483" s="147">
        <v>5</v>
      </c>
    </row>
    <row r="5484" spans="1:9" ht="16.899999999999999" customHeight="1" x14ac:dyDescent="0.25">
      <c r="A5484" s="131" t="s">
        <v>156</v>
      </c>
      <c r="B5484" s="132" t="s">
        <v>248</v>
      </c>
      <c r="C5484" s="131" t="s">
        <v>156</v>
      </c>
      <c r="D5484" s="98" t="s">
        <v>165</v>
      </c>
      <c r="E5484" s="133">
        <v>6673</v>
      </c>
      <c r="F5484" s="134" t="s">
        <v>90</v>
      </c>
      <c r="G5484" s="135" t="s">
        <v>144</v>
      </c>
      <c r="H5484" s="141" t="s">
        <v>333</v>
      </c>
      <c r="I5484" s="147">
        <v>6</v>
      </c>
    </row>
    <row r="5485" spans="1:9" ht="16.899999999999999" customHeight="1" x14ac:dyDescent="0.25">
      <c r="A5485" s="131" t="s">
        <v>156</v>
      </c>
      <c r="B5485" s="132" t="s">
        <v>166</v>
      </c>
      <c r="C5485" s="131" t="s">
        <v>156</v>
      </c>
      <c r="D5485" s="98" t="s">
        <v>172</v>
      </c>
      <c r="E5485" s="133">
        <v>4771</v>
      </c>
      <c r="F5485" s="134" t="s">
        <v>91</v>
      </c>
      <c r="G5485" s="135" t="s">
        <v>144</v>
      </c>
      <c r="H5485" s="141" t="s">
        <v>333</v>
      </c>
      <c r="I5485" s="147">
        <v>8</v>
      </c>
    </row>
    <row r="5486" spans="1:9" ht="16.899999999999999" customHeight="1" x14ac:dyDescent="0.25">
      <c r="A5486" s="131" t="s">
        <v>156</v>
      </c>
      <c r="B5486" s="132" t="s">
        <v>166</v>
      </c>
      <c r="C5486" s="131" t="s">
        <v>156</v>
      </c>
      <c r="D5486" s="98" t="s">
        <v>172</v>
      </c>
      <c r="E5486" s="133">
        <v>4772</v>
      </c>
      <c r="F5486" s="134" t="s">
        <v>92</v>
      </c>
      <c r="G5486" s="135" t="s">
        <v>144</v>
      </c>
      <c r="H5486" s="141" t="s">
        <v>333</v>
      </c>
      <c r="I5486" s="147">
        <v>3</v>
      </c>
    </row>
    <row r="5487" spans="1:9" ht="16.899999999999999" customHeight="1" x14ac:dyDescent="0.25">
      <c r="A5487" s="131" t="s">
        <v>156</v>
      </c>
      <c r="B5487" s="132" t="s">
        <v>166</v>
      </c>
      <c r="C5487" s="131" t="s">
        <v>156</v>
      </c>
      <c r="D5487" s="98" t="s">
        <v>172</v>
      </c>
      <c r="E5487" s="133">
        <v>4773</v>
      </c>
      <c r="F5487" s="134" t="s">
        <v>93</v>
      </c>
      <c r="G5487" s="135" t="s">
        <v>144</v>
      </c>
      <c r="H5487" s="141" t="s">
        <v>333</v>
      </c>
      <c r="I5487" s="147">
        <v>2</v>
      </c>
    </row>
    <row r="5488" spans="1:9" ht="16.899999999999999" customHeight="1" x14ac:dyDescent="0.25">
      <c r="A5488" s="131" t="s">
        <v>156</v>
      </c>
      <c r="B5488" s="132" t="s">
        <v>166</v>
      </c>
      <c r="C5488" s="131" t="s">
        <v>156</v>
      </c>
      <c r="D5488" s="98" t="s">
        <v>172</v>
      </c>
      <c r="E5488" s="133">
        <v>4774</v>
      </c>
      <c r="F5488" s="134" t="s">
        <v>189</v>
      </c>
      <c r="G5488" s="135" t="s">
        <v>144</v>
      </c>
      <c r="H5488" s="141" t="s">
        <v>333</v>
      </c>
      <c r="I5488" s="147">
        <v>3</v>
      </c>
    </row>
    <row r="5489" spans="1:9" ht="16.899999999999999" customHeight="1" x14ac:dyDescent="0.25">
      <c r="A5489" s="131" t="s">
        <v>156</v>
      </c>
      <c r="B5489" s="132" t="s">
        <v>166</v>
      </c>
      <c r="C5489" s="131" t="s">
        <v>156</v>
      </c>
      <c r="D5489" s="98" t="s">
        <v>172</v>
      </c>
      <c r="E5489" s="133">
        <v>6670</v>
      </c>
      <c r="F5489" s="134" t="s">
        <v>94</v>
      </c>
      <c r="G5489" s="135" t="s">
        <v>144</v>
      </c>
      <c r="H5489" s="141" t="s">
        <v>333</v>
      </c>
      <c r="I5489" s="147">
        <v>2</v>
      </c>
    </row>
    <row r="5490" spans="1:9" ht="16.899999999999999" customHeight="1" x14ac:dyDescent="0.25">
      <c r="A5490" s="131" t="s">
        <v>156</v>
      </c>
      <c r="B5490" s="132" t="s">
        <v>166</v>
      </c>
      <c r="C5490" s="131" t="s">
        <v>156</v>
      </c>
      <c r="D5490" s="98" t="s">
        <v>172</v>
      </c>
      <c r="E5490" s="133">
        <v>7119</v>
      </c>
      <c r="F5490" s="134" t="s">
        <v>95</v>
      </c>
      <c r="G5490" s="135" t="s">
        <v>144</v>
      </c>
      <c r="H5490" s="141" t="s">
        <v>333</v>
      </c>
      <c r="I5490" s="147">
        <v>2</v>
      </c>
    </row>
    <row r="5491" spans="1:9" ht="16.899999999999999" customHeight="1" x14ac:dyDescent="0.25">
      <c r="A5491" s="131" t="s">
        <v>156</v>
      </c>
      <c r="B5491" s="132" t="s">
        <v>166</v>
      </c>
      <c r="C5491" s="131" t="s">
        <v>156</v>
      </c>
      <c r="D5491" s="98" t="s">
        <v>172</v>
      </c>
      <c r="E5491" s="133">
        <v>31637</v>
      </c>
      <c r="F5491" s="134" t="s">
        <v>315</v>
      </c>
      <c r="G5491" s="135" t="s">
        <v>144</v>
      </c>
      <c r="H5491" s="141" t="s">
        <v>333</v>
      </c>
      <c r="I5491" s="147">
        <v>1</v>
      </c>
    </row>
    <row r="5492" spans="1:9" ht="16.899999999999999" customHeight="1" x14ac:dyDescent="0.25">
      <c r="A5492" s="131" t="s">
        <v>156</v>
      </c>
      <c r="B5492" s="132" t="s">
        <v>158</v>
      </c>
      <c r="C5492" s="131" t="s">
        <v>156</v>
      </c>
      <c r="D5492" s="98" t="s">
        <v>158</v>
      </c>
      <c r="E5492" s="133">
        <v>4730</v>
      </c>
      <c r="F5492" s="134" t="s">
        <v>96</v>
      </c>
      <c r="G5492" s="135" t="s">
        <v>144</v>
      </c>
      <c r="H5492" s="141" t="s">
        <v>333</v>
      </c>
      <c r="I5492" s="147">
        <v>10</v>
      </c>
    </row>
    <row r="5493" spans="1:9" ht="16.899999999999999" customHeight="1" x14ac:dyDescent="0.25">
      <c r="A5493" s="131" t="s">
        <v>156</v>
      </c>
      <c r="B5493" s="132" t="s">
        <v>158</v>
      </c>
      <c r="C5493" s="131" t="s">
        <v>156</v>
      </c>
      <c r="D5493" s="98" t="s">
        <v>158</v>
      </c>
      <c r="E5493" s="133">
        <v>4731</v>
      </c>
      <c r="F5493" s="134" t="s">
        <v>97</v>
      </c>
      <c r="G5493" s="135" t="s">
        <v>144</v>
      </c>
      <c r="H5493" s="141" t="s">
        <v>333</v>
      </c>
      <c r="I5493" s="147">
        <v>1</v>
      </c>
    </row>
    <row r="5494" spans="1:9" ht="16.899999999999999" customHeight="1" x14ac:dyDescent="0.25">
      <c r="A5494" s="131" t="s">
        <v>156</v>
      </c>
      <c r="B5494" s="132" t="s">
        <v>158</v>
      </c>
      <c r="C5494" s="131" t="s">
        <v>156</v>
      </c>
      <c r="D5494" s="98" t="s">
        <v>158</v>
      </c>
      <c r="E5494" s="133">
        <v>4732</v>
      </c>
      <c r="F5494" s="134" t="s">
        <v>190</v>
      </c>
      <c r="G5494" s="135" t="s">
        <v>144</v>
      </c>
      <c r="H5494" s="141" t="s">
        <v>333</v>
      </c>
      <c r="I5494" s="147">
        <v>2</v>
      </c>
    </row>
    <row r="5495" spans="1:9" ht="16.899999999999999" customHeight="1" x14ac:dyDescent="0.25">
      <c r="A5495" s="131" t="s">
        <v>156</v>
      </c>
      <c r="B5495" s="132" t="s">
        <v>158</v>
      </c>
      <c r="C5495" s="131" t="s">
        <v>156</v>
      </c>
      <c r="D5495" s="98" t="s">
        <v>158</v>
      </c>
      <c r="E5495" s="133">
        <v>4733</v>
      </c>
      <c r="F5495" s="134" t="s">
        <v>98</v>
      </c>
      <c r="G5495" s="135" t="s">
        <v>144</v>
      </c>
      <c r="H5495" s="141" t="s">
        <v>333</v>
      </c>
      <c r="I5495" s="147">
        <v>2</v>
      </c>
    </row>
    <row r="5496" spans="1:9" ht="16.899999999999999" customHeight="1" x14ac:dyDescent="0.25">
      <c r="A5496" s="131" t="s">
        <v>156</v>
      </c>
      <c r="B5496" s="132" t="s">
        <v>158</v>
      </c>
      <c r="C5496" s="131" t="s">
        <v>156</v>
      </c>
      <c r="D5496" s="98" t="s">
        <v>158</v>
      </c>
      <c r="E5496" s="133">
        <v>4734</v>
      </c>
      <c r="F5496" s="134" t="s">
        <v>191</v>
      </c>
      <c r="G5496" s="135" t="s">
        <v>144</v>
      </c>
      <c r="H5496" s="141" t="s">
        <v>333</v>
      </c>
      <c r="I5496" s="147">
        <v>1</v>
      </c>
    </row>
    <row r="5497" spans="1:9" ht="16.899999999999999" customHeight="1" x14ac:dyDescent="0.25">
      <c r="A5497" s="131" t="s">
        <v>156</v>
      </c>
      <c r="B5497" s="132" t="s">
        <v>158</v>
      </c>
      <c r="C5497" s="131" t="s">
        <v>156</v>
      </c>
      <c r="D5497" s="98" t="s">
        <v>158</v>
      </c>
      <c r="E5497" s="133">
        <v>7712</v>
      </c>
      <c r="F5497" s="134" t="s">
        <v>99</v>
      </c>
      <c r="G5497" s="135" t="s">
        <v>144</v>
      </c>
      <c r="H5497" s="141" t="s">
        <v>333</v>
      </c>
      <c r="I5497" s="147">
        <v>2</v>
      </c>
    </row>
    <row r="5498" spans="1:9" ht="16.899999999999999" customHeight="1" x14ac:dyDescent="0.25">
      <c r="A5498" s="131" t="s">
        <v>156</v>
      </c>
      <c r="B5498" s="132" t="s">
        <v>158</v>
      </c>
      <c r="C5498" s="131" t="s">
        <v>156</v>
      </c>
      <c r="D5498" s="98" t="s">
        <v>158</v>
      </c>
      <c r="E5498" s="133">
        <v>9871</v>
      </c>
      <c r="F5498" s="134" t="s">
        <v>100</v>
      </c>
      <c r="G5498" s="135" t="s">
        <v>144</v>
      </c>
      <c r="H5498" s="141" t="s">
        <v>333</v>
      </c>
      <c r="I5498" s="147">
        <v>1</v>
      </c>
    </row>
    <row r="5499" spans="1:9" ht="16.899999999999999" customHeight="1" x14ac:dyDescent="0.25">
      <c r="A5499" s="131" t="s">
        <v>156</v>
      </c>
      <c r="B5499" s="132" t="s">
        <v>158</v>
      </c>
      <c r="C5499" s="131" t="s">
        <v>156</v>
      </c>
      <c r="D5499" s="98" t="s">
        <v>158</v>
      </c>
      <c r="E5499" s="133">
        <v>12166</v>
      </c>
      <c r="F5499" s="134" t="s">
        <v>101</v>
      </c>
      <c r="G5499" s="135" t="s">
        <v>144</v>
      </c>
      <c r="H5499" s="141" t="s">
        <v>333</v>
      </c>
      <c r="I5499" s="147">
        <v>2</v>
      </c>
    </row>
    <row r="5500" spans="1:9" ht="16.899999999999999" customHeight="1" x14ac:dyDescent="0.25">
      <c r="A5500" s="131" t="s">
        <v>156</v>
      </c>
      <c r="B5500" s="132" t="s">
        <v>160</v>
      </c>
      <c r="C5500" s="131" t="s">
        <v>156</v>
      </c>
      <c r="D5500" s="98" t="s">
        <v>173</v>
      </c>
      <c r="E5500" s="133">
        <v>4692</v>
      </c>
      <c r="F5500" s="134" t="s">
        <v>102</v>
      </c>
      <c r="G5500" s="135" t="s">
        <v>144</v>
      </c>
      <c r="H5500" s="141" t="s">
        <v>333</v>
      </c>
      <c r="I5500" s="147">
        <v>3</v>
      </c>
    </row>
    <row r="5501" spans="1:9" ht="16.899999999999999" customHeight="1" x14ac:dyDescent="0.25">
      <c r="A5501" s="131" t="s">
        <v>156</v>
      </c>
      <c r="B5501" s="132" t="s">
        <v>160</v>
      </c>
      <c r="C5501" s="131" t="s">
        <v>156</v>
      </c>
      <c r="D5501" s="98" t="s">
        <v>173</v>
      </c>
      <c r="E5501" s="133">
        <v>4693</v>
      </c>
      <c r="F5501" s="134" t="s">
        <v>103</v>
      </c>
      <c r="G5501" s="135" t="s">
        <v>144</v>
      </c>
      <c r="H5501" s="141" t="s">
        <v>333</v>
      </c>
      <c r="I5501" s="147">
        <v>1</v>
      </c>
    </row>
    <row r="5502" spans="1:9" ht="16.899999999999999" customHeight="1" x14ac:dyDescent="0.25">
      <c r="A5502" s="131" t="s">
        <v>156</v>
      </c>
      <c r="B5502" s="132" t="s">
        <v>160</v>
      </c>
      <c r="C5502" s="131" t="s">
        <v>156</v>
      </c>
      <c r="D5502" s="98" t="s">
        <v>173</v>
      </c>
      <c r="E5502" s="133">
        <v>4694</v>
      </c>
      <c r="F5502" s="134" t="s">
        <v>104</v>
      </c>
      <c r="G5502" s="135" t="s">
        <v>144</v>
      </c>
      <c r="H5502" s="141" t="s">
        <v>333</v>
      </c>
      <c r="I5502" s="147">
        <v>3</v>
      </c>
    </row>
    <row r="5503" spans="1:9" ht="16.899999999999999" customHeight="1" x14ac:dyDescent="0.25">
      <c r="A5503" s="131" t="s">
        <v>156</v>
      </c>
      <c r="B5503" s="132" t="s">
        <v>160</v>
      </c>
      <c r="C5503" s="131" t="s">
        <v>156</v>
      </c>
      <c r="D5503" s="98" t="s">
        <v>173</v>
      </c>
      <c r="E5503" s="133">
        <v>7089</v>
      </c>
      <c r="F5503" s="134" t="s">
        <v>105</v>
      </c>
      <c r="G5503" s="135" t="s">
        <v>144</v>
      </c>
      <c r="H5503" s="141" t="s">
        <v>333</v>
      </c>
      <c r="I5503" s="147">
        <v>1</v>
      </c>
    </row>
    <row r="5504" spans="1:9" ht="16.899999999999999" customHeight="1" x14ac:dyDescent="0.25">
      <c r="A5504" s="131" t="s">
        <v>156</v>
      </c>
      <c r="B5504" s="132" t="s">
        <v>167</v>
      </c>
      <c r="C5504" s="131" t="s">
        <v>156</v>
      </c>
      <c r="D5504" s="98" t="s">
        <v>167</v>
      </c>
      <c r="E5504" s="133">
        <v>4711</v>
      </c>
      <c r="F5504" s="134" t="s">
        <v>106</v>
      </c>
      <c r="G5504" s="135" t="s">
        <v>144</v>
      </c>
      <c r="H5504" s="141" t="s">
        <v>333</v>
      </c>
      <c r="I5504" s="147">
        <v>16</v>
      </c>
    </row>
    <row r="5505" spans="1:9" ht="16.899999999999999" customHeight="1" x14ac:dyDescent="0.25">
      <c r="A5505" s="131" t="s">
        <v>156</v>
      </c>
      <c r="B5505" s="132" t="s">
        <v>167</v>
      </c>
      <c r="C5505" s="131" t="s">
        <v>156</v>
      </c>
      <c r="D5505" s="98" t="s">
        <v>167</v>
      </c>
      <c r="E5505" s="133">
        <v>4712</v>
      </c>
      <c r="F5505" s="134" t="s">
        <v>107</v>
      </c>
      <c r="G5505" s="135" t="s">
        <v>144</v>
      </c>
      <c r="H5505" s="141" t="s">
        <v>333</v>
      </c>
      <c r="I5505" s="147">
        <v>4</v>
      </c>
    </row>
    <row r="5506" spans="1:9" ht="16.899999999999999" customHeight="1" x14ac:dyDescent="0.25">
      <c r="A5506" s="131" t="s">
        <v>156</v>
      </c>
      <c r="B5506" s="132" t="s">
        <v>167</v>
      </c>
      <c r="C5506" s="131" t="s">
        <v>156</v>
      </c>
      <c r="D5506" s="98" t="s">
        <v>167</v>
      </c>
      <c r="E5506" s="133">
        <v>4713</v>
      </c>
      <c r="F5506" s="134" t="s">
        <v>108</v>
      </c>
      <c r="G5506" s="135" t="s">
        <v>144</v>
      </c>
      <c r="H5506" s="141" t="s">
        <v>333</v>
      </c>
      <c r="I5506" s="147">
        <v>4</v>
      </c>
    </row>
    <row r="5507" spans="1:9" ht="16.899999999999999" customHeight="1" x14ac:dyDescent="0.25">
      <c r="A5507" s="131" t="s">
        <v>156</v>
      </c>
      <c r="B5507" s="132" t="s">
        <v>167</v>
      </c>
      <c r="C5507" s="131" t="s">
        <v>156</v>
      </c>
      <c r="D5507" s="98" t="s">
        <v>167</v>
      </c>
      <c r="E5507" s="133">
        <v>4714</v>
      </c>
      <c r="F5507" s="134" t="s">
        <v>109</v>
      </c>
      <c r="G5507" s="135" t="s">
        <v>144</v>
      </c>
      <c r="H5507" s="141" t="s">
        <v>333</v>
      </c>
      <c r="I5507" s="147">
        <v>3</v>
      </c>
    </row>
    <row r="5508" spans="1:9" ht="16.899999999999999" customHeight="1" x14ac:dyDescent="0.25">
      <c r="A5508" s="131" t="s">
        <v>156</v>
      </c>
      <c r="B5508" s="132" t="s">
        <v>167</v>
      </c>
      <c r="C5508" s="131" t="s">
        <v>156</v>
      </c>
      <c r="D5508" s="98" t="s">
        <v>167</v>
      </c>
      <c r="E5508" s="133">
        <v>4715</v>
      </c>
      <c r="F5508" s="134" t="s">
        <v>110</v>
      </c>
      <c r="G5508" s="135" t="s">
        <v>144</v>
      </c>
      <c r="H5508" s="141" t="s">
        <v>333</v>
      </c>
      <c r="I5508" s="147">
        <v>9</v>
      </c>
    </row>
    <row r="5509" spans="1:9" ht="16.899999999999999" customHeight="1" x14ac:dyDescent="0.25">
      <c r="A5509" s="131" t="s">
        <v>156</v>
      </c>
      <c r="B5509" s="132" t="s">
        <v>167</v>
      </c>
      <c r="C5509" s="131" t="s">
        <v>156</v>
      </c>
      <c r="D5509" s="98" t="s">
        <v>167</v>
      </c>
      <c r="E5509" s="133">
        <v>4716</v>
      </c>
      <c r="F5509" s="134" t="s">
        <v>111</v>
      </c>
      <c r="G5509" s="135" t="s">
        <v>144</v>
      </c>
      <c r="H5509" s="141" t="s">
        <v>333</v>
      </c>
      <c r="I5509" s="147">
        <v>5</v>
      </c>
    </row>
    <row r="5510" spans="1:9" ht="16.899999999999999" customHeight="1" x14ac:dyDescent="0.25">
      <c r="A5510" s="131" t="s">
        <v>156</v>
      </c>
      <c r="B5510" s="132" t="s">
        <v>167</v>
      </c>
      <c r="C5510" s="131" t="s">
        <v>156</v>
      </c>
      <c r="D5510" s="98" t="s">
        <v>167</v>
      </c>
      <c r="E5510" s="133">
        <v>4717</v>
      </c>
      <c r="F5510" s="134" t="s">
        <v>112</v>
      </c>
      <c r="G5510" s="135" t="s">
        <v>144</v>
      </c>
      <c r="H5510" s="141" t="s">
        <v>333</v>
      </c>
      <c r="I5510" s="147">
        <v>3</v>
      </c>
    </row>
    <row r="5511" spans="1:9" ht="16.899999999999999" customHeight="1" x14ac:dyDescent="0.25">
      <c r="A5511" s="131" t="s">
        <v>156</v>
      </c>
      <c r="B5511" s="132" t="s">
        <v>167</v>
      </c>
      <c r="C5511" s="131" t="s">
        <v>156</v>
      </c>
      <c r="D5511" s="98" t="s">
        <v>167</v>
      </c>
      <c r="E5511" s="133">
        <v>7711</v>
      </c>
      <c r="F5511" s="134" t="s">
        <v>282</v>
      </c>
      <c r="G5511" s="135" t="s">
        <v>144</v>
      </c>
      <c r="H5511" s="141" t="s">
        <v>333</v>
      </c>
      <c r="I5511" s="147">
        <v>5</v>
      </c>
    </row>
    <row r="5512" spans="1:9" ht="16.899999999999999" customHeight="1" x14ac:dyDescent="0.25">
      <c r="A5512" s="131" t="s">
        <v>156</v>
      </c>
      <c r="B5512" s="132" t="s">
        <v>167</v>
      </c>
      <c r="C5512" s="131" t="s">
        <v>156</v>
      </c>
      <c r="D5512" s="98" t="s">
        <v>167</v>
      </c>
      <c r="E5512" s="133">
        <v>7032</v>
      </c>
      <c r="F5512" s="134" t="s">
        <v>113</v>
      </c>
      <c r="G5512" s="135" t="s">
        <v>144</v>
      </c>
      <c r="H5512" s="141" t="s">
        <v>333</v>
      </c>
      <c r="I5512" s="147">
        <v>4</v>
      </c>
    </row>
    <row r="5513" spans="1:9" ht="16.899999999999999" customHeight="1" x14ac:dyDescent="0.25">
      <c r="A5513" s="131" t="s">
        <v>156</v>
      </c>
      <c r="B5513" s="132" t="s">
        <v>167</v>
      </c>
      <c r="C5513" s="131" t="s">
        <v>156</v>
      </c>
      <c r="D5513" s="98" t="s">
        <v>167</v>
      </c>
      <c r="E5513" s="133">
        <v>11327</v>
      </c>
      <c r="F5513" s="134" t="s">
        <v>114</v>
      </c>
      <c r="G5513" s="135" t="s">
        <v>144</v>
      </c>
      <c r="H5513" s="141" t="s">
        <v>333</v>
      </c>
      <c r="I5513" s="147">
        <v>2</v>
      </c>
    </row>
    <row r="5514" spans="1:9" ht="16.899999999999999" customHeight="1" x14ac:dyDescent="0.25">
      <c r="A5514" s="131" t="s">
        <v>156</v>
      </c>
      <c r="B5514" s="132" t="s">
        <v>166</v>
      </c>
      <c r="C5514" s="131" t="s">
        <v>156</v>
      </c>
      <c r="D5514" s="98" t="s">
        <v>174</v>
      </c>
      <c r="E5514" s="138">
        <v>4780</v>
      </c>
      <c r="F5514" s="134" t="s">
        <v>115</v>
      </c>
      <c r="G5514" s="135" t="s">
        <v>144</v>
      </c>
      <c r="H5514" s="141" t="s">
        <v>333</v>
      </c>
      <c r="I5514" s="147">
        <v>6</v>
      </c>
    </row>
    <row r="5515" spans="1:9" ht="16.899999999999999" customHeight="1" x14ac:dyDescent="0.25">
      <c r="A5515" s="131" t="s">
        <v>156</v>
      </c>
      <c r="B5515" s="132" t="s">
        <v>165</v>
      </c>
      <c r="C5515" s="131" t="s">
        <v>156</v>
      </c>
      <c r="D5515" s="98" t="s">
        <v>174</v>
      </c>
      <c r="E5515" s="133">
        <v>6671</v>
      </c>
      <c r="F5515" s="134" t="s">
        <v>116</v>
      </c>
      <c r="G5515" s="135" t="s">
        <v>144</v>
      </c>
      <c r="H5515" s="141" t="s">
        <v>333</v>
      </c>
      <c r="I5515" s="147">
        <v>1</v>
      </c>
    </row>
    <row r="5516" spans="1:9" ht="16.899999999999999" customHeight="1" x14ac:dyDescent="0.25">
      <c r="A5516" s="131" t="s">
        <v>156</v>
      </c>
      <c r="B5516" s="132" t="s">
        <v>166</v>
      </c>
      <c r="C5516" s="131" t="s">
        <v>156</v>
      </c>
      <c r="D5516" s="98" t="s">
        <v>174</v>
      </c>
      <c r="E5516" s="133">
        <v>6819</v>
      </c>
      <c r="F5516" s="134" t="s">
        <v>117</v>
      </c>
      <c r="G5516" s="135" t="s">
        <v>144</v>
      </c>
      <c r="H5516" s="141" t="s">
        <v>333</v>
      </c>
      <c r="I5516" s="147">
        <v>3</v>
      </c>
    </row>
    <row r="5517" spans="1:9" ht="16.899999999999999" customHeight="1" x14ac:dyDescent="0.25">
      <c r="A5517" s="131" t="s">
        <v>156</v>
      </c>
      <c r="B5517" s="132" t="s">
        <v>157</v>
      </c>
      <c r="C5517" s="131" t="s">
        <v>156</v>
      </c>
      <c r="D5517" s="98" t="s">
        <v>157</v>
      </c>
      <c r="E5517" s="133">
        <v>4742</v>
      </c>
      <c r="F5517" s="134" t="s">
        <v>118</v>
      </c>
      <c r="G5517" s="135" t="s">
        <v>144</v>
      </c>
      <c r="H5517" s="141" t="s">
        <v>333</v>
      </c>
      <c r="I5517" s="147">
        <v>40</v>
      </c>
    </row>
    <row r="5518" spans="1:9" ht="16.899999999999999" customHeight="1" x14ac:dyDescent="0.25">
      <c r="A5518" s="131" t="s">
        <v>156</v>
      </c>
      <c r="B5518" s="132" t="s">
        <v>157</v>
      </c>
      <c r="C5518" s="131" t="s">
        <v>156</v>
      </c>
      <c r="D5518" s="98" t="s">
        <v>157</v>
      </c>
      <c r="E5518" s="133">
        <v>4744</v>
      </c>
      <c r="F5518" s="134" t="s">
        <v>119</v>
      </c>
      <c r="G5518" s="135" t="s">
        <v>144</v>
      </c>
      <c r="H5518" s="141" t="s">
        <v>333</v>
      </c>
      <c r="I5518" s="147">
        <v>4</v>
      </c>
    </row>
    <row r="5519" spans="1:9" ht="16.899999999999999" customHeight="1" x14ac:dyDescent="0.25">
      <c r="A5519" s="131" t="s">
        <v>156</v>
      </c>
      <c r="B5519" s="132" t="s">
        <v>157</v>
      </c>
      <c r="C5519" s="131" t="s">
        <v>156</v>
      </c>
      <c r="D5519" s="98" t="s">
        <v>157</v>
      </c>
      <c r="E5519" s="133">
        <v>4745</v>
      </c>
      <c r="F5519" s="134" t="s">
        <v>120</v>
      </c>
      <c r="G5519" s="135" t="s">
        <v>144</v>
      </c>
      <c r="H5519" s="141" t="s">
        <v>333</v>
      </c>
      <c r="I5519" s="147">
        <v>8</v>
      </c>
    </row>
    <row r="5520" spans="1:9" ht="16.899999999999999" customHeight="1" x14ac:dyDescent="0.25">
      <c r="A5520" s="131" t="s">
        <v>156</v>
      </c>
      <c r="B5520" s="132" t="s">
        <v>157</v>
      </c>
      <c r="C5520" s="131" t="s">
        <v>156</v>
      </c>
      <c r="D5520" s="98" t="s">
        <v>157</v>
      </c>
      <c r="E5520" s="133">
        <v>4746</v>
      </c>
      <c r="F5520" s="134" t="s">
        <v>121</v>
      </c>
      <c r="G5520" s="135" t="s">
        <v>144</v>
      </c>
      <c r="H5520" s="141" t="s">
        <v>333</v>
      </c>
      <c r="I5520" s="147">
        <v>2</v>
      </c>
    </row>
    <row r="5521" spans="1:9" ht="16.899999999999999" customHeight="1" x14ac:dyDescent="0.25">
      <c r="A5521" s="131" t="s">
        <v>156</v>
      </c>
      <c r="B5521" s="132" t="s">
        <v>157</v>
      </c>
      <c r="C5521" s="131" t="s">
        <v>156</v>
      </c>
      <c r="D5521" s="98" t="s">
        <v>157</v>
      </c>
      <c r="E5521" s="133">
        <v>4747</v>
      </c>
      <c r="F5521" s="134" t="s">
        <v>193</v>
      </c>
      <c r="G5521" s="135" t="s">
        <v>144</v>
      </c>
      <c r="H5521" s="141" t="s">
        <v>333</v>
      </c>
      <c r="I5521" s="147">
        <v>3</v>
      </c>
    </row>
    <row r="5522" spans="1:9" ht="16.899999999999999" customHeight="1" x14ac:dyDescent="0.25">
      <c r="A5522" s="131" t="s">
        <v>156</v>
      </c>
      <c r="B5522" s="132" t="s">
        <v>156</v>
      </c>
      <c r="C5522" s="131" t="s">
        <v>156</v>
      </c>
      <c r="D5522" s="98" t="s">
        <v>157</v>
      </c>
      <c r="E5522" s="133">
        <v>4743</v>
      </c>
      <c r="F5522" s="134" t="s">
        <v>122</v>
      </c>
      <c r="G5522" s="135" t="s">
        <v>144</v>
      </c>
      <c r="H5522" s="141" t="s">
        <v>333</v>
      </c>
      <c r="I5522" s="147">
        <v>11</v>
      </c>
    </row>
    <row r="5523" spans="1:9" ht="16.899999999999999" customHeight="1" x14ac:dyDescent="0.25">
      <c r="A5523" s="131" t="s">
        <v>156</v>
      </c>
      <c r="B5523" s="132" t="s">
        <v>156</v>
      </c>
      <c r="C5523" s="131" t="s">
        <v>156</v>
      </c>
      <c r="D5523" s="98" t="s">
        <v>157</v>
      </c>
      <c r="E5523" s="133">
        <v>4748</v>
      </c>
      <c r="F5523" s="134" t="s">
        <v>123</v>
      </c>
      <c r="G5523" s="135" t="s">
        <v>144</v>
      </c>
      <c r="H5523" s="141" t="s">
        <v>333</v>
      </c>
      <c r="I5523" s="147">
        <v>3</v>
      </c>
    </row>
    <row r="5524" spans="1:9" ht="16.899999999999999" customHeight="1" x14ac:dyDescent="0.25">
      <c r="A5524" s="131" t="s">
        <v>156</v>
      </c>
      <c r="B5524" s="132" t="s">
        <v>156</v>
      </c>
      <c r="C5524" s="131" t="s">
        <v>156</v>
      </c>
      <c r="D5524" s="98" t="s">
        <v>157</v>
      </c>
      <c r="E5524" s="133">
        <v>4749</v>
      </c>
      <c r="F5524" s="134" t="s">
        <v>124</v>
      </c>
      <c r="G5524" s="135" t="s">
        <v>144</v>
      </c>
      <c r="H5524" s="141" t="s">
        <v>333</v>
      </c>
      <c r="I5524" s="147">
        <v>2</v>
      </c>
    </row>
    <row r="5525" spans="1:9" ht="16.899999999999999" customHeight="1" x14ac:dyDescent="0.25">
      <c r="A5525" s="131" t="s">
        <v>156</v>
      </c>
      <c r="B5525" s="132" t="s">
        <v>157</v>
      </c>
      <c r="C5525" s="131" t="s">
        <v>156</v>
      </c>
      <c r="D5525" s="98" t="s">
        <v>157</v>
      </c>
      <c r="E5525" s="133">
        <v>6843</v>
      </c>
      <c r="F5525" s="134" t="s">
        <v>126</v>
      </c>
      <c r="G5525" s="135" t="s">
        <v>144</v>
      </c>
      <c r="H5525" s="141" t="s">
        <v>333</v>
      </c>
      <c r="I5525" s="147">
        <v>4</v>
      </c>
    </row>
    <row r="5526" spans="1:9" ht="16.899999999999999" customHeight="1" x14ac:dyDescent="0.25">
      <c r="A5526" s="131" t="s">
        <v>156</v>
      </c>
      <c r="B5526" s="132" t="s">
        <v>157</v>
      </c>
      <c r="C5526" s="131" t="s">
        <v>156</v>
      </c>
      <c r="D5526" s="98" t="s">
        <v>157</v>
      </c>
      <c r="E5526" s="133">
        <v>6812</v>
      </c>
      <c r="F5526" s="134" t="s">
        <v>127</v>
      </c>
      <c r="G5526" s="135" t="s">
        <v>144</v>
      </c>
      <c r="H5526" s="141" t="s">
        <v>333</v>
      </c>
      <c r="I5526" s="147">
        <v>3</v>
      </c>
    </row>
    <row r="5527" spans="1:9" ht="16.899999999999999" customHeight="1" x14ac:dyDescent="0.25">
      <c r="A5527" s="131" t="s">
        <v>156</v>
      </c>
      <c r="B5527" s="132" t="s">
        <v>157</v>
      </c>
      <c r="C5527" s="131" t="s">
        <v>156</v>
      </c>
      <c r="D5527" s="98" t="s">
        <v>157</v>
      </c>
      <c r="E5527" s="133">
        <v>8803</v>
      </c>
      <c r="F5527" s="134" t="s">
        <v>128</v>
      </c>
      <c r="G5527" s="135" t="s">
        <v>144</v>
      </c>
      <c r="H5527" s="141" t="s">
        <v>333</v>
      </c>
      <c r="I5527" s="147">
        <v>2</v>
      </c>
    </row>
    <row r="5528" spans="1:9" ht="16.899999999999999" customHeight="1" x14ac:dyDescent="0.25">
      <c r="A5528" s="131" t="s">
        <v>156</v>
      </c>
      <c r="B5528" s="132" t="s">
        <v>157</v>
      </c>
      <c r="C5528" s="131" t="s">
        <v>156</v>
      </c>
      <c r="D5528" s="98" t="s">
        <v>157</v>
      </c>
      <c r="E5528" s="133">
        <v>10993</v>
      </c>
      <c r="F5528" s="134" t="s">
        <v>194</v>
      </c>
      <c r="G5528" s="135" t="s">
        <v>144</v>
      </c>
      <c r="H5528" s="141" t="s">
        <v>333</v>
      </c>
      <c r="I5528" s="147">
        <v>3</v>
      </c>
    </row>
    <row r="5529" spans="1:9" ht="16.899999999999999" customHeight="1" x14ac:dyDescent="0.25">
      <c r="A5529" s="131" t="s">
        <v>156</v>
      </c>
      <c r="B5529" s="132" t="s">
        <v>157</v>
      </c>
      <c r="C5529" s="131" t="s">
        <v>156</v>
      </c>
      <c r="D5529" s="98" t="s">
        <v>157</v>
      </c>
      <c r="E5529" s="133">
        <v>10879</v>
      </c>
      <c r="F5529" s="134" t="s">
        <v>129</v>
      </c>
      <c r="G5529" s="135" t="s">
        <v>144</v>
      </c>
      <c r="H5529" s="141" t="s">
        <v>333</v>
      </c>
      <c r="I5529" s="147">
        <v>3</v>
      </c>
    </row>
    <row r="5530" spans="1:9" ht="16.899999999999999" customHeight="1" x14ac:dyDescent="0.25">
      <c r="A5530" s="131" t="s">
        <v>156</v>
      </c>
      <c r="B5530" s="132" t="s">
        <v>156</v>
      </c>
      <c r="C5530" s="131" t="s">
        <v>156</v>
      </c>
      <c r="D5530" s="98" t="s">
        <v>157</v>
      </c>
      <c r="E5530" s="133">
        <v>25522</v>
      </c>
      <c r="F5530" s="134" t="s">
        <v>136</v>
      </c>
      <c r="G5530" s="135" t="s">
        <v>144</v>
      </c>
      <c r="H5530" s="141" t="s">
        <v>333</v>
      </c>
      <c r="I5530" s="147">
        <v>2</v>
      </c>
    </row>
    <row r="5531" spans="1:9" ht="16.899999999999999" customHeight="1" x14ac:dyDescent="0.25">
      <c r="A5531" s="131" t="s">
        <v>156</v>
      </c>
      <c r="B5531" s="132" t="s">
        <v>156</v>
      </c>
      <c r="C5531" s="131" t="s">
        <v>156</v>
      </c>
      <c r="D5531" s="98" t="s">
        <v>157</v>
      </c>
      <c r="E5531" s="133">
        <v>25513</v>
      </c>
      <c r="F5531" s="134" t="s">
        <v>224</v>
      </c>
      <c r="G5531" s="135" t="s">
        <v>144</v>
      </c>
      <c r="H5531" s="141" t="s">
        <v>333</v>
      </c>
      <c r="I5531" s="147">
        <v>2</v>
      </c>
    </row>
    <row r="5532" spans="1:9" ht="16.899999999999999" customHeight="1" x14ac:dyDescent="0.25">
      <c r="A5532" s="131" t="s">
        <v>156</v>
      </c>
      <c r="B5532" s="132" t="s">
        <v>156</v>
      </c>
      <c r="C5532" s="131" t="s">
        <v>156</v>
      </c>
      <c r="D5532" s="98" t="s">
        <v>157</v>
      </c>
      <c r="E5532" s="133">
        <v>25508</v>
      </c>
      <c r="F5532" s="134" t="s">
        <v>225</v>
      </c>
      <c r="G5532" s="135" t="s">
        <v>144</v>
      </c>
      <c r="H5532" s="141" t="s">
        <v>333</v>
      </c>
      <c r="I5532" s="147">
        <v>1</v>
      </c>
    </row>
    <row r="5533" spans="1:9" ht="16.899999999999999" customHeight="1" x14ac:dyDescent="0.25">
      <c r="A5533" s="131" t="s">
        <v>156</v>
      </c>
      <c r="B5533" s="132" t="s">
        <v>166</v>
      </c>
      <c r="C5533" s="131" t="s">
        <v>156</v>
      </c>
      <c r="D5533" s="98" t="s">
        <v>166</v>
      </c>
      <c r="E5533" s="133">
        <v>4781</v>
      </c>
      <c r="F5533" s="134" t="s">
        <v>130</v>
      </c>
      <c r="G5533" s="135" t="s">
        <v>144</v>
      </c>
      <c r="H5533" s="141" t="s">
        <v>333</v>
      </c>
      <c r="I5533" s="147">
        <v>9</v>
      </c>
    </row>
    <row r="5534" spans="1:9" ht="16.899999999999999" customHeight="1" x14ac:dyDescent="0.25">
      <c r="A5534" s="131" t="s">
        <v>156</v>
      </c>
      <c r="B5534" s="132" t="s">
        <v>168</v>
      </c>
      <c r="C5534" s="131" t="s">
        <v>156</v>
      </c>
      <c r="D5534" s="98" t="s">
        <v>168</v>
      </c>
      <c r="E5534" s="133">
        <v>4718</v>
      </c>
      <c r="F5534" s="134" t="s">
        <v>131</v>
      </c>
      <c r="G5534" s="135" t="s">
        <v>144</v>
      </c>
      <c r="H5534" s="141" t="s">
        <v>333</v>
      </c>
      <c r="I5534" s="147">
        <v>14</v>
      </c>
    </row>
    <row r="5535" spans="1:9" ht="16.899999999999999" customHeight="1" x14ac:dyDescent="0.25">
      <c r="A5535" s="131" t="s">
        <v>156</v>
      </c>
      <c r="B5535" s="132" t="s">
        <v>168</v>
      </c>
      <c r="C5535" s="131" t="s">
        <v>156</v>
      </c>
      <c r="D5535" s="98" t="s">
        <v>168</v>
      </c>
      <c r="E5535" s="133">
        <v>4720</v>
      </c>
      <c r="F5535" s="134" t="s">
        <v>195</v>
      </c>
      <c r="G5535" s="135" t="s">
        <v>144</v>
      </c>
      <c r="H5535" s="141" t="s">
        <v>333</v>
      </c>
      <c r="I5535" s="147">
        <v>2</v>
      </c>
    </row>
    <row r="5536" spans="1:9" ht="16.899999999999999" customHeight="1" x14ac:dyDescent="0.25">
      <c r="A5536" s="131" t="s">
        <v>156</v>
      </c>
      <c r="B5536" s="132" t="s">
        <v>168</v>
      </c>
      <c r="C5536" s="131" t="s">
        <v>156</v>
      </c>
      <c r="D5536" s="98" t="s">
        <v>168</v>
      </c>
      <c r="E5536" s="133">
        <v>4721</v>
      </c>
      <c r="F5536" s="134" t="s">
        <v>132</v>
      </c>
      <c r="G5536" s="135" t="s">
        <v>144</v>
      </c>
      <c r="H5536" s="141" t="s">
        <v>333</v>
      </c>
      <c r="I5536" s="147">
        <v>4</v>
      </c>
    </row>
    <row r="5537" spans="1:9" ht="16.899999999999999" customHeight="1" x14ac:dyDescent="0.25">
      <c r="A5537" s="131" t="s">
        <v>156</v>
      </c>
      <c r="B5537" s="132" t="s">
        <v>168</v>
      </c>
      <c r="C5537" s="131" t="s">
        <v>156</v>
      </c>
      <c r="D5537" s="98" t="s">
        <v>168</v>
      </c>
      <c r="E5537" s="133">
        <v>4722</v>
      </c>
      <c r="F5537" s="134" t="s">
        <v>133</v>
      </c>
      <c r="G5537" s="135" t="s">
        <v>144</v>
      </c>
      <c r="H5537" s="141" t="s">
        <v>333</v>
      </c>
      <c r="I5537" s="147">
        <v>1</v>
      </c>
    </row>
    <row r="5538" spans="1:9" ht="16.899999999999999" customHeight="1" x14ac:dyDescent="0.25">
      <c r="A5538" s="131" t="s">
        <v>156</v>
      </c>
      <c r="B5538" s="132" t="s">
        <v>168</v>
      </c>
      <c r="C5538" s="131" t="s">
        <v>156</v>
      </c>
      <c r="D5538" s="98" t="s">
        <v>168</v>
      </c>
      <c r="E5538" s="133">
        <v>4723</v>
      </c>
      <c r="F5538" s="134" t="s">
        <v>134</v>
      </c>
      <c r="G5538" s="135" t="s">
        <v>144</v>
      </c>
      <c r="H5538" s="141" t="s">
        <v>333</v>
      </c>
      <c r="I5538" s="147">
        <v>1</v>
      </c>
    </row>
    <row r="5539" spans="1:9" ht="16.899999999999999" customHeight="1" x14ac:dyDescent="0.25">
      <c r="A5539" s="131" t="s">
        <v>156</v>
      </c>
      <c r="B5539" s="132" t="s">
        <v>168</v>
      </c>
      <c r="C5539" s="131" t="s">
        <v>156</v>
      </c>
      <c r="D5539" s="98" t="s">
        <v>168</v>
      </c>
      <c r="E5539" s="133">
        <v>4724</v>
      </c>
      <c r="F5539" s="134" t="s">
        <v>135</v>
      </c>
      <c r="G5539" s="135" t="s">
        <v>144</v>
      </c>
      <c r="H5539" s="141" t="s">
        <v>333</v>
      </c>
      <c r="I5539" s="147">
        <v>1</v>
      </c>
    </row>
    <row r="5540" spans="1:9" ht="16.899999999999999" customHeight="1" x14ac:dyDescent="0.25">
      <c r="A5540" s="131" t="s">
        <v>156</v>
      </c>
      <c r="B5540" s="132" t="s">
        <v>168</v>
      </c>
      <c r="C5540" s="131" t="s">
        <v>156</v>
      </c>
      <c r="D5540" s="98" t="s">
        <v>168</v>
      </c>
      <c r="E5540" s="133">
        <v>4719</v>
      </c>
      <c r="F5540" s="134" t="s">
        <v>136</v>
      </c>
      <c r="G5540" s="135" t="s">
        <v>144</v>
      </c>
      <c r="H5540" s="141" t="s">
        <v>333</v>
      </c>
      <c r="I5540" s="147">
        <v>5</v>
      </c>
    </row>
    <row r="5541" spans="1:9" ht="16.899999999999999" customHeight="1" x14ac:dyDescent="0.25">
      <c r="A5541" s="131" t="s">
        <v>156</v>
      </c>
      <c r="B5541" s="132" t="s">
        <v>168</v>
      </c>
      <c r="C5541" s="131" t="s">
        <v>156</v>
      </c>
      <c r="D5541" s="98" t="s">
        <v>168</v>
      </c>
      <c r="E5541" s="133">
        <v>4725</v>
      </c>
      <c r="F5541" s="134" t="s">
        <v>137</v>
      </c>
      <c r="G5541" s="135" t="s">
        <v>144</v>
      </c>
      <c r="H5541" s="141" t="s">
        <v>333</v>
      </c>
      <c r="I5541" s="147">
        <v>1</v>
      </c>
    </row>
    <row r="5542" spans="1:9" ht="16.899999999999999" customHeight="1" x14ac:dyDescent="0.25">
      <c r="A5542" s="131" t="s">
        <v>156</v>
      </c>
      <c r="B5542" s="132" t="s">
        <v>168</v>
      </c>
      <c r="C5542" s="131" t="s">
        <v>156</v>
      </c>
      <c r="D5542" s="98" t="s">
        <v>168</v>
      </c>
      <c r="E5542" s="133">
        <v>4726</v>
      </c>
      <c r="F5542" s="134" t="s">
        <v>138</v>
      </c>
      <c r="G5542" s="135" t="s">
        <v>144</v>
      </c>
      <c r="H5542" s="141" t="s">
        <v>333</v>
      </c>
      <c r="I5542" s="147">
        <v>2</v>
      </c>
    </row>
    <row r="5543" spans="1:9" ht="16.899999999999999" customHeight="1" x14ac:dyDescent="0.25">
      <c r="A5543" s="131" t="s">
        <v>156</v>
      </c>
      <c r="B5543" s="132" t="s">
        <v>168</v>
      </c>
      <c r="C5543" s="131" t="s">
        <v>156</v>
      </c>
      <c r="D5543" s="98" t="s">
        <v>168</v>
      </c>
      <c r="E5543" s="133">
        <v>4727</v>
      </c>
      <c r="F5543" s="134" t="s">
        <v>139</v>
      </c>
      <c r="G5543" s="135" t="s">
        <v>144</v>
      </c>
      <c r="H5543" s="141" t="s">
        <v>333</v>
      </c>
      <c r="I5543" s="147">
        <v>2</v>
      </c>
    </row>
    <row r="5544" spans="1:9" ht="16.899999999999999" customHeight="1" x14ac:dyDescent="0.25">
      <c r="A5544" s="131" t="s">
        <v>156</v>
      </c>
      <c r="B5544" s="132" t="s">
        <v>168</v>
      </c>
      <c r="C5544" s="131" t="s">
        <v>156</v>
      </c>
      <c r="D5544" s="98" t="s">
        <v>168</v>
      </c>
      <c r="E5544" s="133">
        <v>4728</v>
      </c>
      <c r="F5544" s="134" t="s">
        <v>140</v>
      </c>
      <c r="G5544" s="135" t="s">
        <v>144</v>
      </c>
      <c r="H5544" s="141" t="s">
        <v>333</v>
      </c>
      <c r="I5544" s="147">
        <v>4</v>
      </c>
    </row>
    <row r="5545" spans="1:9" ht="16.899999999999999" customHeight="1" x14ac:dyDescent="0.25">
      <c r="A5545" s="131" t="s">
        <v>156</v>
      </c>
      <c r="B5545" s="132" t="s">
        <v>168</v>
      </c>
      <c r="C5545" s="131" t="s">
        <v>156</v>
      </c>
      <c r="D5545" s="98" t="s">
        <v>168</v>
      </c>
      <c r="E5545" s="133">
        <v>4729</v>
      </c>
      <c r="F5545" s="134" t="s">
        <v>141</v>
      </c>
      <c r="G5545" s="135" t="s">
        <v>144</v>
      </c>
      <c r="H5545" s="141" t="s">
        <v>333</v>
      </c>
      <c r="I5545" s="147">
        <v>3</v>
      </c>
    </row>
    <row r="5546" spans="1:9" ht="16.899999999999999" customHeight="1" x14ac:dyDescent="0.25">
      <c r="A5546" s="131" t="s">
        <v>156</v>
      </c>
      <c r="B5546" s="132" t="s">
        <v>168</v>
      </c>
      <c r="C5546" s="131" t="s">
        <v>156</v>
      </c>
      <c r="D5546" s="98" t="s">
        <v>168</v>
      </c>
      <c r="E5546" s="133">
        <v>6811</v>
      </c>
      <c r="F5546" s="134" t="s">
        <v>142</v>
      </c>
      <c r="G5546" s="135" t="s">
        <v>144</v>
      </c>
      <c r="H5546" s="141" t="s">
        <v>333</v>
      </c>
      <c r="I5546" s="147">
        <v>0</v>
      </c>
    </row>
    <row r="5547" spans="1:9" ht="16.899999999999999" customHeight="1" x14ac:dyDescent="0.25">
      <c r="A5547" s="131" t="s">
        <v>156</v>
      </c>
      <c r="B5547" s="132" t="s">
        <v>168</v>
      </c>
      <c r="C5547" s="131" t="s">
        <v>156</v>
      </c>
      <c r="D5547" s="98" t="s">
        <v>168</v>
      </c>
      <c r="E5547" s="133">
        <v>25511</v>
      </c>
      <c r="F5547" s="134" t="s">
        <v>226</v>
      </c>
      <c r="G5547" s="135" t="s">
        <v>144</v>
      </c>
      <c r="H5547" s="141" t="s">
        <v>333</v>
      </c>
      <c r="I5547" s="147">
        <v>1</v>
      </c>
    </row>
    <row r="5548" spans="1:9" ht="16.899999999999999" customHeight="1" x14ac:dyDescent="0.25">
      <c r="A5548" s="131" t="s">
        <v>342</v>
      </c>
      <c r="B5548" s="132" t="s">
        <v>343</v>
      </c>
      <c r="C5548" s="131" t="s">
        <v>156</v>
      </c>
      <c r="D5548" s="98" t="s">
        <v>156</v>
      </c>
      <c r="E5548" s="133">
        <v>4659</v>
      </c>
      <c r="F5548" s="134" t="s">
        <v>266</v>
      </c>
      <c r="G5548" s="135" t="s">
        <v>143</v>
      </c>
      <c r="H5548" s="141" t="s">
        <v>333</v>
      </c>
      <c r="I5548" s="153">
        <v>23</v>
      </c>
    </row>
    <row r="5549" spans="1:9" ht="16.899999999999999" customHeight="1" x14ac:dyDescent="0.25">
      <c r="A5549" s="131" t="s">
        <v>156</v>
      </c>
      <c r="B5549" s="132" t="s">
        <v>156</v>
      </c>
      <c r="C5549" s="131" t="s">
        <v>156</v>
      </c>
      <c r="D5549" s="98" t="s">
        <v>156</v>
      </c>
      <c r="E5549" s="133">
        <v>4660</v>
      </c>
      <c r="F5549" s="134" t="s">
        <v>3</v>
      </c>
      <c r="G5549" s="135" t="s">
        <v>143</v>
      </c>
      <c r="H5549" s="141" t="s">
        <v>333</v>
      </c>
      <c r="I5549" s="153">
        <v>29</v>
      </c>
    </row>
    <row r="5550" spans="1:9" ht="16.899999999999999" customHeight="1" x14ac:dyDescent="0.25">
      <c r="A5550" s="131" t="s">
        <v>156</v>
      </c>
      <c r="B5550" s="132" t="s">
        <v>156</v>
      </c>
      <c r="C5550" s="131" t="s">
        <v>156</v>
      </c>
      <c r="D5550" s="98" t="s">
        <v>156</v>
      </c>
      <c r="E5550" s="133">
        <v>4661</v>
      </c>
      <c r="F5550" s="134" t="s">
        <v>4</v>
      </c>
      <c r="G5550" s="135" t="s">
        <v>143</v>
      </c>
      <c r="H5550" s="141" t="s">
        <v>333</v>
      </c>
      <c r="I5550" s="153">
        <v>4</v>
      </c>
    </row>
    <row r="5551" spans="1:9" ht="16.899999999999999" customHeight="1" x14ac:dyDescent="0.25">
      <c r="A5551" s="131" t="s">
        <v>156</v>
      </c>
      <c r="B5551" s="132" t="s">
        <v>156</v>
      </c>
      <c r="C5551" s="131" t="s">
        <v>156</v>
      </c>
      <c r="D5551" s="98" t="s">
        <v>156</v>
      </c>
      <c r="E5551" s="133">
        <v>4662</v>
      </c>
      <c r="F5551" s="134" t="s">
        <v>177</v>
      </c>
      <c r="G5551" s="135" t="s">
        <v>143</v>
      </c>
      <c r="H5551" s="141" t="s">
        <v>333</v>
      </c>
      <c r="I5551" s="153">
        <v>2</v>
      </c>
    </row>
    <row r="5552" spans="1:9" ht="16.899999999999999" customHeight="1" x14ac:dyDescent="0.25">
      <c r="A5552" s="131" t="s">
        <v>156</v>
      </c>
      <c r="B5552" s="132" t="s">
        <v>156</v>
      </c>
      <c r="C5552" s="131" t="s">
        <v>156</v>
      </c>
      <c r="D5552" s="98" t="s">
        <v>156</v>
      </c>
      <c r="E5552" s="133">
        <v>4663</v>
      </c>
      <c r="F5552" s="134" t="s">
        <v>5</v>
      </c>
      <c r="G5552" s="135" t="s">
        <v>143</v>
      </c>
      <c r="H5552" s="141" t="s">
        <v>333</v>
      </c>
      <c r="I5552" s="153">
        <v>3</v>
      </c>
    </row>
    <row r="5553" spans="1:9" ht="16.899999999999999" customHeight="1" x14ac:dyDescent="0.25">
      <c r="A5553" s="131" t="s">
        <v>156</v>
      </c>
      <c r="B5553" s="132" t="s">
        <v>156</v>
      </c>
      <c r="C5553" s="131" t="s">
        <v>156</v>
      </c>
      <c r="D5553" s="98" t="s">
        <v>156</v>
      </c>
      <c r="E5553" s="133">
        <v>4664</v>
      </c>
      <c r="F5553" s="134" t="s">
        <v>6</v>
      </c>
      <c r="G5553" s="135" t="s">
        <v>143</v>
      </c>
      <c r="H5553" s="141" t="s">
        <v>333</v>
      </c>
      <c r="I5553" s="153">
        <v>1</v>
      </c>
    </row>
    <row r="5554" spans="1:9" ht="16.899999999999999" customHeight="1" x14ac:dyDescent="0.25">
      <c r="A5554" s="131" t="s">
        <v>156</v>
      </c>
      <c r="B5554" s="132" t="s">
        <v>156</v>
      </c>
      <c r="C5554" s="131" t="s">
        <v>156</v>
      </c>
      <c r="D5554" s="98" t="s">
        <v>156</v>
      </c>
      <c r="E5554" s="133">
        <v>4665</v>
      </c>
      <c r="F5554" s="134" t="s">
        <v>178</v>
      </c>
      <c r="G5554" s="135" t="s">
        <v>143</v>
      </c>
      <c r="H5554" s="141" t="s">
        <v>333</v>
      </c>
      <c r="I5554" s="153">
        <v>4</v>
      </c>
    </row>
    <row r="5555" spans="1:9" ht="16.899999999999999" customHeight="1" x14ac:dyDescent="0.25">
      <c r="A5555" s="131" t="s">
        <v>156</v>
      </c>
      <c r="B5555" s="132" t="s">
        <v>156</v>
      </c>
      <c r="C5555" s="131" t="s">
        <v>156</v>
      </c>
      <c r="D5555" s="98" t="s">
        <v>156</v>
      </c>
      <c r="E5555" s="133">
        <v>4666</v>
      </c>
      <c r="F5555" s="134" t="s">
        <v>179</v>
      </c>
      <c r="G5555" s="135" t="s">
        <v>143</v>
      </c>
      <c r="H5555" s="141" t="s">
        <v>333</v>
      </c>
      <c r="I5555" s="153">
        <v>2</v>
      </c>
    </row>
    <row r="5556" spans="1:9" ht="16.899999999999999" customHeight="1" x14ac:dyDescent="0.25">
      <c r="A5556" s="131" t="s">
        <v>156</v>
      </c>
      <c r="B5556" s="132" t="s">
        <v>156</v>
      </c>
      <c r="C5556" s="131" t="s">
        <v>156</v>
      </c>
      <c r="D5556" s="98" t="s">
        <v>156</v>
      </c>
      <c r="E5556" s="133">
        <v>4667</v>
      </c>
      <c r="F5556" s="134" t="s">
        <v>7</v>
      </c>
      <c r="G5556" s="135" t="s">
        <v>143</v>
      </c>
      <c r="H5556" s="141" t="s">
        <v>333</v>
      </c>
      <c r="I5556" s="153">
        <v>1</v>
      </c>
    </row>
    <row r="5557" spans="1:9" ht="16.899999999999999" customHeight="1" x14ac:dyDescent="0.25">
      <c r="A5557" s="131" t="s">
        <v>156</v>
      </c>
      <c r="B5557" s="132" t="s">
        <v>156</v>
      </c>
      <c r="C5557" s="131" t="s">
        <v>156</v>
      </c>
      <c r="D5557" s="98" t="s">
        <v>156</v>
      </c>
      <c r="E5557" s="133">
        <v>4668</v>
      </c>
      <c r="F5557" s="134" t="s">
        <v>8</v>
      </c>
      <c r="G5557" s="135" t="s">
        <v>143</v>
      </c>
      <c r="H5557" s="141" t="s">
        <v>333</v>
      </c>
      <c r="I5557" s="153">
        <v>4</v>
      </c>
    </row>
    <row r="5558" spans="1:9" ht="16.899999999999999" customHeight="1" x14ac:dyDescent="0.25">
      <c r="A5558" s="131" t="s">
        <v>156</v>
      </c>
      <c r="B5558" s="132" t="s">
        <v>156</v>
      </c>
      <c r="C5558" s="131" t="s">
        <v>156</v>
      </c>
      <c r="D5558" s="98" t="s">
        <v>156</v>
      </c>
      <c r="E5558" s="133">
        <v>4669</v>
      </c>
      <c r="F5558" s="134" t="s">
        <v>180</v>
      </c>
      <c r="G5558" s="135" t="s">
        <v>143</v>
      </c>
      <c r="H5558" s="141" t="s">
        <v>333</v>
      </c>
      <c r="I5558" s="153">
        <v>1</v>
      </c>
    </row>
    <row r="5559" spans="1:9" ht="16.899999999999999" customHeight="1" x14ac:dyDescent="0.25">
      <c r="A5559" s="131" t="s">
        <v>156</v>
      </c>
      <c r="B5559" s="132" t="s">
        <v>156</v>
      </c>
      <c r="C5559" s="131" t="s">
        <v>156</v>
      </c>
      <c r="D5559" s="98" t="s">
        <v>156</v>
      </c>
      <c r="E5559" s="133">
        <v>4670</v>
      </c>
      <c r="F5559" s="134" t="s">
        <v>9</v>
      </c>
      <c r="G5559" s="135" t="s">
        <v>143</v>
      </c>
      <c r="H5559" s="141" t="s">
        <v>333</v>
      </c>
      <c r="I5559" s="153">
        <v>3</v>
      </c>
    </row>
    <row r="5560" spans="1:9" ht="16.899999999999999" customHeight="1" x14ac:dyDescent="0.25">
      <c r="A5560" s="131" t="s">
        <v>156</v>
      </c>
      <c r="B5560" s="132" t="s">
        <v>156</v>
      </c>
      <c r="C5560" s="131" t="s">
        <v>156</v>
      </c>
      <c r="D5560" s="98" t="s">
        <v>156</v>
      </c>
      <c r="E5560" s="133">
        <v>4671</v>
      </c>
      <c r="F5560" s="134" t="s">
        <v>10</v>
      </c>
      <c r="G5560" s="135" t="s">
        <v>143</v>
      </c>
      <c r="H5560" s="141" t="s">
        <v>333</v>
      </c>
      <c r="I5560" s="153">
        <v>2</v>
      </c>
    </row>
    <row r="5561" spans="1:9" ht="16.899999999999999" customHeight="1" x14ac:dyDescent="0.25">
      <c r="A5561" s="131" t="s">
        <v>156</v>
      </c>
      <c r="B5561" s="132" t="s">
        <v>156</v>
      </c>
      <c r="C5561" s="131" t="s">
        <v>156</v>
      </c>
      <c r="D5561" s="98" t="s">
        <v>156</v>
      </c>
      <c r="E5561" s="133">
        <v>4672</v>
      </c>
      <c r="F5561" s="134" t="s">
        <v>11</v>
      </c>
      <c r="G5561" s="135" t="s">
        <v>143</v>
      </c>
      <c r="H5561" s="141" t="s">
        <v>333</v>
      </c>
      <c r="I5561" s="153">
        <v>4</v>
      </c>
    </row>
    <row r="5562" spans="1:9" ht="16.899999999999999" customHeight="1" x14ac:dyDescent="0.25">
      <c r="A5562" s="131" t="s">
        <v>156</v>
      </c>
      <c r="B5562" s="132" t="s">
        <v>156</v>
      </c>
      <c r="C5562" s="131" t="s">
        <v>156</v>
      </c>
      <c r="D5562" s="98" t="s">
        <v>156</v>
      </c>
      <c r="E5562" s="133">
        <v>4673</v>
      </c>
      <c r="F5562" s="134" t="s">
        <v>12</v>
      </c>
      <c r="G5562" s="135" t="s">
        <v>143</v>
      </c>
      <c r="H5562" s="141" t="s">
        <v>333</v>
      </c>
      <c r="I5562" s="153">
        <v>1</v>
      </c>
    </row>
    <row r="5563" spans="1:9" ht="16.899999999999999" customHeight="1" x14ac:dyDescent="0.25">
      <c r="A5563" s="131" t="s">
        <v>156</v>
      </c>
      <c r="B5563" s="132" t="s">
        <v>156</v>
      </c>
      <c r="C5563" s="131" t="s">
        <v>156</v>
      </c>
      <c r="D5563" s="98" t="s">
        <v>156</v>
      </c>
      <c r="E5563" s="133">
        <v>4674</v>
      </c>
      <c r="F5563" s="134" t="s">
        <v>13</v>
      </c>
      <c r="G5563" s="135" t="s">
        <v>143</v>
      </c>
      <c r="H5563" s="141" t="s">
        <v>333</v>
      </c>
      <c r="I5563" s="153">
        <v>1</v>
      </c>
    </row>
    <row r="5564" spans="1:9" ht="16.899999999999999" customHeight="1" x14ac:dyDescent="0.25">
      <c r="A5564" s="131" t="s">
        <v>156</v>
      </c>
      <c r="B5564" s="132" t="s">
        <v>156</v>
      </c>
      <c r="C5564" s="131" t="s">
        <v>156</v>
      </c>
      <c r="D5564" s="98" t="s">
        <v>156</v>
      </c>
      <c r="E5564" s="133">
        <v>4675</v>
      </c>
      <c r="F5564" s="134" t="s">
        <v>181</v>
      </c>
      <c r="G5564" s="135" t="s">
        <v>143</v>
      </c>
      <c r="H5564" s="141" t="s">
        <v>333</v>
      </c>
      <c r="I5564" s="153">
        <v>1</v>
      </c>
    </row>
    <row r="5565" spans="1:9" ht="16.899999999999999" customHeight="1" x14ac:dyDescent="0.25">
      <c r="A5565" s="131" t="s">
        <v>156</v>
      </c>
      <c r="B5565" s="132" t="s">
        <v>156</v>
      </c>
      <c r="C5565" s="131" t="s">
        <v>156</v>
      </c>
      <c r="D5565" s="98" t="s">
        <v>156</v>
      </c>
      <c r="E5565" s="133">
        <v>4676</v>
      </c>
      <c r="F5565" s="134" t="s">
        <v>14</v>
      </c>
      <c r="G5565" s="135" t="s">
        <v>143</v>
      </c>
      <c r="H5565" s="141" t="s">
        <v>333</v>
      </c>
      <c r="I5565" s="153">
        <v>2</v>
      </c>
    </row>
    <row r="5566" spans="1:9" ht="16.899999999999999" customHeight="1" x14ac:dyDescent="0.25">
      <c r="A5566" s="131" t="s">
        <v>156</v>
      </c>
      <c r="B5566" s="132" t="s">
        <v>156</v>
      </c>
      <c r="C5566" s="131" t="s">
        <v>156</v>
      </c>
      <c r="D5566" s="98" t="s">
        <v>156</v>
      </c>
      <c r="E5566" s="133">
        <v>4677</v>
      </c>
      <c r="F5566" s="134" t="s">
        <v>182</v>
      </c>
      <c r="G5566" s="135" t="s">
        <v>143</v>
      </c>
      <c r="H5566" s="141" t="s">
        <v>333</v>
      </c>
      <c r="I5566" s="153">
        <v>2</v>
      </c>
    </row>
    <row r="5567" spans="1:9" ht="16.899999999999999" customHeight="1" x14ac:dyDescent="0.25">
      <c r="A5567" s="131" t="s">
        <v>156</v>
      </c>
      <c r="B5567" s="132" t="s">
        <v>156</v>
      </c>
      <c r="C5567" s="131" t="s">
        <v>156</v>
      </c>
      <c r="D5567" s="98" t="s">
        <v>156</v>
      </c>
      <c r="E5567" s="133">
        <v>4678</v>
      </c>
      <c r="F5567" s="134" t="s">
        <v>15</v>
      </c>
      <c r="G5567" s="135" t="s">
        <v>143</v>
      </c>
      <c r="H5567" s="141" t="s">
        <v>333</v>
      </c>
      <c r="I5567" s="153">
        <v>1</v>
      </c>
    </row>
    <row r="5568" spans="1:9" ht="16.899999999999999" customHeight="1" x14ac:dyDescent="0.25">
      <c r="A5568" s="131" t="s">
        <v>156</v>
      </c>
      <c r="B5568" s="132" t="s">
        <v>156</v>
      </c>
      <c r="C5568" s="131" t="s">
        <v>156</v>
      </c>
      <c r="D5568" s="98" t="s">
        <v>156</v>
      </c>
      <c r="E5568" s="133">
        <v>4679</v>
      </c>
      <c r="F5568" s="134" t="s">
        <v>16</v>
      </c>
      <c r="G5568" s="135" t="s">
        <v>143</v>
      </c>
      <c r="H5568" s="141" t="s">
        <v>333</v>
      </c>
      <c r="I5568" s="153">
        <v>2</v>
      </c>
    </row>
    <row r="5569" spans="1:9" ht="16.899999999999999" customHeight="1" x14ac:dyDescent="0.25">
      <c r="A5569" s="131" t="s">
        <v>156</v>
      </c>
      <c r="B5569" s="132" t="s">
        <v>156</v>
      </c>
      <c r="C5569" s="131" t="s">
        <v>156</v>
      </c>
      <c r="D5569" s="98" t="s">
        <v>156</v>
      </c>
      <c r="E5569" s="133">
        <v>4680</v>
      </c>
      <c r="F5569" s="134" t="s">
        <v>17</v>
      </c>
      <c r="G5569" s="135" t="s">
        <v>143</v>
      </c>
      <c r="H5569" s="141" t="s">
        <v>333</v>
      </c>
      <c r="I5569" s="153">
        <v>3</v>
      </c>
    </row>
    <row r="5570" spans="1:9" ht="16.899999999999999" customHeight="1" x14ac:dyDescent="0.25">
      <c r="A5570" s="131" t="s">
        <v>156</v>
      </c>
      <c r="B5570" s="132" t="s">
        <v>156</v>
      </c>
      <c r="C5570" s="131" t="s">
        <v>156</v>
      </c>
      <c r="D5570" s="98" t="s">
        <v>156</v>
      </c>
      <c r="E5570" s="133">
        <v>7710</v>
      </c>
      <c r="F5570" s="134" t="s">
        <v>18</v>
      </c>
      <c r="G5570" s="135" t="s">
        <v>143</v>
      </c>
      <c r="H5570" s="141" t="s">
        <v>333</v>
      </c>
      <c r="I5570" s="153">
        <v>2</v>
      </c>
    </row>
    <row r="5571" spans="1:9" ht="16.899999999999999" customHeight="1" x14ac:dyDescent="0.25">
      <c r="A5571" s="131" t="s">
        <v>156</v>
      </c>
      <c r="B5571" s="132" t="s">
        <v>156</v>
      </c>
      <c r="C5571" s="131" t="s">
        <v>156</v>
      </c>
      <c r="D5571" s="98" t="s">
        <v>156</v>
      </c>
      <c r="E5571" s="133">
        <v>4681</v>
      </c>
      <c r="F5571" s="134" t="s">
        <v>19</v>
      </c>
      <c r="G5571" s="135" t="s">
        <v>143</v>
      </c>
      <c r="H5571" s="141" t="s">
        <v>333</v>
      </c>
      <c r="I5571" s="153">
        <v>4</v>
      </c>
    </row>
    <row r="5572" spans="1:9" ht="16.899999999999999" customHeight="1" x14ac:dyDescent="0.25">
      <c r="A5572" s="131" t="s">
        <v>156</v>
      </c>
      <c r="B5572" s="132" t="s">
        <v>156</v>
      </c>
      <c r="C5572" s="131" t="s">
        <v>156</v>
      </c>
      <c r="D5572" s="98" t="s">
        <v>156</v>
      </c>
      <c r="E5572" s="133">
        <v>6842</v>
      </c>
      <c r="F5572" s="134" t="s">
        <v>20</v>
      </c>
      <c r="G5572" s="135" t="s">
        <v>143</v>
      </c>
      <c r="H5572" s="141" t="s">
        <v>333</v>
      </c>
      <c r="I5572" s="153">
        <v>1</v>
      </c>
    </row>
    <row r="5573" spans="1:9" ht="16.899999999999999" customHeight="1" x14ac:dyDescent="0.25">
      <c r="A5573" s="131" t="s">
        <v>156</v>
      </c>
      <c r="B5573" s="132" t="s">
        <v>156</v>
      </c>
      <c r="C5573" s="131" t="s">
        <v>156</v>
      </c>
      <c r="D5573" s="98" t="s">
        <v>156</v>
      </c>
      <c r="E5573" s="133">
        <v>6926</v>
      </c>
      <c r="F5573" s="134" t="s">
        <v>21</v>
      </c>
      <c r="G5573" s="135" t="s">
        <v>143</v>
      </c>
      <c r="H5573" s="141" t="s">
        <v>333</v>
      </c>
      <c r="I5573" s="153">
        <v>1</v>
      </c>
    </row>
    <row r="5574" spans="1:9" ht="16.899999999999999" customHeight="1" x14ac:dyDescent="0.25">
      <c r="A5574" s="131" t="s">
        <v>156</v>
      </c>
      <c r="B5574" s="132" t="s">
        <v>156</v>
      </c>
      <c r="C5574" s="131" t="s">
        <v>156</v>
      </c>
      <c r="D5574" s="98" t="s">
        <v>156</v>
      </c>
      <c r="E5574" s="133">
        <v>6928</v>
      </c>
      <c r="F5574" s="134" t="s">
        <v>183</v>
      </c>
      <c r="G5574" s="135" t="s">
        <v>143</v>
      </c>
      <c r="H5574" s="141" t="s">
        <v>333</v>
      </c>
      <c r="I5574" s="153">
        <v>1</v>
      </c>
    </row>
    <row r="5575" spans="1:9" ht="16.899999999999999" customHeight="1" x14ac:dyDescent="0.25">
      <c r="A5575" s="131" t="s">
        <v>156</v>
      </c>
      <c r="B5575" s="132" t="s">
        <v>156</v>
      </c>
      <c r="C5575" s="131" t="s">
        <v>156</v>
      </c>
      <c r="D5575" s="98" t="s">
        <v>156</v>
      </c>
      <c r="E5575" s="133">
        <v>6955</v>
      </c>
      <c r="F5575" s="134" t="s">
        <v>22</v>
      </c>
      <c r="G5575" s="135" t="s">
        <v>143</v>
      </c>
      <c r="H5575" s="141" t="s">
        <v>333</v>
      </c>
      <c r="I5575" s="153">
        <v>0</v>
      </c>
    </row>
    <row r="5576" spans="1:9" ht="16.899999999999999" customHeight="1" x14ac:dyDescent="0.25">
      <c r="A5576" s="131" t="s">
        <v>156</v>
      </c>
      <c r="B5576" s="132" t="s">
        <v>156</v>
      </c>
      <c r="C5576" s="131" t="s">
        <v>156</v>
      </c>
      <c r="D5576" s="98" t="s">
        <v>156</v>
      </c>
      <c r="E5576" s="133">
        <v>6957</v>
      </c>
      <c r="F5576" s="134" t="s">
        <v>23</v>
      </c>
      <c r="G5576" s="135" t="s">
        <v>143</v>
      </c>
      <c r="H5576" s="141" t="s">
        <v>333</v>
      </c>
      <c r="I5576" s="153">
        <v>3</v>
      </c>
    </row>
    <row r="5577" spans="1:9" ht="16.899999999999999" customHeight="1" x14ac:dyDescent="0.25">
      <c r="A5577" s="131" t="s">
        <v>156</v>
      </c>
      <c r="B5577" s="132" t="s">
        <v>156</v>
      </c>
      <c r="C5577" s="131" t="s">
        <v>156</v>
      </c>
      <c r="D5577" s="98" t="s">
        <v>156</v>
      </c>
      <c r="E5577" s="133">
        <v>10880</v>
      </c>
      <c r="F5577" s="134" t="s">
        <v>24</v>
      </c>
      <c r="G5577" s="135" t="s">
        <v>143</v>
      </c>
      <c r="H5577" s="141" t="s">
        <v>333</v>
      </c>
      <c r="I5577" s="153">
        <v>1</v>
      </c>
    </row>
    <row r="5578" spans="1:9" ht="16.899999999999999" customHeight="1" x14ac:dyDescent="0.25">
      <c r="A5578" s="131" t="s">
        <v>156</v>
      </c>
      <c r="B5578" s="132" t="s">
        <v>156</v>
      </c>
      <c r="C5578" s="131" t="s">
        <v>156</v>
      </c>
      <c r="D5578" s="98" t="s">
        <v>156</v>
      </c>
      <c r="E5578" s="133">
        <v>10991</v>
      </c>
      <c r="F5578" s="134" t="s">
        <v>25</v>
      </c>
      <c r="G5578" s="135" t="s">
        <v>143</v>
      </c>
      <c r="H5578" s="141" t="s">
        <v>333</v>
      </c>
      <c r="I5578" s="153">
        <v>2</v>
      </c>
    </row>
    <row r="5579" spans="1:9" ht="16.899999999999999" customHeight="1" x14ac:dyDescent="0.25">
      <c r="A5579" s="131" t="s">
        <v>342</v>
      </c>
      <c r="B5579" s="132" t="s">
        <v>343</v>
      </c>
      <c r="C5579" s="131" t="s">
        <v>156</v>
      </c>
      <c r="D5579" s="98" t="s">
        <v>156</v>
      </c>
      <c r="E5579" s="133">
        <v>10929</v>
      </c>
      <c r="F5579" s="134" t="s">
        <v>353</v>
      </c>
      <c r="G5579" s="135" t="s">
        <v>143</v>
      </c>
      <c r="H5579" s="141" t="s">
        <v>333</v>
      </c>
      <c r="I5579" s="153">
        <v>5</v>
      </c>
    </row>
    <row r="5580" spans="1:9" ht="16.899999999999999" customHeight="1" x14ac:dyDescent="0.25">
      <c r="A5580" s="131" t="s">
        <v>342</v>
      </c>
      <c r="B5580" s="132" t="s">
        <v>343</v>
      </c>
      <c r="C5580" s="131" t="s">
        <v>156</v>
      </c>
      <c r="D5580" s="98" t="s">
        <v>156</v>
      </c>
      <c r="E5580" s="133">
        <v>32601</v>
      </c>
      <c r="F5580" s="134" t="s">
        <v>26</v>
      </c>
      <c r="G5580" s="135" t="s">
        <v>143</v>
      </c>
      <c r="H5580" s="141" t="s">
        <v>333</v>
      </c>
      <c r="I5580" s="153">
        <v>43</v>
      </c>
    </row>
    <row r="5581" spans="1:9" ht="16.899999999999999" customHeight="1" x14ac:dyDescent="0.25">
      <c r="A5581" s="131" t="s">
        <v>156</v>
      </c>
      <c r="B5581" s="132" t="s">
        <v>157</v>
      </c>
      <c r="C5581" s="131" t="s">
        <v>156</v>
      </c>
      <c r="D5581" s="98" t="s">
        <v>170</v>
      </c>
      <c r="E5581" s="133">
        <v>4750</v>
      </c>
      <c r="F5581" s="134" t="s">
        <v>27</v>
      </c>
      <c r="G5581" s="135" t="s">
        <v>143</v>
      </c>
      <c r="H5581" s="141" t="s">
        <v>333</v>
      </c>
      <c r="I5581" s="153">
        <v>3</v>
      </c>
    </row>
    <row r="5582" spans="1:9" ht="16.899999999999999" customHeight="1" x14ac:dyDescent="0.25">
      <c r="A5582" s="131" t="s">
        <v>156</v>
      </c>
      <c r="B5582" s="132" t="s">
        <v>157</v>
      </c>
      <c r="C5582" s="131" t="s">
        <v>156</v>
      </c>
      <c r="D5582" s="98" t="s">
        <v>170</v>
      </c>
      <c r="E5582" s="133">
        <v>4751</v>
      </c>
      <c r="F5582" s="134" t="s">
        <v>28</v>
      </c>
      <c r="G5582" s="135" t="s">
        <v>143</v>
      </c>
      <c r="H5582" s="141" t="s">
        <v>333</v>
      </c>
      <c r="I5582" s="153">
        <v>2</v>
      </c>
    </row>
    <row r="5583" spans="1:9" ht="16.899999999999999" customHeight="1" x14ac:dyDescent="0.25">
      <c r="A5583" s="131" t="s">
        <v>156</v>
      </c>
      <c r="B5583" s="132" t="s">
        <v>157</v>
      </c>
      <c r="C5583" s="131" t="s">
        <v>156</v>
      </c>
      <c r="D5583" s="98" t="s">
        <v>170</v>
      </c>
      <c r="E5583" s="133">
        <v>4752</v>
      </c>
      <c r="F5583" s="134" t="s">
        <v>29</v>
      </c>
      <c r="G5583" s="135" t="s">
        <v>143</v>
      </c>
      <c r="H5583" s="141" t="s">
        <v>333</v>
      </c>
      <c r="I5583" s="153">
        <v>1</v>
      </c>
    </row>
    <row r="5584" spans="1:9" ht="16.899999999999999" customHeight="1" x14ac:dyDescent="0.25">
      <c r="A5584" s="131" t="s">
        <v>156</v>
      </c>
      <c r="B5584" s="132" t="s">
        <v>157</v>
      </c>
      <c r="C5584" s="131" t="s">
        <v>156</v>
      </c>
      <c r="D5584" s="98" t="s">
        <v>170</v>
      </c>
      <c r="E5584" s="133">
        <v>4753</v>
      </c>
      <c r="F5584" s="134" t="s">
        <v>30</v>
      </c>
      <c r="G5584" s="135" t="s">
        <v>143</v>
      </c>
      <c r="H5584" s="141" t="s">
        <v>333</v>
      </c>
      <c r="I5584" s="153">
        <v>1</v>
      </c>
    </row>
    <row r="5585" spans="1:9" ht="16.899999999999999" customHeight="1" x14ac:dyDescent="0.25">
      <c r="A5585" s="131" t="s">
        <v>156</v>
      </c>
      <c r="B5585" s="132" t="s">
        <v>157</v>
      </c>
      <c r="C5585" s="131" t="s">
        <v>156</v>
      </c>
      <c r="D5585" s="98" t="s">
        <v>170</v>
      </c>
      <c r="E5585" s="133">
        <v>4754</v>
      </c>
      <c r="F5585" s="134" t="s">
        <v>125</v>
      </c>
      <c r="G5585" s="135" t="s">
        <v>143</v>
      </c>
      <c r="H5585" s="141" t="s">
        <v>333</v>
      </c>
      <c r="I5585" s="153">
        <v>0</v>
      </c>
    </row>
    <row r="5586" spans="1:9" ht="16.899999999999999" customHeight="1" x14ac:dyDescent="0.25">
      <c r="A5586" s="131" t="s">
        <v>156</v>
      </c>
      <c r="B5586" s="132" t="s">
        <v>158</v>
      </c>
      <c r="C5586" s="131" t="s">
        <v>156</v>
      </c>
      <c r="D5586" s="98" t="s">
        <v>171</v>
      </c>
      <c r="E5586" s="133">
        <v>4735</v>
      </c>
      <c r="F5586" s="134" t="s">
        <v>344</v>
      </c>
      <c r="G5586" s="135" t="s">
        <v>143</v>
      </c>
      <c r="H5586" s="141" t="s">
        <v>333</v>
      </c>
      <c r="I5586" s="153">
        <v>3</v>
      </c>
    </row>
    <row r="5587" spans="1:9" ht="16.899999999999999" customHeight="1" x14ac:dyDescent="0.25">
      <c r="A5587" s="131" t="s">
        <v>156</v>
      </c>
      <c r="B5587" s="132" t="s">
        <v>158</v>
      </c>
      <c r="C5587" s="131" t="s">
        <v>156</v>
      </c>
      <c r="D5587" s="98" t="s">
        <v>171</v>
      </c>
      <c r="E5587" s="133">
        <v>4736</v>
      </c>
      <c r="F5587" s="134" t="s">
        <v>31</v>
      </c>
      <c r="G5587" s="135" t="s">
        <v>143</v>
      </c>
      <c r="H5587" s="141" t="s">
        <v>333</v>
      </c>
      <c r="I5587" s="153">
        <v>3</v>
      </c>
    </row>
    <row r="5588" spans="1:9" ht="16.899999999999999" customHeight="1" x14ac:dyDescent="0.25">
      <c r="A5588" s="131" t="s">
        <v>156</v>
      </c>
      <c r="B5588" s="132" t="s">
        <v>158</v>
      </c>
      <c r="C5588" s="131" t="s">
        <v>156</v>
      </c>
      <c r="D5588" s="98" t="s">
        <v>171</v>
      </c>
      <c r="E5588" s="133">
        <v>4737</v>
      </c>
      <c r="F5588" s="134" t="s">
        <v>32</v>
      </c>
      <c r="G5588" s="135" t="s">
        <v>143</v>
      </c>
      <c r="H5588" s="141" t="s">
        <v>333</v>
      </c>
      <c r="I5588" s="153">
        <v>2</v>
      </c>
    </row>
    <row r="5589" spans="1:9" ht="16.899999999999999" customHeight="1" x14ac:dyDescent="0.25">
      <c r="A5589" s="131" t="s">
        <v>156</v>
      </c>
      <c r="B5589" s="132" t="s">
        <v>158</v>
      </c>
      <c r="C5589" s="131" t="s">
        <v>156</v>
      </c>
      <c r="D5589" s="98" t="s">
        <v>171</v>
      </c>
      <c r="E5589" s="133">
        <v>4738</v>
      </c>
      <c r="F5589" s="134" t="s">
        <v>33</v>
      </c>
      <c r="G5589" s="135" t="s">
        <v>143</v>
      </c>
      <c r="H5589" s="141" t="s">
        <v>333</v>
      </c>
      <c r="I5589" s="153">
        <v>2</v>
      </c>
    </row>
    <row r="5590" spans="1:9" ht="16.899999999999999" customHeight="1" x14ac:dyDescent="0.25">
      <c r="A5590" s="131" t="s">
        <v>156</v>
      </c>
      <c r="B5590" s="132" t="s">
        <v>158</v>
      </c>
      <c r="C5590" s="131" t="s">
        <v>156</v>
      </c>
      <c r="D5590" s="98" t="s">
        <v>171</v>
      </c>
      <c r="E5590" s="133">
        <v>12266</v>
      </c>
      <c r="F5590" s="134" t="s">
        <v>34</v>
      </c>
      <c r="G5590" s="135" t="s">
        <v>143</v>
      </c>
      <c r="H5590" s="141" t="s">
        <v>333</v>
      </c>
      <c r="I5590" s="153">
        <v>1</v>
      </c>
    </row>
    <row r="5591" spans="1:9" ht="16.899999999999999" customHeight="1" x14ac:dyDescent="0.25">
      <c r="A5591" s="131" t="s">
        <v>156</v>
      </c>
      <c r="B5591" s="132" t="s">
        <v>159</v>
      </c>
      <c r="C5591" s="131" t="s">
        <v>156</v>
      </c>
      <c r="D5591" s="98" t="s">
        <v>159</v>
      </c>
      <c r="E5591" s="133">
        <v>4755</v>
      </c>
      <c r="F5591" s="134" t="s">
        <v>35</v>
      </c>
      <c r="G5591" s="135" t="s">
        <v>143</v>
      </c>
      <c r="H5591" s="141" t="s">
        <v>333</v>
      </c>
      <c r="I5591" s="153">
        <v>6</v>
      </c>
    </row>
    <row r="5592" spans="1:9" ht="16.899999999999999" customHeight="1" x14ac:dyDescent="0.25">
      <c r="A5592" s="131" t="s">
        <v>156</v>
      </c>
      <c r="B5592" s="132" t="s">
        <v>159</v>
      </c>
      <c r="C5592" s="131" t="s">
        <v>156</v>
      </c>
      <c r="D5592" s="98" t="s">
        <v>159</v>
      </c>
      <c r="E5592" s="133">
        <v>4756</v>
      </c>
      <c r="F5592" s="134" t="s">
        <v>36</v>
      </c>
      <c r="G5592" s="135" t="s">
        <v>143</v>
      </c>
      <c r="H5592" s="141" t="s">
        <v>333</v>
      </c>
      <c r="I5592" s="153">
        <v>2</v>
      </c>
    </row>
    <row r="5593" spans="1:9" ht="16.899999999999999" customHeight="1" x14ac:dyDescent="0.25">
      <c r="A5593" s="131" t="s">
        <v>156</v>
      </c>
      <c r="B5593" s="132" t="s">
        <v>159</v>
      </c>
      <c r="C5593" s="131" t="s">
        <v>156</v>
      </c>
      <c r="D5593" s="98" t="s">
        <v>159</v>
      </c>
      <c r="E5593" s="133">
        <v>4757</v>
      </c>
      <c r="F5593" s="134" t="s">
        <v>37</v>
      </c>
      <c r="G5593" s="135" t="s">
        <v>143</v>
      </c>
      <c r="H5593" s="141" t="s">
        <v>333</v>
      </c>
      <c r="I5593" s="153">
        <v>1</v>
      </c>
    </row>
    <row r="5594" spans="1:9" ht="16.899999999999999" customHeight="1" x14ac:dyDescent="0.25">
      <c r="A5594" s="131" t="s">
        <v>156</v>
      </c>
      <c r="B5594" s="132" t="s">
        <v>159</v>
      </c>
      <c r="C5594" s="131" t="s">
        <v>156</v>
      </c>
      <c r="D5594" s="98" t="s">
        <v>159</v>
      </c>
      <c r="E5594" s="133">
        <v>4758</v>
      </c>
      <c r="F5594" s="134" t="s">
        <v>38</v>
      </c>
      <c r="G5594" s="135" t="s">
        <v>143</v>
      </c>
      <c r="H5594" s="141" t="s">
        <v>333</v>
      </c>
      <c r="I5594" s="153">
        <v>2</v>
      </c>
    </row>
    <row r="5595" spans="1:9" ht="16.899999999999999" customHeight="1" x14ac:dyDescent="0.25">
      <c r="A5595" s="131" t="s">
        <v>156</v>
      </c>
      <c r="B5595" s="132" t="s">
        <v>159</v>
      </c>
      <c r="C5595" s="131" t="s">
        <v>156</v>
      </c>
      <c r="D5595" s="98" t="s">
        <v>159</v>
      </c>
      <c r="E5595" s="133">
        <v>7033</v>
      </c>
      <c r="F5595" s="134" t="s">
        <v>39</v>
      </c>
      <c r="G5595" s="135" t="s">
        <v>143</v>
      </c>
      <c r="H5595" s="141" t="s">
        <v>333</v>
      </c>
      <c r="I5595" s="153">
        <v>2</v>
      </c>
    </row>
    <row r="5596" spans="1:9" ht="16.899999999999999" customHeight="1" x14ac:dyDescent="0.25">
      <c r="A5596" s="131" t="s">
        <v>156</v>
      </c>
      <c r="B5596" s="132" t="s">
        <v>159</v>
      </c>
      <c r="C5596" s="131" t="s">
        <v>156</v>
      </c>
      <c r="D5596" s="98" t="s">
        <v>159</v>
      </c>
      <c r="E5596" s="133">
        <v>7118</v>
      </c>
      <c r="F5596" s="134" t="s">
        <v>40</v>
      </c>
      <c r="G5596" s="135" t="s">
        <v>143</v>
      </c>
      <c r="H5596" s="141" t="s">
        <v>333</v>
      </c>
      <c r="I5596" s="153">
        <v>1</v>
      </c>
    </row>
    <row r="5597" spans="1:9" ht="16.899999999999999" customHeight="1" x14ac:dyDescent="0.25">
      <c r="A5597" s="131" t="s">
        <v>156</v>
      </c>
      <c r="B5597" s="132" t="s">
        <v>160</v>
      </c>
      <c r="C5597" s="131" t="s">
        <v>156</v>
      </c>
      <c r="D5597" s="98" t="s">
        <v>160</v>
      </c>
      <c r="E5597" s="133">
        <v>4701</v>
      </c>
      <c r="F5597" s="134" t="s">
        <v>184</v>
      </c>
      <c r="G5597" s="135" t="s">
        <v>143</v>
      </c>
      <c r="H5597" s="141" t="s">
        <v>333</v>
      </c>
      <c r="I5597" s="153">
        <v>3</v>
      </c>
    </row>
    <row r="5598" spans="1:9" ht="16.899999999999999" customHeight="1" x14ac:dyDescent="0.25">
      <c r="A5598" s="131" t="s">
        <v>156</v>
      </c>
      <c r="B5598" s="132" t="s">
        <v>160</v>
      </c>
      <c r="C5598" s="131" t="s">
        <v>156</v>
      </c>
      <c r="D5598" s="98" t="s">
        <v>160</v>
      </c>
      <c r="E5598" s="133">
        <v>4702</v>
      </c>
      <c r="F5598" s="134" t="s">
        <v>185</v>
      </c>
      <c r="G5598" s="135" t="s">
        <v>143</v>
      </c>
      <c r="H5598" s="141" t="s">
        <v>333</v>
      </c>
      <c r="I5598" s="153">
        <v>1</v>
      </c>
    </row>
    <row r="5599" spans="1:9" ht="16.899999999999999" customHeight="1" x14ac:dyDescent="0.25">
      <c r="A5599" s="131" t="s">
        <v>156</v>
      </c>
      <c r="B5599" s="132" t="s">
        <v>160</v>
      </c>
      <c r="C5599" s="131" t="s">
        <v>156</v>
      </c>
      <c r="D5599" s="98" t="s">
        <v>160</v>
      </c>
      <c r="E5599" s="133">
        <v>4703</v>
      </c>
      <c r="F5599" s="134" t="s">
        <v>41</v>
      </c>
      <c r="G5599" s="135" t="s">
        <v>143</v>
      </c>
      <c r="H5599" s="141" t="s">
        <v>333</v>
      </c>
      <c r="I5599" s="153">
        <v>1</v>
      </c>
    </row>
    <row r="5600" spans="1:9" ht="16.899999999999999" customHeight="1" x14ac:dyDescent="0.25">
      <c r="A5600" s="131" t="s">
        <v>156</v>
      </c>
      <c r="B5600" s="132" t="s">
        <v>160</v>
      </c>
      <c r="C5600" s="131" t="s">
        <v>156</v>
      </c>
      <c r="D5600" s="98" t="s">
        <v>160</v>
      </c>
      <c r="E5600" s="133">
        <v>7091</v>
      </c>
      <c r="F5600" s="134" t="s">
        <v>42</v>
      </c>
      <c r="G5600" s="135" t="s">
        <v>143</v>
      </c>
      <c r="H5600" s="141" t="s">
        <v>333</v>
      </c>
      <c r="I5600" s="153">
        <v>0</v>
      </c>
    </row>
    <row r="5601" spans="1:9" ht="16.899999999999999" customHeight="1" x14ac:dyDescent="0.25">
      <c r="A5601" s="131" t="s">
        <v>156</v>
      </c>
      <c r="B5601" s="132" t="s">
        <v>158</v>
      </c>
      <c r="C5601" s="131" t="s">
        <v>156</v>
      </c>
      <c r="D5601" s="98" t="s">
        <v>158</v>
      </c>
      <c r="E5601" s="133">
        <v>4739</v>
      </c>
      <c r="F5601" s="134" t="s">
        <v>43</v>
      </c>
      <c r="G5601" s="135" t="s">
        <v>143</v>
      </c>
      <c r="H5601" s="141" t="s">
        <v>333</v>
      </c>
      <c r="I5601" s="153">
        <v>3</v>
      </c>
    </row>
    <row r="5602" spans="1:9" ht="16.899999999999999" customHeight="1" x14ac:dyDescent="0.25">
      <c r="A5602" s="131" t="s">
        <v>156</v>
      </c>
      <c r="B5602" s="132" t="s">
        <v>158</v>
      </c>
      <c r="C5602" s="131" t="s">
        <v>156</v>
      </c>
      <c r="D5602" s="98" t="s">
        <v>158</v>
      </c>
      <c r="E5602" s="133">
        <v>4740</v>
      </c>
      <c r="F5602" s="134" t="s">
        <v>44</v>
      </c>
      <c r="G5602" s="135" t="s">
        <v>143</v>
      </c>
      <c r="H5602" s="141" t="s">
        <v>333</v>
      </c>
      <c r="I5602" s="153">
        <v>1</v>
      </c>
    </row>
    <row r="5603" spans="1:9" ht="16.899999999999999" customHeight="1" x14ac:dyDescent="0.25">
      <c r="A5603" s="131" t="s">
        <v>156</v>
      </c>
      <c r="B5603" s="132" t="s">
        <v>158</v>
      </c>
      <c r="C5603" s="131" t="s">
        <v>156</v>
      </c>
      <c r="D5603" s="98" t="s">
        <v>158</v>
      </c>
      <c r="E5603" s="133">
        <v>4741</v>
      </c>
      <c r="F5603" s="134" t="s">
        <v>45</v>
      </c>
      <c r="G5603" s="135" t="s">
        <v>143</v>
      </c>
      <c r="H5603" s="141" t="s">
        <v>333</v>
      </c>
      <c r="I5603" s="153">
        <v>2</v>
      </c>
    </row>
    <row r="5604" spans="1:9" ht="16.899999999999999" customHeight="1" x14ac:dyDescent="0.25">
      <c r="A5604" s="131" t="s">
        <v>156</v>
      </c>
      <c r="B5604" s="132" t="s">
        <v>158</v>
      </c>
      <c r="C5604" s="131" t="s">
        <v>156</v>
      </c>
      <c r="D5604" s="98" t="s">
        <v>158</v>
      </c>
      <c r="E5604" s="133">
        <v>7123</v>
      </c>
      <c r="F5604" s="134" t="s">
        <v>46</v>
      </c>
      <c r="G5604" s="135" t="s">
        <v>143</v>
      </c>
      <c r="H5604" s="141" t="s">
        <v>333</v>
      </c>
      <c r="I5604" s="153">
        <v>1</v>
      </c>
    </row>
    <row r="5605" spans="1:9" ht="16.899999999999999" customHeight="1" x14ac:dyDescent="0.25">
      <c r="A5605" s="131" t="s">
        <v>156</v>
      </c>
      <c r="B5605" s="132" t="s">
        <v>161</v>
      </c>
      <c r="C5605" s="131" t="s">
        <v>156</v>
      </c>
      <c r="D5605" s="98" t="s">
        <v>161</v>
      </c>
      <c r="E5605" s="133">
        <v>4695</v>
      </c>
      <c r="F5605" s="134" t="s">
        <v>47</v>
      </c>
      <c r="G5605" s="135" t="s">
        <v>143</v>
      </c>
      <c r="H5605" s="141" t="s">
        <v>333</v>
      </c>
      <c r="I5605" s="153">
        <v>11</v>
      </c>
    </row>
    <row r="5606" spans="1:9" ht="16.899999999999999" customHeight="1" x14ac:dyDescent="0.25">
      <c r="A5606" s="131" t="s">
        <v>156</v>
      </c>
      <c r="B5606" s="132" t="s">
        <v>161</v>
      </c>
      <c r="C5606" s="131" t="s">
        <v>156</v>
      </c>
      <c r="D5606" s="98" t="s">
        <v>161</v>
      </c>
      <c r="E5606" s="133">
        <v>4696</v>
      </c>
      <c r="F5606" s="134" t="s">
        <v>48</v>
      </c>
      <c r="G5606" s="135" t="s">
        <v>143</v>
      </c>
      <c r="H5606" s="141" t="s">
        <v>333</v>
      </c>
      <c r="I5606" s="153">
        <v>1</v>
      </c>
    </row>
    <row r="5607" spans="1:9" ht="16.899999999999999" customHeight="1" x14ac:dyDescent="0.25">
      <c r="A5607" s="131" t="s">
        <v>156</v>
      </c>
      <c r="B5607" s="132" t="s">
        <v>161</v>
      </c>
      <c r="C5607" s="131" t="s">
        <v>156</v>
      </c>
      <c r="D5607" s="98" t="s">
        <v>161</v>
      </c>
      <c r="E5607" s="133">
        <v>4697</v>
      </c>
      <c r="F5607" s="134" t="s">
        <v>49</v>
      </c>
      <c r="G5607" s="135" t="s">
        <v>143</v>
      </c>
      <c r="H5607" s="141" t="s">
        <v>333</v>
      </c>
      <c r="I5607" s="153">
        <v>1</v>
      </c>
    </row>
    <row r="5608" spans="1:9" ht="16.899999999999999" customHeight="1" x14ac:dyDescent="0.25">
      <c r="A5608" s="131" t="s">
        <v>156</v>
      </c>
      <c r="B5608" s="132" t="s">
        <v>161</v>
      </c>
      <c r="C5608" s="131" t="s">
        <v>156</v>
      </c>
      <c r="D5608" s="98" t="s">
        <v>161</v>
      </c>
      <c r="E5608" s="133">
        <v>4698</v>
      </c>
      <c r="F5608" s="134" t="s">
        <v>50</v>
      </c>
      <c r="G5608" s="135" t="s">
        <v>143</v>
      </c>
      <c r="H5608" s="141" t="s">
        <v>333</v>
      </c>
      <c r="I5608" s="153">
        <v>2</v>
      </c>
    </row>
    <row r="5609" spans="1:9" ht="16.899999999999999" customHeight="1" x14ac:dyDescent="0.25">
      <c r="A5609" s="131" t="s">
        <v>156</v>
      </c>
      <c r="B5609" s="132" t="s">
        <v>161</v>
      </c>
      <c r="C5609" s="131" t="s">
        <v>156</v>
      </c>
      <c r="D5609" s="98" t="s">
        <v>161</v>
      </c>
      <c r="E5609" s="133">
        <v>4699</v>
      </c>
      <c r="F5609" s="134" t="s">
        <v>51</v>
      </c>
      <c r="G5609" s="135" t="s">
        <v>143</v>
      </c>
      <c r="H5609" s="141" t="s">
        <v>333</v>
      </c>
      <c r="I5609" s="153">
        <v>3</v>
      </c>
    </row>
    <row r="5610" spans="1:9" ht="16.899999999999999" customHeight="1" x14ac:dyDescent="0.25">
      <c r="A5610" s="131" t="s">
        <v>156</v>
      </c>
      <c r="B5610" s="132" t="s">
        <v>161</v>
      </c>
      <c r="C5610" s="131" t="s">
        <v>156</v>
      </c>
      <c r="D5610" s="98" t="s">
        <v>161</v>
      </c>
      <c r="E5610" s="133">
        <v>4700</v>
      </c>
      <c r="F5610" s="134" t="s">
        <v>52</v>
      </c>
      <c r="G5610" s="135" t="s">
        <v>143</v>
      </c>
      <c r="H5610" s="141" t="s">
        <v>333</v>
      </c>
      <c r="I5610" s="153">
        <v>2</v>
      </c>
    </row>
    <row r="5611" spans="1:9" ht="16.899999999999999" customHeight="1" x14ac:dyDescent="0.25">
      <c r="A5611" s="131" t="s">
        <v>156</v>
      </c>
      <c r="B5611" s="132" t="s">
        <v>161</v>
      </c>
      <c r="C5611" s="131" t="s">
        <v>156</v>
      </c>
      <c r="D5611" s="98" t="s">
        <v>161</v>
      </c>
      <c r="E5611" s="133">
        <v>7088</v>
      </c>
      <c r="F5611" s="134" t="s">
        <v>53</v>
      </c>
      <c r="G5611" s="135" t="s">
        <v>143</v>
      </c>
      <c r="H5611" s="141" t="s">
        <v>333</v>
      </c>
      <c r="I5611" s="153">
        <v>1</v>
      </c>
    </row>
    <row r="5612" spans="1:9" ht="16.899999999999999" customHeight="1" x14ac:dyDescent="0.25">
      <c r="A5612" s="131" t="s">
        <v>156</v>
      </c>
      <c r="B5612" s="132" t="s">
        <v>161</v>
      </c>
      <c r="C5612" s="131" t="s">
        <v>156</v>
      </c>
      <c r="D5612" s="98" t="s">
        <v>161</v>
      </c>
      <c r="E5612" s="133">
        <v>10878</v>
      </c>
      <c r="F5612" s="134" t="s">
        <v>54</v>
      </c>
      <c r="G5612" s="135" t="s">
        <v>143</v>
      </c>
      <c r="H5612" s="141" t="s">
        <v>333</v>
      </c>
      <c r="I5612" s="153">
        <v>1</v>
      </c>
    </row>
    <row r="5613" spans="1:9" ht="16.899999999999999" customHeight="1" x14ac:dyDescent="0.25">
      <c r="A5613" s="131" t="s">
        <v>156</v>
      </c>
      <c r="B5613" s="132" t="s">
        <v>162</v>
      </c>
      <c r="C5613" s="131" t="s">
        <v>156</v>
      </c>
      <c r="D5613" s="98" t="s">
        <v>162</v>
      </c>
      <c r="E5613" s="133">
        <v>4759</v>
      </c>
      <c r="F5613" s="134" t="s">
        <v>55</v>
      </c>
      <c r="G5613" s="135" t="s">
        <v>143</v>
      </c>
      <c r="H5613" s="141" t="s">
        <v>333</v>
      </c>
      <c r="I5613" s="153">
        <v>9</v>
      </c>
    </row>
    <row r="5614" spans="1:9" ht="16.899999999999999" customHeight="1" x14ac:dyDescent="0.25">
      <c r="A5614" s="131" t="s">
        <v>156</v>
      </c>
      <c r="B5614" s="132" t="s">
        <v>162</v>
      </c>
      <c r="C5614" s="131" t="s">
        <v>156</v>
      </c>
      <c r="D5614" s="98" t="s">
        <v>162</v>
      </c>
      <c r="E5614" s="133">
        <v>4760</v>
      </c>
      <c r="F5614" s="134" t="s">
        <v>56</v>
      </c>
      <c r="G5614" s="135" t="s">
        <v>143</v>
      </c>
      <c r="H5614" s="141" t="s">
        <v>333</v>
      </c>
      <c r="I5614" s="153">
        <v>4</v>
      </c>
    </row>
    <row r="5615" spans="1:9" ht="16.899999999999999" customHeight="1" x14ac:dyDescent="0.25">
      <c r="A5615" s="131" t="s">
        <v>156</v>
      </c>
      <c r="B5615" s="132" t="s">
        <v>162</v>
      </c>
      <c r="C5615" s="131" t="s">
        <v>156</v>
      </c>
      <c r="D5615" s="98" t="s">
        <v>162</v>
      </c>
      <c r="E5615" s="133">
        <v>4761</v>
      </c>
      <c r="F5615" s="134" t="s">
        <v>57</v>
      </c>
      <c r="G5615" s="135" t="s">
        <v>143</v>
      </c>
      <c r="H5615" s="141" t="s">
        <v>333</v>
      </c>
      <c r="I5615" s="153">
        <v>3</v>
      </c>
    </row>
    <row r="5616" spans="1:9" ht="16.899999999999999" customHeight="1" x14ac:dyDescent="0.25">
      <c r="A5616" s="131" t="s">
        <v>156</v>
      </c>
      <c r="B5616" s="132" t="s">
        <v>162</v>
      </c>
      <c r="C5616" s="131" t="s">
        <v>156</v>
      </c>
      <c r="D5616" s="98" t="s">
        <v>162</v>
      </c>
      <c r="E5616" s="133">
        <v>4762</v>
      </c>
      <c r="F5616" s="134" t="s">
        <v>58</v>
      </c>
      <c r="G5616" s="135" t="s">
        <v>143</v>
      </c>
      <c r="H5616" s="141" t="s">
        <v>333</v>
      </c>
      <c r="I5616" s="153">
        <v>2</v>
      </c>
    </row>
    <row r="5617" spans="1:9" ht="16.899999999999999" customHeight="1" x14ac:dyDescent="0.25">
      <c r="A5617" s="131" t="s">
        <v>156</v>
      </c>
      <c r="B5617" s="132" t="s">
        <v>162</v>
      </c>
      <c r="C5617" s="131" t="s">
        <v>156</v>
      </c>
      <c r="D5617" s="98" t="s">
        <v>162</v>
      </c>
      <c r="E5617" s="133">
        <v>6813</v>
      </c>
      <c r="F5617" s="134" t="s">
        <v>59</v>
      </c>
      <c r="G5617" s="135" t="s">
        <v>143</v>
      </c>
      <c r="H5617" s="141" t="s">
        <v>333</v>
      </c>
      <c r="I5617" s="153">
        <v>0</v>
      </c>
    </row>
    <row r="5618" spans="1:9" ht="16.899999999999999" customHeight="1" x14ac:dyDescent="0.25">
      <c r="A5618" s="131" t="s">
        <v>156</v>
      </c>
      <c r="B5618" s="132" t="s">
        <v>162</v>
      </c>
      <c r="C5618" s="131" t="s">
        <v>156</v>
      </c>
      <c r="D5618" s="98" t="s">
        <v>162</v>
      </c>
      <c r="E5618" s="133">
        <v>6956</v>
      </c>
      <c r="F5618" s="134" t="s">
        <v>60</v>
      </c>
      <c r="G5618" s="135" t="s">
        <v>143</v>
      </c>
      <c r="H5618" s="141" t="s">
        <v>333</v>
      </c>
      <c r="I5618" s="153">
        <v>2</v>
      </c>
    </row>
    <row r="5619" spans="1:9" ht="16.899999999999999" customHeight="1" x14ac:dyDescent="0.25">
      <c r="A5619" s="131" t="s">
        <v>156</v>
      </c>
      <c r="B5619" s="132" t="s">
        <v>162</v>
      </c>
      <c r="C5619" s="131" t="s">
        <v>156</v>
      </c>
      <c r="D5619" s="98" t="s">
        <v>162</v>
      </c>
      <c r="E5619" s="133">
        <v>7087</v>
      </c>
      <c r="F5619" s="134" t="s">
        <v>61</v>
      </c>
      <c r="G5619" s="135" t="s">
        <v>143</v>
      </c>
      <c r="H5619" s="141" t="s">
        <v>333</v>
      </c>
      <c r="I5619" s="153">
        <v>1</v>
      </c>
    </row>
    <row r="5620" spans="1:9" ht="16.899999999999999" customHeight="1" x14ac:dyDescent="0.25">
      <c r="A5620" s="131" t="s">
        <v>156</v>
      </c>
      <c r="B5620" s="132" t="s">
        <v>163</v>
      </c>
      <c r="C5620" s="131" t="s">
        <v>156</v>
      </c>
      <c r="D5620" s="98" t="s">
        <v>163</v>
      </c>
      <c r="E5620" s="133">
        <v>4704</v>
      </c>
      <c r="F5620" s="134" t="s">
        <v>62</v>
      </c>
      <c r="G5620" s="135" t="s">
        <v>143</v>
      </c>
      <c r="H5620" s="141" t="s">
        <v>333</v>
      </c>
      <c r="I5620" s="153">
        <v>14</v>
      </c>
    </row>
    <row r="5621" spans="1:9" ht="16.899999999999999" customHeight="1" x14ac:dyDescent="0.25">
      <c r="A5621" s="131" t="s">
        <v>156</v>
      </c>
      <c r="B5621" s="132" t="s">
        <v>163</v>
      </c>
      <c r="C5621" s="131" t="s">
        <v>156</v>
      </c>
      <c r="D5621" s="98" t="s">
        <v>163</v>
      </c>
      <c r="E5621" s="133">
        <v>4705</v>
      </c>
      <c r="F5621" s="134" t="s">
        <v>63</v>
      </c>
      <c r="G5621" s="135" t="s">
        <v>143</v>
      </c>
      <c r="H5621" s="141" t="s">
        <v>333</v>
      </c>
      <c r="I5621" s="153">
        <v>6</v>
      </c>
    </row>
    <row r="5622" spans="1:9" ht="16.899999999999999" customHeight="1" x14ac:dyDescent="0.25">
      <c r="A5622" s="131" t="s">
        <v>156</v>
      </c>
      <c r="B5622" s="132" t="s">
        <v>163</v>
      </c>
      <c r="C5622" s="131" t="s">
        <v>156</v>
      </c>
      <c r="D5622" s="98" t="s">
        <v>163</v>
      </c>
      <c r="E5622" s="133">
        <v>4706</v>
      </c>
      <c r="F5622" s="134" t="s">
        <v>64</v>
      </c>
      <c r="G5622" s="135" t="s">
        <v>143</v>
      </c>
      <c r="H5622" s="141" t="s">
        <v>333</v>
      </c>
      <c r="I5622" s="153">
        <v>5</v>
      </c>
    </row>
    <row r="5623" spans="1:9" ht="16.899999999999999" customHeight="1" x14ac:dyDescent="0.25">
      <c r="A5623" s="131" t="s">
        <v>156</v>
      </c>
      <c r="B5623" s="132" t="s">
        <v>163</v>
      </c>
      <c r="C5623" s="131" t="s">
        <v>156</v>
      </c>
      <c r="D5623" s="98" t="s">
        <v>163</v>
      </c>
      <c r="E5623" s="133">
        <v>4707</v>
      </c>
      <c r="F5623" s="134" t="s">
        <v>65</v>
      </c>
      <c r="G5623" s="135" t="s">
        <v>143</v>
      </c>
      <c r="H5623" s="141" t="s">
        <v>333</v>
      </c>
      <c r="I5623" s="153">
        <v>3</v>
      </c>
    </row>
    <row r="5624" spans="1:9" ht="16.899999999999999" customHeight="1" x14ac:dyDescent="0.25">
      <c r="A5624" s="131" t="s">
        <v>156</v>
      </c>
      <c r="B5624" s="132" t="s">
        <v>163</v>
      </c>
      <c r="C5624" s="131" t="s">
        <v>156</v>
      </c>
      <c r="D5624" s="98" t="s">
        <v>163</v>
      </c>
      <c r="E5624" s="133">
        <v>4708</v>
      </c>
      <c r="F5624" s="134" t="s">
        <v>66</v>
      </c>
      <c r="G5624" s="135" t="s">
        <v>143</v>
      </c>
      <c r="H5624" s="141" t="s">
        <v>333</v>
      </c>
      <c r="I5624" s="153">
        <v>4</v>
      </c>
    </row>
    <row r="5625" spans="1:9" ht="16.899999999999999" customHeight="1" x14ac:dyDescent="0.25">
      <c r="A5625" s="131" t="s">
        <v>156</v>
      </c>
      <c r="B5625" s="132" t="s">
        <v>163</v>
      </c>
      <c r="C5625" s="131" t="s">
        <v>156</v>
      </c>
      <c r="D5625" s="98" t="s">
        <v>163</v>
      </c>
      <c r="E5625" s="133">
        <v>4709</v>
      </c>
      <c r="F5625" s="134" t="s">
        <v>67</v>
      </c>
      <c r="G5625" s="135" t="s">
        <v>143</v>
      </c>
      <c r="H5625" s="141" t="s">
        <v>333</v>
      </c>
      <c r="I5625" s="153">
        <v>4</v>
      </c>
    </row>
    <row r="5626" spans="1:9" ht="16.899999999999999" customHeight="1" x14ac:dyDescent="0.25">
      <c r="A5626" s="131" t="s">
        <v>156</v>
      </c>
      <c r="B5626" s="132" t="s">
        <v>163</v>
      </c>
      <c r="C5626" s="131" t="s">
        <v>156</v>
      </c>
      <c r="D5626" s="98" t="s">
        <v>163</v>
      </c>
      <c r="E5626" s="133">
        <v>7137</v>
      </c>
      <c r="F5626" s="134" t="s">
        <v>68</v>
      </c>
      <c r="G5626" s="135" t="s">
        <v>143</v>
      </c>
      <c r="H5626" s="141" t="s">
        <v>333</v>
      </c>
      <c r="I5626" s="153">
        <v>2</v>
      </c>
    </row>
    <row r="5627" spans="1:9" ht="16.899999999999999" customHeight="1" x14ac:dyDescent="0.25">
      <c r="A5627" s="131" t="s">
        <v>156</v>
      </c>
      <c r="B5627" s="132" t="s">
        <v>163</v>
      </c>
      <c r="C5627" s="131" t="s">
        <v>156</v>
      </c>
      <c r="D5627" s="98" t="s">
        <v>163</v>
      </c>
      <c r="E5627" s="133">
        <v>11328</v>
      </c>
      <c r="F5627" s="134" t="s">
        <v>69</v>
      </c>
      <c r="G5627" s="135" t="s">
        <v>143</v>
      </c>
      <c r="H5627" s="141" t="s">
        <v>333</v>
      </c>
      <c r="I5627" s="153">
        <v>3</v>
      </c>
    </row>
    <row r="5628" spans="1:9" ht="16.899999999999999" customHeight="1" x14ac:dyDescent="0.25">
      <c r="A5628" s="131" t="s">
        <v>156</v>
      </c>
      <c r="B5628" s="132" t="s">
        <v>163</v>
      </c>
      <c r="C5628" s="131" t="s">
        <v>156</v>
      </c>
      <c r="D5628" s="98" t="s">
        <v>163</v>
      </c>
      <c r="E5628" s="133">
        <v>31638</v>
      </c>
      <c r="F5628" s="134" t="s">
        <v>314</v>
      </c>
      <c r="G5628" s="135" t="s">
        <v>143</v>
      </c>
      <c r="H5628" s="141" t="s">
        <v>333</v>
      </c>
      <c r="I5628" s="153">
        <v>1</v>
      </c>
    </row>
    <row r="5629" spans="1:9" ht="16.899999999999999" customHeight="1" x14ac:dyDescent="0.25">
      <c r="A5629" s="131" t="s">
        <v>156</v>
      </c>
      <c r="B5629" s="132" t="s">
        <v>164</v>
      </c>
      <c r="C5629" s="131" t="s">
        <v>156</v>
      </c>
      <c r="D5629" s="98" t="s">
        <v>164</v>
      </c>
      <c r="E5629" s="133">
        <v>4682</v>
      </c>
      <c r="F5629" s="134" t="s">
        <v>70</v>
      </c>
      <c r="G5629" s="135" t="s">
        <v>143</v>
      </c>
      <c r="H5629" s="141" t="s">
        <v>333</v>
      </c>
      <c r="I5629" s="153">
        <v>18</v>
      </c>
    </row>
    <row r="5630" spans="1:9" ht="16.899999999999999" customHeight="1" x14ac:dyDescent="0.25">
      <c r="A5630" s="131" t="s">
        <v>156</v>
      </c>
      <c r="B5630" s="132" t="s">
        <v>164</v>
      </c>
      <c r="C5630" s="131" t="s">
        <v>156</v>
      </c>
      <c r="D5630" s="98" t="s">
        <v>164</v>
      </c>
      <c r="E5630" s="133">
        <v>4683</v>
      </c>
      <c r="F5630" s="134" t="s">
        <v>276</v>
      </c>
      <c r="G5630" s="135" t="s">
        <v>143</v>
      </c>
      <c r="H5630" s="141" t="s">
        <v>333</v>
      </c>
      <c r="I5630" s="153">
        <v>5</v>
      </c>
    </row>
    <row r="5631" spans="1:9" ht="16.899999999999999" customHeight="1" x14ac:dyDescent="0.25">
      <c r="A5631" s="131" t="s">
        <v>156</v>
      </c>
      <c r="B5631" s="132" t="s">
        <v>164</v>
      </c>
      <c r="C5631" s="131" t="s">
        <v>156</v>
      </c>
      <c r="D5631" s="98" t="s">
        <v>164</v>
      </c>
      <c r="E5631" s="133">
        <v>4684</v>
      </c>
      <c r="F5631" s="134" t="s">
        <v>71</v>
      </c>
      <c r="G5631" s="135" t="s">
        <v>143</v>
      </c>
      <c r="H5631" s="141" t="s">
        <v>333</v>
      </c>
      <c r="I5631" s="153">
        <v>2</v>
      </c>
    </row>
    <row r="5632" spans="1:9" ht="16.899999999999999" customHeight="1" x14ac:dyDescent="0.25">
      <c r="A5632" s="131" t="s">
        <v>156</v>
      </c>
      <c r="B5632" s="132" t="s">
        <v>164</v>
      </c>
      <c r="C5632" s="131" t="s">
        <v>156</v>
      </c>
      <c r="D5632" s="98" t="s">
        <v>164</v>
      </c>
      <c r="E5632" s="133">
        <v>4685</v>
      </c>
      <c r="F5632" s="134" t="s">
        <v>72</v>
      </c>
      <c r="G5632" s="135" t="s">
        <v>143</v>
      </c>
      <c r="H5632" s="141" t="s">
        <v>333</v>
      </c>
      <c r="I5632" s="153">
        <v>1</v>
      </c>
    </row>
    <row r="5633" spans="1:9" ht="16.899999999999999" customHeight="1" x14ac:dyDescent="0.25">
      <c r="A5633" s="131" t="s">
        <v>156</v>
      </c>
      <c r="B5633" s="132" t="s">
        <v>164</v>
      </c>
      <c r="C5633" s="131" t="s">
        <v>156</v>
      </c>
      <c r="D5633" s="98" t="s">
        <v>164</v>
      </c>
      <c r="E5633" s="133">
        <v>4686</v>
      </c>
      <c r="F5633" s="134" t="s">
        <v>73</v>
      </c>
      <c r="G5633" s="135" t="s">
        <v>143</v>
      </c>
      <c r="H5633" s="141" t="s">
        <v>333</v>
      </c>
      <c r="I5633" s="153">
        <v>5</v>
      </c>
    </row>
    <row r="5634" spans="1:9" ht="16.899999999999999" customHeight="1" x14ac:dyDescent="0.25">
      <c r="A5634" s="131" t="s">
        <v>156</v>
      </c>
      <c r="B5634" s="132" t="s">
        <v>164</v>
      </c>
      <c r="C5634" s="131" t="s">
        <v>156</v>
      </c>
      <c r="D5634" s="98" t="s">
        <v>164</v>
      </c>
      <c r="E5634" s="133">
        <v>4687</v>
      </c>
      <c r="F5634" s="134" t="s">
        <v>74</v>
      </c>
      <c r="G5634" s="135" t="s">
        <v>143</v>
      </c>
      <c r="H5634" s="141" t="s">
        <v>333</v>
      </c>
      <c r="I5634" s="153">
        <v>4</v>
      </c>
    </row>
    <row r="5635" spans="1:9" ht="16.899999999999999" customHeight="1" x14ac:dyDescent="0.25">
      <c r="A5635" s="131" t="s">
        <v>156</v>
      </c>
      <c r="B5635" s="132" t="s">
        <v>164</v>
      </c>
      <c r="C5635" s="131" t="s">
        <v>156</v>
      </c>
      <c r="D5635" s="98" t="s">
        <v>164</v>
      </c>
      <c r="E5635" s="133">
        <v>4688</v>
      </c>
      <c r="F5635" s="134" t="s">
        <v>75</v>
      </c>
      <c r="G5635" s="135" t="s">
        <v>143</v>
      </c>
      <c r="H5635" s="141" t="s">
        <v>333</v>
      </c>
      <c r="I5635" s="153">
        <v>3</v>
      </c>
    </row>
    <row r="5636" spans="1:9" ht="16.899999999999999" customHeight="1" x14ac:dyDescent="0.25">
      <c r="A5636" s="131" t="s">
        <v>156</v>
      </c>
      <c r="B5636" s="132" t="s">
        <v>164</v>
      </c>
      <c r="C5636" s="131" t="s">
        <v>156</v>
      </c>
      <c r="D5636" s="98" t="s">
        <v>164</v>
      </c>
      <c r="E5636" s="133">
        <v>4689</v>
      </c>
      <c r="F5636" s="134" t="s">
        <v>76</v>
      </c>
      <c r="G5636" s="135" t="s">
        <v>143</v>
      </c>
      <c r="H5636" s="141" t="s">
        <v>333</v>
      </c>
      <c r="I5636" s="153">
        <v>3</v>
      </c>
    </row>
    <row r="5637" spans="1:9" ht="16.899999999999999" customHeight="1" x14ac:dyDescent="0.25">
      <c r="A5637" s="131" t="s">
        <v>156</v>
      </c>
      <c r="B5637" s="132" t="s">
        <v>164</v>
      </c>
      <c r="C5637" s="131" t="s">
        <v>156</v>
      </c>
      <c r="D5637" s="98" t="s">
        <v>164</v>
      </c>
      <c r="E5637" s="133">
        <v>4690</v>
      </c>
      <c r="F5637" s="134" t="s">
        <v>77</v>
      </c>
      <c r="G5637" s="135" t="s">
        <v>143</v>
      </c>
      <c r="H5637" s="141" t="s">
        <v>333</v>
      </c>
      <c r="I5637" s="153">
        <v>3</v>
      </c>
    </row>
    <row r="5638" spans="1:9" ht="16.899999999999999" customHeight="1" x14ac:dyDescent="0.25">
      <c r="A5638" s="131" t="s">
        <v>156</v>
      </c>
      <c r="B5638" s="132" t="s">
        <v>164</v>
      </c>
      <c r="C5638" s="131" t="s">
        <v>156</v>
      </c>
      <c r="D5638" s="98" t="s">
        <v>164</v>
      </c>
      <c r="E5638" s="133">
        <v>4691</v>
      </c>
      <c r="F5638" s="134" t="s">
        <v>78</v>
      </c>
      <c r="G5638" s="135" t="s">
        <v>143</v>
      </c>
      <c r="H5638" s="141" t="s">
        <v>333</v>
      </c>
      <c r="I5638" s="153">
        <v>2</v>
      </c>
    </row>
    <row r="5639" spans="1:9" ht="16.899999999999999" customHeight="1" x14ac:dyDescent="0.25">
      <c r="A5639" s="131" t="s">
        <v>156</v>
      </c>
      <c r="B5639" s="132" t="s">
        <v>164</v>
      </c>
      <c r="C5639" s="131" t="s">
        <v>156</v>
      </c>
      <c r="D5639" s="98" t="s">
        <v>164</v>
      </c>
      <c r="E5639" s="133">
        <v>6925</v>
      </c>
      <c r="F5639" s="134" t="s">
        <v>79</v>
      </c>
      <c r="G5639" s="135" t="s">
        <v>143</v>
      </c>
      <c r="H5639" s="141" t="s">
        <v>333</v>
      </c>
      <c r="I5639" s="153">
        <v>2</v>
      </c>
    </row>
    <row r="5640" spans="1:9" ht="16.899999999999999" customHeight="1" x14ac:dyDescent="0.25">
      <c r="A5640" s="131" t="s">
        <v>156</v>
      </c>
      <c r="B5640" s="132" t="s">
        <v>164</v>
      </c>
      <c r="C5640" s="131" t="s">
        <v>156</v>
      </c>
      <c r="D5640" s="98" t="s">
        <v>164</v>
      </c>
      <c r="E5640" s="133">
        <v>7086</v>
      </c>
      <c r="F5640" s="134" t="s">
        <v>80</v>
      </c>
      <c r="G5640" s="135" t="s">
        <v>143</v>
      </c>
      <c r="H5640" s="141" t="s">
        <v>333</v>
      </c>
      <c r="I5640" s="153">
        <v>1</v>
      </c>
    </row>
    <row r="5641" spans="1:9" ht="16.899999999999999" customHeight="1" x14ac:dyDescent="0.25">
      <c r="A5641" s="131" t="s">
        <v>156</v>
      </c>
      <c r="B5641" s="132" t="s">
        <v>164</v>
      </c>
      <c r="C5641" s="131" t="s">
        <v>156</v>
      </c>
      <c r="D5641" s="98" t="s">
        <v>164</v>
      </c>
      <c r="E5641" s="133">
        <v>7117</v>
      </c>
      <c r="F5641" s="134" t="s">
        <v>81</v>
      </c>
      <c r="G5641" s="135" t="s">
        <v>143</v>
      </c>
      <c r="H5641" s="141" t="s">
        <v>333</v>
      </c>
      <c r="I5641" s="153">
        <v>1</v>
      </c>
    </row>
    <row r="5642" spans="1:9" ht="16.899999999999999" customHeight="1" x14ac:dyDescent="0.25">
      <c r="A5642" s="131" t="s">
        <v>156</v>
      </c>
      <c r="B5642" s="132" t="s">
        <v>164</v>
      </c>
      <c r="C5642" s="131" t="s">
        <v>156</v>
      </c>
      <c r="D5642" s="98" t="s">
        <v>164</v>
      </c>
      <c r="E5642" s="133">
        <v>9326</v>
      </c>
      <c r="F5642" s="134" t="s">
        <v>82</v>
      </c>
      <c r="G5642" s="135" t="s">
        <v>143</v>
      </c>
      <c r="H5642" s="141" t="s">
        <v>333</v>
      </c>
      <c r="I5642" s="153">
        <v>1</v>
      </c>
    </row>
    <row r="5643" spans="1:9" ht="16.899999999999999" customHeight="1" x14ac:dyDescent="0.25">
      <c r="A5643" s="131" t="s">
        <v>156</v>
      </c>
      <c r="B5643" s="132" t="s">
        <v>164</v>
      </c>
      <c r="C5643" s="131" t="s">
        <v>156</v>
      </c>
      <c r="D5643" s="98" t="s">
        <v>164</v>
      </c>
      <c r="E5643" s="133">
        <v>10992</v>
      </c>
      <c r="F5643" s="134" t="s">
        <v>83</v>
      </c>
      <c r="G5643" s="135" t="s">
        <v>143</v>
      </c>
      <c r="H5643" s="141" t="s">
        <v>333</v>
      </c>
      <c r="I5643" s="153">
        <v>2</v>
      </c>
    </row>
    <row r="5644" spans="1:9" ht="16.899999999999999" customHeight="1" x14ac:dyDescent="0.25">
      <c r="A5644" s="131" t="s">
        <v>156</v>
      </c>
      <c r="B5644" s="132" t="s">
        <v>165</v>
      </c>
      <c r="C5644" s="131" t="s">
        <v>156</v>
      </c>
      <c r="D5644" s="98" t="s">
        <v>165</v>
      </c>
      <c r="E5644" s="133">
        <v>4763</v>
      </c>
      <c r="F5644" s="134" t="s">
        <v>187</v>
      </c>
      <c r="G5644" s="135" t="s">
        <v>143</v>
      </c>
      <c r="H5644" s="141" t="s">
        <v>333</v>
      </c>
      <c r="I5644" s="153">
        <v>21</v>
      </c>
    </row>
    <row r="5645" spans="1:9" ht="16.899999999999999" customHeight="1" x14ac:dyDescent="0.25">
      <c r="A5645" s="131" t="s">
        <v>156</v>
      </c>
      <c r="B5645" s="132" t="s">
        <v>248</v>
      </c>
      <c r="C5645" s="131" t="s">
        <v>156</v>
      </c>
      <c r="D5645" s="98" t="s">
        <v>165</v>
      </c>
      <c r="E5645" s="133">
        <v>4764</v>
      </c>
      <c r="F5645" s="134" t="s">
        <v>188</v>
      </c>
      <c r="G5645" s="135" t="s">
        <v>143</v>
      </c>
      <c r="H5645" s="141" t="s">
        <v>333</v>
      </c>
      <c r="I5645" s="153">
        <v>7</v>
      </c>
    </row>
    <row r="5646" spans="1:9" ht="16.899999999999999" customHeight="1" x14ac:dyDescent="0.25">
      <c r="A5646" s="131" t="s">
        <v>156</v>
      </c>
      <c r="B5646" s="132" t="s">
        <v>165</v>
      </c>
      <c r="C5646" s="131" t="s">
        <v>156</v>
      </c>
      <c r="D5646" s="98" t="s">
        <v>165</v>
      </c>
      <c r="E5646" s="133">
        <v>4765</v>
      </c>
      <c r="F5646" s="134" t="s">
        <v>84</v>
      </c>
      <c r="G5646" s="135" t="s">
        <v>143</v>
      </c>
      <c r="H5646" s="141" t="s">
        <v>333</v>
      </c>
      <c r="I5646" s="153">
        <v>4</v>
      </c>
    </row>
    <row r="5647" spans="1:9" ht="16.899999999999999" customHeight="1" x14ac:dyDescent="0.25">
      <c r="A5647" s="131" t="s">
        <v>156</v>
      </c>
      <c r="B5647" s="132" t="s">
        <v>165</v>
      </c>
      <c r="C5647" s="131" t="s">
        <v>156</v>
      </c>
      <c r="D5647" s="98" t="s">
        <v>165</v>
      </c>
      <c r="E5647" s="133">
        <v>4766</v>
      </c>
      <c r="F5647" s="134" t="s">
        <v>85</v>
      </c>
      <c r="G5647" s="135" t="s">
        <v>143</v>
      </c>
      <c r="H5647" s="141" t="s">
        <v>333</v>
      </c>
      <c r="I5647" s="153">
        <v>3</v>
      </c>
    </row>
    <row r="5648" spans="1:9" ht="16.899999999999999" customHeight="1" x14ac:dyDescent="0.25">
      <c r="A5648" s="131" t="s">
        <v>156</v>
      </c>
      <c r="B5648" s="132" t="s">
        <v>165</v>
      </c>
      <c r="C5648" s="131" t="s">
        <v>156</v>
      </c>
      <c r="D5648" s="98" t="s">
        <v>165</v>
      </c>
      <c r="E5648" s="133">
        <v>4767</v>
      </c>
      <c r="F5648" s="134" t="s">
        <v>86</v>
      </c>
      <c r="G5648" s="135" t="s">
        <v>143</v>
      </c>
      <c r="H5648" s="141" t="s">
        <v>333</v>
      </c>
      <c r="I5648" s="153">
        <v>2</v>
      </c>
    </row>
    <row r="5649" spans="1:9" ht="16.899999999999999" customHeight="1" x14ac:dyDescent="0.25">
      <c r="A5649" s="131" t="s">
        <v>156</v>
      </c>
      <c r="B5649" s="132" t="s">
        <v>248</v>
      </c>
      <c r="C5649" s="131" t="s">
        <v>156</v>
      </c>
      <c r="D5649" s="98" t="s">
        <v>165</v>
      </c>
      <c r="E5649" s="133">
        <v>4768</v>
      </c>
      <c r="F5649" s="134" t="s">
        <v>87</v>
      </c>
      <c r="G5649" s="135" t="s">
        <v>143</v>
      </c>
      <c r="H5649" s="141" t="s">
        <v>333</v>
      </c>
      <c r="I5649" s="153">
        <v>5</v>
      </c>
    </row>
    <row r="5650" spans="1:9" ht="16.899999999999999" customHeight="1" x14ac:dyDescent="0.25">
      <c r="A5650" s="131" t="s">
        <v>156</v>
      </c>
      <c r="B5650" s="132" t="s">
        <v>165</v>
      </c>
      <c r="C5650" s="131" t="s">
        <v>156</v>
      </c>
      <c r="D5650" s="98" t="s">
        <v>165</v>
      </c>
      <c r="E5650" s="133">
        <v>4769</v>
      </c>
      <c r="F5650" s="134" t="s">
        <v>88</v>
      </c>
      <c r="G5650" s="135" t="s">
        <v>143</v>
      </c>
      <c r="H5650" s="141" t="s">
        <v>333</v>
      </c>
      <c r="I5650" s="153">
        <v>2</v>
      </c>
    </row>
    <row r="5651" spans="1:9" ht="16.899999999999999" customHeight="1" x14ac:dyDescent="0.25">
      <c r="A5651" s="131" t="s">
        <v>156</v>
      </c>
      <c r="B5651" s="132" t="s">
        <v>165</v>
      </c>
      <c r="C5651" s="131" t="s">
        <v>156</v>
      </c>
      <c r="D5651" s="98" t="s">
        <v>165</v>
      </c>
      <c r="E5651" s="133">
        <v>4770</v>
      </c>
      <c r="F5651" s="134" t="s">
        <v>89</v>
      </c>
      <c r="G5651" s="135" t="s">
        <v>143</v>
      </c>
      <c r="H5651" s="141" t="s">
        <v>333</v>
      </c>
      <c r="I5651" s="153">
        <v>5</v>
      </c>
    </row>
    <row r="5652" spans="1:9" ht="16.899999999999999" customHeight="1" x14ac:dyDescent="0.25">
      <c r="A5652" s="131" t="s">
        <v>156</v>
      </c>
      <c r="B5652" s="132" t="s">
        <v>248</v>
      </c>
      <c r="C5652" s="131" t="s">
        <v>156</v>
      </c>
      <c r="D5652" s="98" t="s">
        <v>165</v>
      </c>
      <c r="E5652" s="133">
        <v>6673</v>
      </c>
      <c r="F5652" s="134" t="s">
        <v>90</v>
      </c>
      <c r="G5652" s="135" t="s">
        <v>143</v>
      </c>
      <c r="H5652" s="141" t="s">
        <v>333</v>
      </c>
      <c r="I5652" s="153">
        <v>5</v>
      </c>
    </row>
    <row r="5653" spans="1:9" ht="16.899999999999999" customHeight="1" x14ac:dyDescent="0.25">
      <c r="A5653" s="131" t="s">
        <v>156</v>
      </c>
      <c r="B5653" s="132" t="s">
        <v>166</v>
      </c>
      <c r="C5653" s="131" t="s">
        <v>156</v>
      </c>
      <c r="D5653" s="98" t="s">
        <v>172</v>
      </c>
      <c r="E5653" s="133">
        <v>4771</v>
      </c>
      <c r="F5653" s="134" t="s">
        <v>91</v>
      </c>
      <c r="G5653" s="135" t="s">
        <v>143</v>
      </c>
      <c r="H5653" s="141" t="s">
        <v>333</v>
      </c>
      <c r="I5653" s="153">
        <v>6</v>
      </c>
    </row>
    <row r="5654" spans="1:9" ht="16.899999999999999" customHeight="1" x14ac:dyDescent="0.25">
      <c r="A5654" s="131" t="s">
        <v>156</v>
      </c>
      <c r="B5654" s="132" t="s">
        <v>166</v>
      </c>
      <c r="C5654" s="131" t="s">
        <v>156</v>
      </c>
      <c r="D5654" s="98" t="s">
        <v>172</v>
      </c>
      <c r="E5654" s="133">
        <v>4772</v>
      </c>
      <c r="F5654" s="134" t="s">
        <v>92</v>
      </c>
      <c r="G5654" s="135" t="s">
        <v>143</v>
      </c>
      <c r="H5654" s="141" t="s">
        <v>333</v>
      </c>
      <c r="I5654" s="153">
        <v>2</v>
      </c>
    </row>
    <row r="5655" spans="1:9" ht="16.899999999999999" customHeight="1" x14ac:dyDescent="0.25">
      <c r="A5655" s="131" t="s">
        <v>156</v>
      </c>
      <c r="B5655" s="132" t="s">
        <v>166</v>
      </c>
      <c r="C5655" s="131" t="s">
        <v>156</v>
      </c>
      <c r="D5655" s="98" t="s">
        <v>172</v>
      </c>
      <c r="E5655" s="133">
        <v>4773</v>
      </c>
      <c r="F5655" s="134" t="s">
        <v>93</v>
      </c>
      <c r="G5655" s="135" t="s">
        <v>143</v>
      </c>
      <c r="H5655" s="141" t="s">
        <v>333</v>
      </c>
      <c r="I5655" s="153">
        <v>1</v>
      </c>
    </row>
    <row r="5656" spans="1:9" ht="16.899999999999999" customHeight="1" x14ac:dyDescent="0.25">
      <c r="A5656" s="131" t="s">
        <v>156</v>
      </c>
      <c r="B5656" s="132" t="s">
        <v>166</v>
      </c>
      <c r="C5656" s="131" t="s">
        <v>156</v>
      </c>
      <c r="D5656" s="98" t="s">
        <v>172</v>
      </c>
      <c r="E5656" s="133">
        <v>4774</v>
      </c>
      <c r="F5656" s="134" t="s">
        <v>189</v>
      </c>
      <c r="G5656" s="135" t="s">
        <v>143</v>
      </c>
      <c r="H5656" s="141" t="s">
        <v>333</v>
      </c>
      <c r="I5656" s="153">
        <v>2</v>
      </c>
    </row>
    <row r="5657" spans="1:9" ht="16.899999999999999" customHeight="1" x14ac:dyDescent="0.25">
      <c r="A5657" s="131" t="s">
        <v>156</v>
      </c>
      <c r="B5657" s="132" t="s">
        <v>166</v>
      </c>
      <c r="C5657" s="131" t="s">
        <v>156</v>
      </c>
      <c r="D5657" s="98" t="s">
        <v>172</v>
      </c>
      <c r="E5657" s="133">
        <v>6670</v>
      </c>
      <c r="F5657" s="134" t="s">
        <v>94</v>
      </c>
      <c r="G5657" s="135" t="s">
        <v>143</v>
      </c>
      <c r="H5657" s="141" t="s">
        <v>333</v>
      </c>
      <c r="I5657" s="153">
        <v>1</v>
      </c>
    </row>
    <row r="5658" spans="1:9" ht="16.899999999999999" customHeight="1" x14ac:dyDescent="0.25">
      <c r="A5658" s="131" t="s">
        <v>156</v>
      </c>
      <c r="B5658" s="132" t="s">
        <v>166</v>
      </c>
      <c r="C5658" s="131" t="s">
        <v>156</v>
      </c>
      <c r="D5658" s="98" t="s">
        <v>172</v>
      </c>
      <c r="E5658" s="133">
        <v>7119</v>
      </c>
      <c r="F5658" s="134" t="s">
        <v>95</v>
      </c>
      <c r="G5658" s="135" t="s">
        <v>143</v>
      </c>
      <c r="H5658" s="141" t="s">
        <v>333</v>
      </c>
      <c r="I5658" s="153">
        <v>1</v>
      </c>
    </row>
    <row r="5659" spans="1:9" ht="16.899999999999999" customHeight="1" x14ac:dyDescent="0.25">
      <c r="A5659" s="131" t="s">
        <v>156</v>
      </c>
      <c r="B5659" s="132" t="s">
        <v>166</v>
      </c>
      <c r="C5659" s="131" t="s">
        <v>156</v>
      </c>
      <c r="D5659" s="98" t="s">
        <v>172</v>
      </c>
      <c r="E5659" s="133">
        <v>31637</v>
      </c>
      <c r="F5659" s="134" t="s">
        <v>315</v>
      </c>
      <c r="G5659" s="135" t="s">
        <v>143</v>
      </c>
      <c r="H5659" s="141" t="s">
        <v>333</v>
      </c>
      <c r="I5659" s="153">
        <v>0</v>
      </c>
    </row>
    <row r="5660" spans="1:9" ht="16.899999999999999" customHeight="1" x14ac:dyDescent="0.25">
      <c r="A5660" s="131" t="s">
        <v>156</v>
      </c>
      <c r="B5660" s="132" t="s">
        <v>158</v>
      </c>
      <c r="C5660" s="131" t="s">
        <v>156</v>
      </c>
      <c r="D5660" s="98" t="s">
        <v>158</v>
      </c>
      <c r="E5660" s="133">
        <v>4730</v>
      </c>
      <c r="F5660" s="134" t="s">
        <v>96</v>
      </c>
      <c r="G5660" s="135" t="s">
        <v>143</v>
      </c>
      <c r="H5660" s="141" t="s">
        <v>333</v>
      </c>
      <c r="I5660" s="153">
        <v>8</v>
      </c>
    </row>
    <row r="5661" spans="1:9" ht="16.899999999999999" customHeight="1" x14ac:dyDescent="0.25">
      <c r="A5661" s="131" t="s">
        <v>156</v>
      </c>
      <c r="B5661" s="132" t="s">
        <v>158</v>
      </c>
      <c r="C5661" s="131" t="s">
        <v>156</v>
      </c>
      <c r="D5661" s="98" t="s">
        <v>158</v>
      </c>
      <c r="E5661" s="133">
        <v>4731</v>
      </c>
      <c r="F5661" s="134" t="s">
        <v>97</v>
      </c>
      <c r="G5661" s="135" t="s">
        <v>143</v>
      </c>
      <c r="H5661" s="141" t="s">
        <v>333</v>
      </c>
      <c r="I5661" s="153">
        <v>1</v>
      </c>
    </row>
    <row r="5662" spans="1:9" ht="16.899999999999999" customHeight="1" x14ac:dyDescent="0.25">
      <c r="A5662" s="131" t="s">
        <v>156</v>
      </c>
      <c r="B5662" s="132" t="s">
        <v>158</v>
      </c>
      <c r="C5662" s="131" t="s">
        <v>156</v>
      </c>
      <c r="D5662" s="98" t="s">
        <v>158</v>
      </c>
      <c r="E5662" s="133">
        <v>4732</v>
      </c>
      <c r="F5662" s="134" t="s">
        <v>190</v>
      </c>
      <c r="G5662" s="135" t="s">
        <v>143</v>
      </c>
      <c r="H5662" s="141" t="s">
        <v>333</v>
      </c>
      <c r="I5662" s="153">
        <v>2</v>
      </c>
    </row>
    <row r="5663" spans="1:9" ht="16.899999999999999" customHeight="1" x14ac:dyDescent="0.25">
      <c r="A5663" s="131" t="s">
        <v>156</v>
      </c>
      <c r="B5663" s="132" t="s">
        <v>158</v>
      </c>
      <c r="C5663" s="131" t="s">
        <v>156</v>
      </c>
      <c r="D5663" s="98" t="s">
        <v>158</v>
      </c>
      <c r="E5663" s="133">
        <v>4733</v>
      </c>
      <c r="F5663" s="134" t="s">
        <v>98</v>
      </c>
      <c r="G5663" s="135" t="s">
        <v>143</v>
      </c>
      <c r="H5663" s="141" t="s">
        <v>333</v>
      </c>
      <c r="I5663" s="153">
        <v>1</v>
      </c>
    </row>
    <row r="5664" spans="1:9" ht="16.899999999999999" customHeight="1" x14ac:dyDescent="0.25">
      <c r="A5664" s="131" t="s">
        <v>156</v>
      </c>
      <c r="B5664" s="132" t="s">
        <v>158</v>
      </c>
      <c r="C5664" s="131" t="s">
        <v>156</v>
      </c>
      <c r="D5664" s="98" t="s">
        <v>158</v>
      </c>
      <c r="E5664" s="133">
        <v>4734</v>
      </c>
      <c r="F5664" s="134" t="s">
        <v>191</v>
      </c>
      <c r="G5664" s="135" t="s">
        <v>143</v>
      </c>
      <c r="H5664" s="141" t="s">
        <v>333</v>
      </c>
      <c r="I5664" s="153">
        <v>0</v>
      </c>
    </row>
    <row r="5665" spans="1:9" ht="16.899999999999999" customHeight="1" x14ac:dyDescent="0.25">
      <c r="A5665" s="131" t="s">
        <v>156</v>
      </c>
      <c r="B5665" s="132" t="s">
        <v>158</v>
      </c>
      <c r="C5665" s="131" t="s">
        <v>156</v>
      </c>
      <c r="D5665" s="98" t="s">
        <v>158</v>
      </c>
      <c r="E5665" s="133">
        <v>7712</v>
      </c>
      <c r="F5665" s="134" t="s">
        <v>99</v>
      </c>
      <c r="G5665" s="135" t="s">
        <v>143</v>
      </c>
      <c r="H5665" s="141" t="s">
        <v>333</v>
      </c>
      <c r="I5665" s="153">
        <v>1</v>
      </c>
    </row>
    <row r="5666" spans="1:9" ht="16.899999999999999" customHeight="1" x14ac:dyDescent="0.25">
      <c r="A5666" s="131" t="s">
        <v>156</v>
      </c>
      <c r="B5666" s="132" t="s">
        <v>158</v>
      </c>
      <c r="C5666" s="131" t="s">
        <v>156</v>
      </c>
      <c r="D5666" s="98" t="s">
        <v>158</v>
      </c>
      <c r="E5666" s="133">
        <v>9871</v>
      </c>
      <c r="F5666" s="134" t="s">
        <v>100</v>
      </c>
      <c r="G5666" s="135" t="s">
        <v>143</v>
      </c>
      <c r="H5666" s="141" t="s">
        <v>333</v>
      </c>
      <c r="I5666" s="153">
        <v>1</v>
      </c>
    </row>
    <row r="5667" spans="1:9" ht="16.899999999999999" customHeight="1" x14ac:dyDescent="0.25">
      <c r="A5667" s="131" t="s">
        <v>156</v>
      </c>
      <c r="B5667" s="132" t="s">
        <v>158</v>
      </c>
      <c r="C5667" s="131" t="s">
        <v>156</v>
      </c>
      <c r="D5667" s="98" t="s">
        <v>158</v>
      </c>
      <c r="E5667" s="133">
        <v>12166</v>
      </c>
      <c r="F5667" s="134" t="s">
        <v>101</v>
      </c>
      <c r="G5667" s="135" t="s">
        <v>143</v>
      </c>
      <c r="H5667" s="141" t="s">
        <v>333</v>
      </c>
      <c r="I5667" s="153">
        <v>2</v>
      </c>
    </row>
    <row r="5668" spans="1:9" ht="16.899999999999999" customHeight="1" x14ac:dyDescent="0.25">
      <c r="A5668" s="131" t="s">
        <v>156</v>
      </c>
      <c r="B5668" s="132" t="s">
        <v>160</v>
      </c>
      <c r="C5668" s="131" t="s">
        <v>156</v>
      </c>
      <c r="D5668" s="98" t="s">
        <v>173</v>
      </c>
      <c r="E5668" s="133">
        <v>4692</v>
      </c>
      <c r="F5668" s="134" t="s">
        <v>102</v>
      </c>
      <c r="G5668" s="135" t="s">
        <v>143</v>
      </c>
      <c r="H5668" s="141" t="s">
        <v>333</v>
      </c>
      <c r="I5668" s="153">
        <v>2</v>
      </c>
    </row>
    <row r="5669" spans="1:9" ht="16.899999999999999" customHeight="1" x14ac:dyDescent="0.25">
      <c r="A5669" s="131" t="s">
        <v>156</v>
      </c>
      <c r="B5669" s="132" t="s">
        <v>160</v>
      </c>
      <c r="C5669" s="131" t="s">
        <v>156</v>
      </c>
      <c r="D5669" s="98" t="s">
        <v>173</v>
      </c>
      <c r="E5669" s="133">
        <v>4693</v>
      </c>
      <c r="F5669" s="134" t="s">
        <v>103</v>
      </c>
      <c r="G5669" s="135" t="s">
        <v>143</v>
      </c>
      <c r="H5669" s="141" t="s">
        <v>333</v>
      </c>
      <c r="I5669" s="153">
        <v>1</v>
      </c>
    </row>
    <row r="5670" spans="1:9" ht="16.899999999999999" customHeight="1" x14ac:dyDescent="0.25">
      <c r="A5670" s="131" t="s">
        <v>156</v>
      </c>
      <c r="B5670" s="132" t="s">
        <v>160</v>
      </c>
      <c r="C5670" s="131" t="s">
        <v>156</v>
      </c>
      <c r="D5670" s="98" t="s">
        <v>173</v>
      </c>
      <c r="E5670" s="133">
        <v>4694</v>
      </c>
      <c r="F5670" s="134" t="s">
        <v>104</v>
      </c>
      <c r="G5670" s="135" t="s">
        <v>143</v>
      </c>
      <c r="H5670" s="141" t="s">
        <v>333</v>
      </c>
      <c r="I5670" s="153">
        <v>1</v>
      </c>
    </row>
    <row r="5671" spans="1:9" ht="16.899999999999999" customHeight="1" x14ac:dyDescent="0.25">
      <c r="A5671" s="131" t="s">
        <v>156</v>
      </c>
      <c r="B5671" s="132" t="s">
        <v>160</v>
      </c>
      <c r="C5671" s="131" t="s">
        <v>156</v>
      </c>
      <c r="D5671" s="98" t="s">
        <v>173</v>
      </c>
      <c r="E5671" s="133">
        <v>7089</v>
      </c>
      <c r="F5671" s="134" t="s">
        <v>105</v>
      </c>
      <c r="G5671" s="135" t="s">
        <v>143</v>
      </c>
      <c r="H5671" s="141" t="s">
        <v>333</v>
      </c>
      <c r="I5671" s="153">
        <v>0</v>
      </c>
    </row>
    <row r="5672" spans="1:9" ht="16.899999999999999" customHeight="1" x14ac:dyDescent="0.25">
      <c r="A5672" s="131" t="s">
        <v>156</v>
      </c>
      <c r="B5672" s="132" t="s">
        <v>167</v>
      </c>
      <c r="C5672" s="131" t="s">
        <v>156</v>
      </c>
      <c r="D5672" s="98" t="s">
        <v>167</v>
      </c>
      <c r="E5672" s="133">
        <v>4711</v>
      </c>
      <c r="F5672" s="134" t="s">
        <v>106</v>
      </c>
      <c r="G5672" s="135" t="s">
        <v>143</v>
      </c>
      <c r="H5672" s="141" t="s">
        <v>333</v>
      </c>
      <c r="I5672" s="153">
        <v>12</v>
      </c>
    </row>
    <row r="5673" spans="1:9" ht="16.899999999999999" customHeight="1" x14ac:dyDescent="0.25">
      <c r="A5673" s="131" t="s">
        <v>156</v>
      </c>
      <c r="B5673" s="132" t="s">
        <v>167</v>
      </c>
      <c r="C5673" s="131" t="s">
        <v>156</v>
      </c>
      <c r="D5673" s="98" t="s">
        <v>167</v>
      </c>
      <c r="E5673" s="133">
        <v>4712</v>
      </c>
      <c r="F5673" s="134" t="s">
        <v>107</v>
      </c>
      <c r="G5673" s="135" t="s">
        <v>143</v>
      </c>
      <c r="H5673" s="141" t="s">
        <v>333</v>
      </c>
      <c r="I5673" s="153">
        <v>2</v>
      </c>
    </row>
    <row r="5674" spans="1:9" ht="16.899999999999999" customHeight="1" x14ac:dyDescent="0.25">
      <c r="A5674" s="131" t="s">
        <v>156</v>
      </c>
      <c r="B5674" s="132" t="s">
        <v>167</v>
      </c>
      <c r="C5674" s="131" t="s">
        <v>156</v>
      </c>
      <c r="D5674" s="98" t="s">
        <v>167</v>
      </c>
      <c r="E5674" s="133">
        <v>4713</v>
      </c>
      <c r="F5674" s="134" t="s">
        <v>108</v>
      </c>
      <c r="G5674" s="135" t="s">
        <v>143</v>
      </c>
      <c r="H5674" s="141" t="s">
        <v>333</v>
      </c>
      <c r="I5674" s="153">
        <v>2</v>
      </c>
    </row>
    <row r="5675" spans="1:9" ht="16.899999999999999" customHeight="1" x14ac:dyDescent="0.25">
      <c r="A5675" s="131" t="s">
        <v>156</v>
      </c>
      <c r="B5675" s="132" t="s">
        <v>167</v>
      </c>
      <c r="C5675" s="131" t="s">
        <v>156</v>
      </c>
      <c r="D5675" s="98" t="s">
        <v>167</v>
      </c>
      <c r="E5675" s="133">
        <v>4714</v>
      </c>
      <c r="F5675" s="134" t="s">
        <v>109</v>
      </c>
      <c r="G5675" s="135" t="s">
        <v>143</v>
      </c>
      <c r="H5675" s="141" t="s">
        <v>333</v>
      </c>
      <c r="I5675" s="153">
        <v>3</v>
      </c>
    </row>
    <row r="5676" spans="1:9" ht="16.899999999999999" customHeight="1" x14ac:dyDescent="0.25">
      <c r="A5676" s="131" t="s">
        <v>156</v>
      </c>
      <c r="B5676" s="132" t="s">
        <v>167</v>
      </c>
      <c r="C5676" s="131" t="s">
        <v>156</v>
      </c>
      <c r="D5676" s="98" t="s">
        <v>167</v>
      </c>
      <c r="E5676" s="133">
        <v>4715</v>
      </c>
      <c r="F5676" s="134" t="s">
        <v>110</v>
      </c>
      <c r="G5676" s="135" t="s">
        <v>143</v>
      </c>
      <c r="H5676" s="141" t="s">
        <v>333</v>
      </c>
      <c r="I5676" s="153">
        <v>7</v>
      </c>
    </row>
    <row r="5677" spans="1:9" ht="16.899999999999999" customHeight="1" x14ac:dyDescent="0.25">
      <c r="A5677" s="131" t="s">
        <v>156</v>
      </c>
      <c r="B5677" s="132" t="s">
        <v>167</v>
      </c>
      <c r="C5677" s="131" t="s">
        <v>156</v>
      </c>
      <c r="D5677" s="98" t="s">
        <v>167</v>
      </c>
      <c r="E5677" s="133">
        <v>4716</v>
      </c>
      <c r="F5677" s="134" t="s">
        <v>111</v>
      </c>
      <c r="G5677" s="135" t="s">
        <v>143</v>
      </c>
      <c r="H5677" s="141" t="s">
        <v>333</v>
      </c>
      <c r="I5677" s="153">
        <v>4</v>
      </c>
    </row>
    <row r="5678" spans="1:9" ht="16.899999999999999" customHeight="1" x14ac:dyDescent="0.25">
      <c r="A5678" s="131" t="s">
        <v>156</v>
      </c>
      <c r="B5678" s="132" t="s">
        <v>167</v>
      </c>
      <c r="C5678" s="131" t="s">
        <v>156</v>
      </c>
      <c r="D5678" s="98" t="s">
        <v>167</v>
      </c>
      <c r="E5678" s="133">
        <v>4717</v>
      </c>
      <c r="F5678" s="134" t="s">
        <v>112</v>
      </c>
      <c r="G5678" s="135" t="s">
        <v>143</v>
      </c>
      <c r="H5678" s="141" t="s">
        <v>333</v>
      </c>
      <c r="I5678" s="153">
        <v>3</v>
      </c>
    </row>
    <row r="5679" spans="1:9" ht="16.899999999999999" customHeight="1" x14ac:dyDescent="0.25">
      <c r="A5679" s="131" t="s">
        <v>156</v>
      </c>
      <c r="B5679" s="132" t="s">
        <v>167</v>
      </c>
      <c r="C5679" s="131" t="s">
        <v>156</v>
      </c>
      <c r="D5679" s="98" t="s">
        <v>167</v>
      </c>
      <c r="E5679" s="133">
        <v>7711</v>
      </c>
      <c r="F5679" s="134" t="s">
        <v>282</v>
      </c>
      <c r="G5679" s="135" t="s">
        <v>143</v>
      </c>
      <c r="H5679" s="141" t="s">
        <v>333</v>
      </c>
      <c r="I5679" s="153">
        <v>4</v>
      </c>
    </row>
    <row r="5680" spans="1:9" ht="16.899999999999999" customHeight="1" x14ac:dyDescent="0.25">
      <c r="A5680" s="131" t="s">
        <v>156</v>
      </c>
      <c r="B5680" s="132" t="s">
        <v>167</v>
      </c>
      <c r="C5680" s="131" t="s">
        <v>156</v>
      </c>
      <c r="D5680" s="98" t="s">
        <v>167</v>
      </c>
      <c r="E5680" s="133">
        <v>7032</v>
      </c>
      <c r="F5680" s="134" t="s">
        <v>113</v>
      </c>
      <c r="G5680" s="135" t="s">
        <v>143</v>
      </c>
      <c r="H5680" s="141" t="s">
        <v>333</v>
      </c>
      <c r="I5680" s="153">
        <v>3</v>
      </c>
    </row>
    <row r="5681" spans="1:9" ht="16.899999999999999" customHeight="1" x14ac:dyDescent="0.25">
      <c r="A5681" s="131" t="s">
        <v>156</v>
      </c>
      <c r="B5681" s="132" t="s">
        <v>167</v>
      </c>
      <c r="C5681" s="131" t="s">
        <v>156</v>
      </c>
      <c r="D5681" s="98" t="s">
        <v>167</v>
      </c>
      <c r="E5681" s="138">
        <v>11327</v>
      </c>
      <c r="F5681" s="134" t="s">
        <v>114</v>
      </c>
      <c r="G5681" s="135" t="s">
        <v>143</v>
      </c>
      <c r="H5681" s="141" t="s">
        <v>333</v>
      </c>
      <c r="I5681" s="153">
        <v>2</v>
      </c>
    </row>
    <row r="5682" spans="1:9" ht="16.899999999999999" customHeight="1" x14ac:dyDescent="0.25">
      <c r="A5682" s="131" t="s">
        <v>156</v>
      </c>
      <c r="B5682" s="132" t="s">
        <v>166</v>
      </c>
      <c r="C5682" s="131" t="s">
        <v>156</v>
      </c>
      <c r="D5682" s="98" t="s">
        <v>174</v>
      </c>
      <c r="E5682" s="133">
        <v>4780</v>
      </c>
      <c r="F5682" s="134" t="s">
        <v>115</v>
      </c>
      <c r="G5682" s="135" t="s">
        <v>143</v>
      </c>
      <c r="H5682" s="141" t="s">
        <v>333</v>
      </c>
      <c r="I5682" s="153">
        <v>3</v>
      </c>
    </row>
    <row r="5683" spans="1:9" ht="16.899999999999999" customHeight="1" x14ac:dyDescent="0.25">
      <c r="A5683" s="131" t="s">
        <v>156</v>
      </c>
      <c r="B5683" s="132" t="s">
        <v>165</v>
      </c>
      <c r="C5683" s="131" t="s">
        <v>156</v>
      </c>
      <c r="D5683" s="98" t="s">
        <v>174</v>
      </c>
      <c r="E5683" s="133">
        <v>6671</v>
      </c>
      <c r="F5683" s="134" t="s">
        <v>116</v>
      </c>
      <c r="G5683" s="135" t="s">
        <v>143</v>
      </c>
      <c r="H5683" s="141" t="s">
        <v>333</v>
      </c>
      <c r="I5683" s="153">
        <v>1</v>
      </c>
    </row>
    <row r="5684" spans="1:9" ht="16.899999999999999" customHeight="1" x14ac:dyDescent="0.25">
      <c r="A5684" s="131" t="s">
        <v>156</v>
      </c>
      <c r="B5684" s="132" t="s">
        <v>166</v>
      </c>
      <c r="C5684" s="131" t="s">
        <v>156</v>
      </c>
      <c r="D5684" s="98" t="s">
        <v>174</v>
      </c>
      <c r="E5684" s="133">
        <v>6819</v>
      </c>
      <c r="F5684" s="134" t="s">
        <v>117</v>
      </c>
      <c r="G5684" s="135" t="s">
        <v>143</v>
      </c>
      <c r="H5684" s="141" t="s">
        <v>333</v>
      </c>
      <c r="I5684" s="153">
        <v>2</v>
      </c>
    </row>
    <row r="5685" spans="1:9" ht="16.899999999999999" customHeight="1" x14ac:dyDescent="0.25">
      <c r="A5685" s="131" t="s">
        <v>156</v>
      </c>
      <c r="B5685" s="132" t="s">
        <v>157</v>
      </c>
      <c r="C5685" s="131" t="s">
        <v>156</v>
      </c>
      <c r="D5685" s="98" t="s">
        <v>157</v>
      </c>
      <c r="E5685" s="133">
        <v>4742</v>
      </c>
      <c r="F5685" s="134" t="s">
        <v>118</v>
      </c>
      <c r="G5685" s="135" t="s">
        <v>143</v>
      </c>
      <c r="H5685" s="141" t="s">
        <v>333</v>
      </c>
      <c r="I5685" s="153">
        <v>26</v>
      </c>
    </row>
    <row r="5686" spans="1:9" ht="16.899999999999999" customHeight="1" x14ac:dyDescent="0.25">
      <c r="A5686" s="131" t="s">
        <v>156</v>
      </c>
      <c r="B5686" s="132" t="s">
        <v>157</v>
      </c>
      <c r="C5686" s="131" t="s">
        <v>156</v>
      </c>
      <c r="D5686" s="98" t="s">
        <v>157</v>
      </c>
      <c r="E5686" s="133">
        <v>4744</v>
      </c>
      <c r="F5686" s="134" t="s">
        <v>119</v>
      </c>
      <c r="G5686" s="135" t="s">
        <v>143</v>
      </c>
      <c r="H5686" s="141" t="s">
        <v>333</v>
      </c>
      <c r="I5686" s="153">
        <v>3</v>
      </c>
    </row>
    <row r="5687" spans="1:9" ht="16.899999999999999" customHeight="1" x14ac:dyDescent="0.25">
      <c r="A5687" s="131" t="s">
        <v>156</v>
      </c>
      <c r="B5687" s="132" t="s">
        <v>157</v>
      </c>
      <c r="C5687" s="131" t="s">
        <v>156</v>
      </c>
      <c r="D5687" s="98" t="s">
        <v>157</v>
      </c>
      <c r="E5687" s="133">
        <v>4745</v>
      </c>
      <c r="F5687" s="134" t="s">
        <v>120</v>
      </c>
      <c r="G5687" s="135" t="s">
        <v>143</v>
      </c>
      <c r="H5687" s="141" t="s">
        <v>333</v>
      </c>
      <c r="I5687" s="153">
        <v>5</v>
      </c>
    </row>
    <row r="5688" spans="1:9" ht="16.899999999999999" customHeight="1" x14ac:dyDescent="0.25">
      <c r="A5688" s="131" t="s">
        <v>156</v>
      </c>
      <c r="B5688" s="132" t="s">
        <v>157</v>
      </c>
      <c r="C5688" s="131" t="s">
        <v>156</v>
      </c>
      <c r="D5688" s="98" t="s">
        <v>157</v>
      </c>
      <c r="E5688" s="133">
        <v>4746</v>
      </c>
      <c r="F5688" s="134" t="s">
        <v>121</v>
      </c>
      <c r="G5688" s="135" t="s">
        <v>143</v>
      </c>
      <c r="H5688" s="141" t="s">
        <v>333</v>
      </c>
      <c r="I5688" s="153">
        <v>1</v>
      </c>
    </row>
    <row r="5689" spans="1:9" ht="16.899999999999999" customHeight="1" x14ac:dyDescent="0.25">
      <c r="A5689" s="131" t="s">
        <v>156</v>
      </c>
      <c r="B5689" s="132" t="s">
        <v>157</v>
      </c>
      <c r="C5689" s="131" t="s">
        <v>156</v>
      </c>
      <c r="D5689" s="98" t="s">
        <v>157</v>
      </c>
      <c r="E5689" s="133">
        <v>4747</v>
      </c>
      <c r="F5689" s="134" t="s">
        <v>193</v>
      </c>
      <c r="G5689" s="135" t="s">
        <v>143</v>
      </c>
      <c r="H5689" s="141" t="s">
        <v>333</v>
      </c>
      <c r="I5689" s="153">
        <v>2</v>
      </c>
    </row>
    <row r="5690" spans="1:9" ht="16.899999999999999" customHeight="1" x14ac:dyDescent="0.25">
      <c r="A5690" s="131" t="s">
        <v>156</v>
      </c>
      <c r="B5690" s="132" t="s">
        <v>156</v>
      </c>
      <c r="C5690" s="131" t="s">
        <v>156</v>
      </c>
      <c r="D5690" s="98" t="s">
        <v>157</v>
      </c>
      <c r="E5690" s="133">
        <v>4743</v>
      </c>
      <c r="F5690" s="134" t="s">
        <v>122</v>
      </c>
      <c r="G5690" s="135" t="s">
        <v>143</v>
      </c>
      <c r="H5690" s="141" t="s">
        <v>333</v>
      </c>
      <c r="I5690" s="153">
        <v>7</v>
      </c>
    </row>
    <row r="5691" spans="1:9" ht="16.899999999999999" customHeight="1" x14ac:dyDescent="0.25">
      <c r="A5691" s="131" t="s">
        <v>156</v>
      </c>
      <c r="B5691" s="132" t="s">
        <v>156</v>
      </c>
      <c r="C5691" s="131" t="s">
        <v>156</v>
      </c>
      <c r="D5691" s="98" t="s">
        <v>157</v>
      </c>
      <c r="E5691" s="133">
        <v>4748</v>
      </c>
      <c r="F5691" s="134" t="s">
        <v>123</v>
      </c>
      <c r="G5691" s="135" t="s">
        <v>143</v>
      </c>
      <c r="H5691" s="141" t="s">
        <v>333</v>
      </c>
      <c r="I5691" s="153">
        <v>2</v>
      </c>
    </row>
    <row r="5692" spans="1:9" ht="16.899999999999999" customHeight="1" x14ac:dyDescent="0.25">
      <c r="A5692" s="131" t="s">
        <v>156</v>
      </c>
      <c r="B5692" s="132" t="s">
        <v>156</v>
      </c>
      <c r="C5692" s="131" t="s">
        <v>156</v>
      </c>
      <c r="D5692" s="98" t="s">
        <v>157</v>
      </c>
      <c r="E5692" s="133">
        <v>4749</v>
      </c>
      <c r="F5692" s="134" t="s">
        <v>124</v>
      </c>
      <c r="G5692" s="135" t="s">
        <v>143</v>
      </c>
      <c r="H5692" s="141" t="s">
        <v>333</v>
      </c>
      <c r="I5692" s="153">
        <v>2</v>
      </c>
    </row>
    <row r="5693" spans="1:9" ht="16.899999999999999" customHeight="1" x14ac:dyDescent="0.25">
      <c r="A5693" s="131" t="s">
        <v>156</v>
      </c>
      <c r="B5693" s="132" t="s">
        <v>157</v>
      </c>
      <c r="C5693" s="131" t="s">
        <v>156</v>
      </c>
      <c r="D5693" s="98" t="s">
        <v>157</v>
      </c>
      <c r="E5693" s="133">
        <v>6843</v>
      </c>
      <c r="F5693" s="134" t="s">
        <v>126</v>
      </c>
      <c r="G5693" s="135" t="s">
        <v>143</v>
      </c>
      <c r="H5693" s="141" t="s">
        <v>333</v>
      </c>
      <c r="I5693" s="153">
        <v>2</v>
      </c>
    </row>
    <row r="5694" spans="1:9" ht="16.899999999999999" customHeight="1" x14ac:dyDescent="0.25">
      <c r="A5694" s="131" t="s">
        <v>156</v>
      </c>
      <c r="B5694" s="132" t="s">
        <v>157</v>
      </c>
      <c r="C5694" s="131" t="s">
        <v>156</v>
      </c>
      <c r="D5694" s="98" t="s">
        <v>157</v>
      </c>
      <c r="E5694" s="133">
        <v>6812</v>
      </c>
      <c r="F5694" s="134" t="s">
        <v>127</v>
      </c>
      <c r="G5694" s="135" t="s">
        <v>143</v>
      </c>
      <c r="H5694" s="141" t="s">
        <v>333</v>
      </c>
      <c r="I5694" s="153">
        <v>1</v>
      </c>
    </row>
    <row r="5695" spans="1:9" ht="16.899999999999999" customHeight="1" x14ac:dyDescent="0.25">
      <c r="A5695" s="131" t="s">
        <v>156</v>
      </c>
      <c r="B5695" s="132" t="s">
        <v>157</v>
      </c>
      <c r="C5695" s="131" t="s">
        <v>156</v>
      </c>
      <c r="D5695" s="98" t="s">
        <v>157</v>
      </c>
      <c r="E5695" s="133">
        <v>8803</v>
      </c>
      <c r="F5695" s="134" t="s">
        <v>128</v>
      </c>
      <c r="G5695" s="135" t="s">
        <v>143</v>
      </c>
      <c r="H5695" s="141" t="s">
        <v>333</v>
      </c>
      <c r="I5695" s="153">
        <v>1</v>
      </c>
    </row>
    <row r="5696" spans="1:9" ht="16.899999999999999" customHeight="1" x14ac:dyDescent="0.25">
      <c r="A5696" s="131" t="s">
        <v>156</v>
      </c>
      <c r="B5696" s="132" t="s">
        <v>157</v>
      </c>
      <c r="C5696" s="131" t="s">
        <v>156</v>
      </c>
      <c r="D5696" s="98" t="s">
        <v>157</v>
      </c>
      <c r="E5696" s="133">
        <v>10993</v>
      </c>
      <c r="F5696" s="134" t="s">
        <v>194</v>
      </c>
      <c r="G5696" s="135" t="s">
        <v>143</v>
      </c>
      <c r="H5696" s="141" t="s">
        <v>333</v>
      </c>
      <c r="I5696" s="153">
        <v>3</v>
      </c>
    </row>
    <row r="5697" spans="1:9" ht="16.899999999999999" customHeight="1" x14ac:dyDescent="0.25">
      <c r="A5697" s="131" t="s">
        <v>156</v>
      </c>
      <c r="B5697" s="132" t="s">
        <v>157</v>
      </c>
      <c r="C5697" s="131" t="s">
        <v>156</v>
      </c>
      <c r="D5697" s="98" t="s">
        <v>157</v>
      </c>
      <c r="E5697" s="133">
        <v>10879</v>
      </c>
      <c r="F5697" s="134" t="s">
        <v>129</v>
      </c>
      <c r="G5697" s="135" t="s">
        <v>143</v>
      </c>
      <c r="H5697" s="141" t="s">
        <v>333</v>
      </c>
      <c r="I5697" s="153">
        <v>3</v>
      </c>
    </row>
    <row r="5698" spans="1:9" ht="16.899999999999999" customHeight="1" x14ac:dyDescent="0.25">
      <c r="A5698" s="131" t="s">
        <v>156</v>
      </c>
      <c r="B5698" s="132" t="s">
        <v>156</v>
      </c>
      <c r="C5698" s="131" t="s">
        <v>156</v>
      </c>
      <c r="D5698" s="98" t="s">
        <v>157</v>
      </c>
      <c r="E5698" s="133">
        <v>25522</v>
      </c>
      <c r="F5698" s="134" t="s">
        <v>136</v>
      </c>
      <c r="G5698" s="135" t="s">
        <v>143</v>
      </c>
      <c r="H5698" s="141" t="s">
        <v>333</v>
      </c>
      <c r="I5698" s="153">
        <v>1</v>
      </c>
    </row>
    <row r="5699" spans="1:9" ht="16.899999999999999" customHeight="1" x14ac:dyDescent="0.25">
      <c r="A5699" s="131" t="s">
        <v>156</v>
      </c>
      <c r="B5699" s="132" t="s">
        <v>156</v>
      </c>
      <c r="C5699" s="131" t="s">
        <v>156</v>
      </c>
      <c r="D5699" s="98" t="s">
        <v>157</v>
      </c>
      <c r="E5699" s="133">
        <v>25513</v>
      </c>
      <c r="F5699" s="134" t="s">
        <v>224</v>
      </c>
      <c r="G5699" s="135" t="s">
        <v>143</v>
      </c>
      <c r="H5699" s="141" t="s">
        <v>333</v>
      </c>
      <c r="I5699" s="153">
        <v>1</v>
      </c>
    </row>
    <row r="5700" spans="1:9" ht="16.899999999999999" customHeight="1" x14ac:dyDescent="0.25">
      <c r="A5700" s="131" t="s">
        <v>156</v>
      </c>
      <c r="B5700" s="132" t="s">
        <v>156</v>
      </c>
      <c r="C5700" s="131" t="s">
        <v>156</v>
      </c>
      <c r="D5700" s="98" t="s">
        <v>157</v>
      </c>
      <c r="E5700" s="133">
        <v>25508</v>
      </c>
      <c r="F5700" s="134" t="s">
        <v>225</v>
      </c>
      <c r="G5700" s="135" t="s">
        <v>143</v>
      </c>
      <c r="H5700" s="141" t="s">
        <v>333</v>
      </c>
      <c r="I5700" s="153">
        <v>1</v>
      </c>
    </row>
    <row r="5701" spans="1:9" ht="16.899999999999999" customHeight="1" x14ac:dyDescent="0.25">
      <c r="A5701" s="131" t="s">
        <v>156</v>
      </c>
      <c r="B5701" s="132" t="s">
        <v>166</v>
      </c>
      <c r="C5701" s="131" t="s">
        <v>156</v>
      </c>
      <c r="D5701" s="98" t="s">
        <v>166</v>
      </c>
      <c r="E5701" s="133">
        <v>4781</v>
      </c>
      <c r="F5701" s="134" t="s">
        <v>130</v>
      </c>
      <c r="G5701" s="135" t="s">
        <v>143</v>
      </c>
      <c r="H5701" s="141" t="s">
        <v>333</v>
      </c>
      <c r="I5701" s="153">
        <v>4</v>
      </c>
    </row>
    <row r="5702" spans="1:9" ht="16.899999999999999" customHeight="1" x14ac:dyDescent="0.25">
      <c r="A5702" s="131" t="s">
        <v>156</v>
      </c>
      <c r="B5702" s="132" t="s">
        <v>168</v>
      </c>
      <c r="C5702" s="131" t="s">
        <v>156</v>
      </c>
      <c r="D5702" s="98" t="s">
        <v>168</v>
      </c>
      <c r="E5702" s="133">
        <v>4718</v>
      </c>
      <c r="F5702" s="134" t="s">
        <v>131</v>
      </c>
      <c r="G5702" s="135" t="s">
        <v>143</v>
      </c>
      <c r="H5702" s="141" t="s">
        <v>333</v>
      </c>
      <c r="I5702" s="153">
        <v>8</v>
      </c>
    </row>
    <row r="5703" spans="1:9" ht="16.899999999999999" customHeight="1" x14ac:dyDescent="0.25">
      <c r="A5703" s="131" t="s">
        <v>156</v>
      </c>
      <c r="B5703" s="132" t="s">
        <v>168</v>
      </c>
      <c r="C5703" s="131" t="s">
        <v>156</v>
      </c>
      <c r="D5703" s="98" t="s">
        <v>168</v>
      </c>
      <c r="E5703" s="133">
        <v>4720</v>
      </c>
      <c r="F5703" s="134" t="s">
        <v>195</v>
      </c>
      <c r="G5703" s="135" t="s">
        <v>143</v>
      </c>
      <c r="H5703" s="141" t="s">
        <v>333</v>
      </c>
      <c r="I5703" s="153">
        <v>1</v>
      </c>
    </row>
    <row r="5704" spans="1:9" ht="16.899999999999999" customHeight="1" x14ac:dyDescent="0.25">
      <c r="A5704" s="131" t="s">
        <v>156</v>
      </c>
      <c r="B5704" s="132" t="s">
        <v>168</v>
      </c>
      <c r="C5704" s="131" t="s">
        <v>156</v>
      </c>
      <c r="D5704" s="98" t="s">
        <v>168</v>
      </c>
      <c r="E5704" s="133">
        <v>4721</v>
      </c>
      <c r="F5704" s="134" t="s">
        <v>132</v>
      </c>
      <c r="G5704" s="135" t="s">
        <v>143</v>
      </c>
      <c r="H5704" s="141" t="s">
        <v>333</v>
      </c>
      <c r="I5704" s="153">
        <v>2</v>
      </c>
    </row>
    <row r="5705" spans="1:9" ht="16.899999999999999" customHeight="1" x14ac:dyDescent="0.25">
      <c r="A5705" s="131" t="s">
        <v>156</v>
      </c>
      <c r="B5705" s="132" t="s">
        <v>168</v>
      </c>
      <c r="C5705" s="131" t="s">
        <v>156</v>
      </c>
      <c r="D5705" s="98" t="s">
        <v>168</v>
      </c>
      <c r="E5705" s="133">
        <v>4722</v>
      </c>
      <c r="F5705" s="134" t="s">
        <v>133</v>
      </c>
      <c r="G5705" s="135" t="s">
        <v>143</v>
      </c>
      <c r="H5705" s="141" t="s">
        <v>333</v>
      </c>
      <c r="I5705" s="153">
        <v>1</v>
      </c>
    </row>
    <row r="5706" spans="1:9" ht="16.899999999999999" customHeight="1" x14ac:dyDescent="0.25">
      <c r="A5706" s="131" t="s">
        <v>156</v>
      </c>
      <c r="B5706" s="132" t="s">
        <v>168</v>
      </c>
      <c r="C5706" s="131" t="s">
        <v>156</v>
      </c>
      <c r="D5706" s="98" t="s">
        <v>168</v>
      </c>
      <c r="E5706" s="133">
        <v>4723</v>
      </c>
      <c r="F5706" s="134" t="s">
        <v>134</v>
      </c>
      <c r="G5706" s="135" t="s">
        <v>143</v>
      </c>
      <c r="H5706" s="141" t="s">
        <v>333</v>
      </c>
      <c r="I5706" s="153">
        <v>1</v>
      </c>
    </row>
    <row r="5707" spans="1:9" ht="16.899999999999999" customHeight="1" x14ac:dyDescent="0.25">
      <c r="A5707" s="131" t="s">
        <v>156</v>
      </c>
      <c r="B5707" s="132" t="s">
        <v>168</v>
      </c>
      <c r="C5707" s="131" t="s">
        <v>156</v>
      </c>
      <c r="D5707" s="98" t="s">
        <v>168</v>
      </c>
      <c r="E5707" s="133">
        <v>4724</v>
      </c>
      <c r="F5707" s="134" t="s">
        <v>135</v>
      </c>
      <c r="G5707" s="135" t="s">
        <v>143</v>
      </c>
      <c r="H5707" s="141" t="s">
        <v>333</v>
      </c>
      <c r="I5707" s="153">
        <v>1</v>
      </c>
    </row>
    <row r="5708" spans="1:9" ht="16.899999999999999" customHeight="1" x14ac:dyDescent="0.25">
      <c r="A5708" s="131" t="s">
        <v>156</v>
      </c>
      <c r="B5708" s="132" t="s">
        <v>168</v>
      </c>
      <c r="C5708" s="131" t="s">
        <v>156</v>
      </c>
      <c r="D5708" s="98" t="s">
        <v>168</v>
      </c>
      <c r="E5708" s="133">
        <v>4719</v>
      </c>
      <c r="F5708" s="134" t="s">
        <v>136</v>
      </c>
      <c r="G5708" s="135" t="s">
        <v>143</v>
      </c>
      <c r="H5708" s="141" t="s">
        <v>333</v>
      </c>
      <c r="I5708" s="153">
        <v>3</v>
      </c>
    </row>
    <row r="5709" spans="1:9" ht="16.899999999999999" customHeight="1" x14ac:dyDescent="0.25">
      <c r="A5709" s="131" t="s">
        <v>156</v>
      </c>
      <c r="B5709" s="132" t="s">
        <v>168</v>
      </c>
      <c r="C5709" s="131" t="s">
        <v>156</v>
      </c>
      <c r="D5709" s="98" t="s">
        <v>168</v>
      </c>
      <c r="E5709" s="133">
        <v>4725</v>
      </c>
      <c r="F5709" s="134" t="s">
        <v>137</v>
      </c>
      <c r="G5709" s="135" t="s">
        <v>143</v>
      </c>
      <c r="H5709" s="141" t="s">
        <v>333</v>
      </c>
      <c r="I5709" s="153">
        <v>1</v>
      </c>
    </row>
    <row r="5710" spans="1:9" ht="16.899999999999999" customHeight="1" x14ac:dyDescent="0.25">
      <c r="A5710" s="131" t="s">
        <v>156</v>
      </c>
      <c r="B5710" s="132" t="s">
        <v>168</v>
      </c>
      <c r="C5710" s="131" t="s">
        <v>156</v>
      </c>
      <c r="D5710" s="98" t="s">
        <v>168</v>
      </c>
      <c r="E5710" s="133">
        <v>4726</v>
      </c>
      <c r="F5710" s="134" t="s">
        <v>138</v>
      </c>
      <c r="G5710" s="135" t="s">
        <v>143</v>
      </c>
      <c r="H5710" s="141" t="s">
        <v>333</v>
      </c>
      <c r="I5710" s="153">
        <v>1</v>
      </c>
    </row>
    <row r="5711" spans="1:9" ht="16.899999999999999" customHeight="1" x14ac:dyDescent="0.25">
      <c r="A5711" s="131" t="s">
        <v>156</v>
      </c>
      <c r="B5711" s="132" t="s">
        <v>168</v>
      </c>
      <c r="C5711" s="131" t="s">
        <v>156</v>
      </c>
      <c r="D5711" s="98" t="s">
        <v>168</v>
      </c>
      <c r="E5711" s="133">
        <v>4727</v>
      </c>
      <c r="F5711" s="134" t="s">
        <v>139</v>
      </c>
      <c r="G5711" s="135" t="s">
        <v>143</v>
      </c>
      <c r="H5711" s="141" t="s">
        <v>333</v>
      </c>
      <c r="I5711" s="153">
        <v>1</v>
      </c>
    </row>
    <row r="5712" spans="1:9" ht="16.899999999999999" customHeight="1" x14ac:dyDescent="0.25">
      <c r="A5712" s="131" t="s">
        <v>156</v>
      </c>
      <c r="B5712" s="132" t="s">
        <v>168</v>
      </c>
      <c r="C5712" s="131" t="s">
        <v>156</v>
      </c>
      <c r="D5712" s="98" t="s">
        <v>168</v>
      </c>
      <c r="E5712" s="133">
        <v>4728</v>
      </c>
      <c r="F5712" s="134" t="s">
        <v>140</v>
      </c>
      <c r="G5712" s="135" t="s">
        <v>143</v>
      </c>
      <c r="H5712" s="141" t="s">
        <v>333</v>
      </c>
      <c r="I5712" s="153">
        <v>3</v>
      </c>
    </row>
    <row r="5713" spans="1:9" ht="16.899999999999999" customHeight="1" x14ac:dyDescent="0.25">
      <c r="A5713" s="131" t="s">
        <v>156</v>
      </c>
      <c r="B5713" s="132" t="s">
        <v>168</v>
      </c>
      <c r="C5713" s="131" t="s">
        <v>156</v>
      </c>
      <c r="D5713" s="98" t="s">
        <v>168</v>
      </c>
      <c r="E5713" s="133">
        <v>4729</v>
      </c>
      <c r="F5713" s="134" t="s">
        <v>141</v>
      </c>
      <c r="G5713" s="135" t="s">
        <v>143</v>
      </c>
      <c r="H5713" s="141" t="s">
        <v>333</v>
      </c>
      <c r="I5713" s="153">
        <v>1</v>
      </c>
    </row>
    <row r="5714" spans="1:9" ht="16.899999999999999" customHeight="1" x14ac:dyDescent="0.25">
      <c r="A5714" s="131" t="s">
        <v>156</v>
      </c>
      <c r="B5714" s="132" t="s">
        <v>168</v>
      </c>
      <c r="C5714" s="131" t="s">
        <v>156</v>
      </c>
      <c r="D5714" s="98" t="s">
        <v>168</v>
      </c>
      <c r="E5714" s="133">
        <v>6811</v>
      </c>
      <c r="F5714" s="134" t="s">
        <v>142</v>
      </c>
      <c r="G5714" s="135" t="s">
        <v>143</v>
      </c>
      <c r="H5714" s="141" t="s">
        <v>333</v>
      </c>
      <c r="I5714" s="153">
        <v>1</v>
      </c>
    </row>
    <row r="5715" spans="1:9" ht="16.899999999999999" customHeight="1" x14ac:dyDescent="0.25">
      <c r="A5715" s="131" t="s">
        <v>156</v>
      </c>
      <c r="B5715" s="132" t="s">
        <v>168</v>
      </c>
      <c r="C5715" s="131" t="s">
        <v>156</v>
      </c>
      <c r="D5715" s="98" t="s">
        <v>168</v>
      </c>
      <c r="E5715" s="133">
        <v>25511</v>
      </c>
      <c r="F5715" s="134" t="s">
        <v>226</v>
      </c>
      <c r="G5715" s="135" t="s">
        <v>143</v>
      </c>
      <c r="H5715" s="141" t="s">
        <v>333</v>
      </c>
      <c r="I5715" s="153">
        <v>0</v>
      </c>
    </row>
    <row r="5716" spans="1:9" ht="16.899999999999999" customHeight="1" x14ac:dyDescent="0.25">
      <c r="A5716" s="131" t="s">
        <v>342</v>
      </c>
      <c r="B5716" s="132" t="s">
        <v>343</v>
      </c>
      <c r="C5716" s="131" t="s">
        <v>156</v>
      </c>
      <c r="D5716" s="98" t="s">
        <v>156</v>
      </c>
      <c r="E5716" s="133">
        <v>4659</v>
      </c>
      <c r="F5716" s="134" t="s">
        <v>266</v>
      </c>
      <c r="G5716" s="135" t="s">
        <v>144</v>
      </c>
      <c r="H5716" s="141" t="s">
        <v>334</v>
      </c>
      <c r="I5716" s="147">
        <v>50</v>
      </c>
    </row>
    <row r="5717" spans="1:9" ht="16.899999999999999" customHeight="1" x14ac:dyDescent="0.25">
      <c r="A5717" s="131" t="s">
        <v>156</v>
      </c>
      <c r="B5717" s="132" t="s">
        <v>156</v>
      </c>
      <c r="C5717" s="131" t="s">
        <v>156</v>
      </c>
      <c r="D5717" s="98" t="s">
        <v>156</v>
      </c>
      <c r="E5717" s="133">
        <v>4660</v>
      </c>
      <c r="F5717" s="134" t="s">
        <v>3</v>
      </c>
      <c r="G5717" s="135" t="s">
        <v>144</v>
      </c>
      <c r="H5717" s="141" t="s">
        <v>334</v>
      </c>
      <c r="I5717" s="147">
        <v>60</v>
      </c>
    </row>
    <row r="5718" spans="1:9" ht="16.899999999999999" customHeight="1" x14ac:dyDescent="0.25">
      <c r="A5718" s="131" t="s">
        <v>156</v>
      </c>
      <c r="B5718" s="132" t="s">
        <v>156</v>
      </c>
      <c r="C5718" s="131" t="s">
        <v>156</v>
      </c>
      <c r="D5718" s="98" t="s">
        <v>156</v>
      </c>
      <c r="E5718" s="133">
        <v>4661</v>
      </c>
      <c r="F5718" s="134" t="s">
        <v>4</v>
      </c>
      <c r="G5718" s="135" t="s">
        <v>144</v>
      </c>
      <c r="H5718" s="141" t="s">
        <v>334</v>
      </c>
      <c r="I5718" s="147">
        <v>7</v>
      </c>
    </row>
    <row r="5719" spans="1:9" ht="16.899999999999999" customHeight="1" x14ac:dyDescent="0.25">
      <c r="A5719" s="131" t="s">
        <v>156</v>
      </c>
      <c r="B5719" s="132" t="s">
        <v>156</v>
      </c>
      <c r="C5719" s="131" t="s">
        <v>156</v>
      </c>
      <c r="D5719" s="98" t="s">
        <v>156</v>
      </c>
      <c r="E5719" s="133">
        <v>4662</v>
      </c>
      <c r="F5719" s="134" t="s">
        <v>177</v>
      </c>
      <c r="G5719" s="135" t="s">
        <v>144</v>
      </c>
      <c r="H5719" s="141" t="s">
        <v>334</v>
      </c>
      <c r="I5719" s="147">
        <v>5</v>
      </c>
    </row>
    <row r="5720" spans="1:9" ht="16.899999999999999" customHeight="1" x14ac:dyDescent="0.25">
      <c r="A5720" s="131" t="s">
        <v>156</v>
      </c>
      <c r="B5720" s="132" t="s">
        <v>156</v>
      </c>
      <c r="C5720" s="131" t="s">
        <v>156</v>
      </c>
      <c r="D5720" s="98" t="s">
        <v>156</v>
      </c>
      <c r="E5720" s="133">
        <v>4663</v>
      </c>
      <c r="F5720" s="134" t="s">
        <v>5</v>
      </c>
      <c r="G5720" s="135" t="s">
        <v>144</v>
      </c>
      <c r="H5720" s="141" t="s">
        <v>334</v>
      </c>
      <c r="I5720" s="147">
        <v>6</v>
      </c>
    </row>
    <row r="5721" spans="1:9" ht="16.899999999999999" customHeight="1" x14ac:dyDescent="0.25">
      <c r="A5721" s="131" t="s">
        <v>156</v>
      </c>
      <c r="B5721" s="132" t="s">
        <v>156</v>
      </c>
      <c r="C5721" s="131" t="s">
        <v>156</v>
      </c>
      <c r="D5721" s="98" t="s">
        <v>156</v>
      </c>
      <c r="E5721" s="133">
        <v>4664</v>
      </c>
      <c r="F5721" s="134" t="s">
        <v>6</v>
      </c>
      <c r="G5721" s="135" t="s">
        <v>144</v>
      </c>
      <c r="H5721" s="141" t="s">
        <v>334</v>
      </c>
      <c r="I5721" s="147">
        <v>3</v>
      </c>
    </row>
    <row r="5722" spans="1:9" ht="16.899999999999999" customHeight="1" x14ac:dyDescent="0.25">
      <c r="A5722" s="131" t="s">
        <v>156</v>
      </c>
      <c r="B5722" s="132" t="s">
        <v>156</v>
      </c>
      <c r="C5722" s="131" t="s">
        <v>156</v>
      </c>
      <c r="D5722" s="98" t="s">
        <v>156</v>
      </c>
      <c r="E5722" s="133">
        <v>4665</v>
      </c>
      <c r="F5722" s="134" t="s">
        <v>178</v>
      </c>
      <c r="G5722" s="135" t="s">
        <v>144</v>
      </c>
      <c r="H5722" s="141" t="s">
        <v>334</v>
      </c>
      <c r="I5722" s="147">
        <v>8</v>
      </c>
    </row>
    <row r="5723" spans="1:9" ht="16.899999999999999" customHeight="1" x14ac:dyDescent="0.25">
      <c r="A5723" s="131" t="s">
        <v>156</v>
      </c>
      <c r="B5723" s="132" t="s">
        <v>156</v>
      </c>
      <c r="C5723" s="131" t="s">
        <v>156</v>
      </c>
      <c r="D5723" s="98" t="s">
        <v>156</v>
      </c>
      <c r="E5723" s="133">
        <v>4666</v>
      </c>
      <c r="F5723" s="134" t="s">
        <v>179</v>
      </c>
      <c r="G5723" s="135" t="s">
        <v>144</v>
      </c>
      <c r="H5723" s="141" t="s">
        <v>334</v>
      </c>
      <c r="I5723" s="147">
        <v>5</v>
      </c>
    </row>
    <row r="5724" spans="1:9" ht="16.899999999999999" customHeight="1" x14ac:dyDescent="0.25">
      <c r="A5724" s="131" t="s">
        <v>156</v>
      </c>
      <c r="B5724" s="132" t="s">
        <v>156</v>
      </c>
      <c r="C5724" s="131" t="s">
        <v>156</v>
      </c>
      <c r="D5724" s="98" t="s">
        <v>156</v>
      </c>
      <c r="E5724" s="133">
        <v>4667</v>
      </c>
      <c r="F5724" s="134" t="s">
        <v>7</v>
      </c>
      <c r="G5724" s="135" t="s">
        <v>144</v>
      </c>
      <c r="H5724" s="141" t="s">
        <v>334</v>
      </c>
      <c r="I5724" s="147">
        <v>2</v>
      </c>
    </row>
    <row r="5725" spans="1:9" ht="16.899999999999999" customHeight="1" x14ac:dyDescent="0.25">
      <c r="A5725" s="131" t="s">
        <v>156</v>
      </c>
      <c r="B5725" s="132" t="s">
        <v>156</v>
      </c>
      <c r="C5725" s="131" t="s">
        <v>156</v>
      </c>
      <c r="D5725" s="98" t="s">
        <v>156</v>
      </c>
      <c r="E5725" s="133">
        <v>4668</v>
      </c>
      <c r="F5725" s="134" t="s">
        <v>8</v>
      </c>
      <c r="G5725" s="135" t="s">
        <v>144</v>
      </c>
      <c r="H5725" s="141" t="s">
        <v>334</v>
      </c>
      <c r="I5725" s="147">
        <v>9</v>
      </c>
    </row>
    <row r="5726" spans="1:9" ht="16.899999999999999" customHeight="1" x14ac:dyDescent="0.25">
      <c r="A5726" s="131" t="s">
        <v>156</v>
      </c>
      <c r="B5726" s="132" t="s">
        <v>156</v>
      </c>
      <c r="C5726" s="131" t="s">
        <v>156</v>
      </c>
      <c r="D5726" s="98" t="s">
        <v>156</v>
      </c>
      <c r="E5726" s="133">
        <v>4669</v>
      </c>
      <c r="F5726" s="134" t="s">
        <v>180</v>
      </c>
      <c r="G5726" s="135" t="s">
        <v>144</v>
      </c>
      <c r="H5726" s="141" t="s">
        <v>334</v>
      </c>
      <c r="I5726" s="147">
        <v>2</v>
      </c>
    </row>
    <row r="5727" spans="1:9" ht="16.899999999999999" customHeight="1" x14ac:dyDescent="0.25">
      <c r="A5727" s="131" t="s">
        <v>156</v>
      </c>
      <c r="B5727" s="132" t="s">
        <v>156</v>
      </c>
      <c r="C5727" s="131" t="s">
        <v>156</v>
      </c>
      <c r="D5727" s="98" t="s">
        <v>156</v>
      </c>
      <c r="E5727" s="133">
        <v>4670</v>
      </c>
      <c r="F5727" s="134" t="s">
        <v>9</v>
      </c>
      <c r="G5727" s="135" t="s">
        <v>144</v>
      </c>
      <c r="H5727" s="141" t="s">
        <v>334</v>
      </c>
      <c r="I5727" s="147">
        <v>5</v>
      </c>
    </row>
    <row r="5728" spans="1:9" ht="16.899999999999999" customHeight="1" x14ac:dyDescent="0.25">
      <c r="A5728" s="131" t="s">
        <v>156</v>
      </c>
      <c r="B5728" s="132" t="s">
        <v>156</v>
      </c>
      <c r="C5728" s="131" t="s">
        <v>156</v>
      </c>
      <c r="D5728" s="98" t="s">
        <v>156</v>
      </c>
      <c r="E5728" s="133">
        <v>4671</v>
      </c>
      <c r="F5728" s="134" t="s">
        <v>10</v>
      </c>
      <c r="G5728" s="135" t="s">
        <v>144</v>
      </c>
      <c r="H5728" s="141" t="s">
        <v>334</v>
      </c>
      <c r="I5728" s="147">
        <v>4</v>
      </c>
    </row>
    <row r="5729" spans="1:9" ht="16.899999999999999" customHeight="1" x14ac:dyDescent="0.25">
      <c r="A5729" s="131" t="s">
        <v>156</v>
      </c>
      <c r="B5729" s="132" t="s">
        <v>156</v>
      </c>
      <c r="C5729" s="131" t="s">
        <v>156</v>
      </c>
      <c r="D5729" s="98" t="s">
        <v>156</v>
      </c>
      <c r="E5729" s="133">
        <v>4672</v>
      </c>
      <c r="F5729" s="134" t="s">
        <v>11</v>
      </c>
      <c r="G5729" s="135" t="s">
        <v>144</v>
      </c>
      <c r="H5729" s="141" t="s">
        <v>334</v>
      </c>
      <c r="I5729" s="147">
        <v>8</v>
      </c>
    </row>
    <row r="5730" spans="1:9" ht="16.899999999999999" customHeight="1" x14ac:dyDescent="0.25">
      <c r="A5730" s="131" t="s">
        <v>156</v>
      </c>
      <c r="B5730" s="132" t="s">
        <v>156</v>
      </c>
      <c r="C5730" s="131" t="s">
        <v>156</v>
      </c>
      <c r="D5730" s="98" t="s">
        <v>156</v>
      </c>
      <c r="E5730" s="133">
        <v>4673</v>
      </c>
      <c r="F5730" s="134" t="s">
        <v>12</v>
      </c>
      <c r="G5730" s="135" t="s">
        <v>144</v>
      </c>
      <c r="H5730" s="141" t="s">
        <v>334</v>
      </c>
      <c r="I5730" s="147">
        <v>2</v>
      </c>
    </row>
    <row r="5731" spans="1:9" ht="16.899999999999999" customHeight="1" x14ac:dyDescent="0.25">
      <c r="A5731" s="131" t="s">
        <v>156</v>
      </c>
      <c r="B5731" s="132" t="s">
        <v>156</v>
      </c>
      <c r="C5731" s="131" t="s">
        <v>156</v>
      </c>
      <c r="D5731" s="98" t="s">
        <v>156</v>
      </c>
      <c r="E5731" s="133">
        <v>4674</v>
      </c>
      <c r="F5731" s="134" t="s">
        <v>13</v>
      </c>
      <c r="G5731" s="135" t="s">
        <v>144</v>
      </c>
      <c r="H5731" s="141" t="s">
        <v>334</v>
      </c>
      <c r="I5731" s="147">
        <v>1</v>
      </c>
    </row>
    <row r="5732" spans="1:9" ht="16.899999999999999" customHeight="1" x14ac:dyDescent="0.25">
      <c r="A5732" s="131" t="s">
        <v>156</v>
      </c>
      <c r="B5732" s="132" t="s">
        <v>156</v>
      </c>
      <c r="C5732" s="131" t="s">
        <v>156</v>
      </c>
      <c r="D5732" s="98" t="s">
        <v>156</v>
      </c>
      <c r="E5732" s="133">
        <v>4675</v>
      </c>
      <c r="F5732" s="134" t="s">
        <v>181</v>
      </c>
      <c r="G5732" s="135" t="s">
        <v>144</v>
      </c>
      <c r="H5732" s="141" t="s">
        <v>334</v>
      </c>
      <c r="I5732" s="147">
        <v>3</v>
      </c>
    </row>
    <row r="5733" spans="1:9" ht="16.899999999999999" customHeight="1" x14ac:dyDescent="0.25">
      <c r="A5733" s="131" t="s">
        <v>156</v>
      </c>
      <c r="B5733" s="132" t="s">
        <v>156</v>
      </c>
      <c r="C5733" s="131" t="s">
        <v>156</v>
      </c>
      <c r="D5733" s="98" t="s">
        <v>156</v>
      </c>
      <c r="E5733" s="133">
        <v>4676</v>
      </c>
      <c r="F5733" s="134" t="s">
        <v>14</v>
      </c>
      <c r="G5733" s="135" t="s">
        <v>144</v>
      </c>
      <c r="H5733" s="141" t="s">
        <v>334</v>
      </c>
      <c r="I5733" s="147">
        <v>5</v>
      </c>
    </row>
    <row r="5734" spans="1:9" ht="16.899999999999999" customHeight="1" x14ac:dyDescent="0.25">
      <c r="A5734" s="131" t="s">
        <v>156</v>
      </c>
      <c r="B5734" s="132" t="s">
        <v>156</v>
      </c>
      <c r="C5734" s="131" t="s">
        <v>156</v>
      </c>
      <c r="D5734" s="98" t="s">
        <v>156</v>
      </c>
      <c r="E5734" s="133">
        <v>4677</v>
      </c>
      <c r="F5734" s="134" t="s">
        <v>182</v>
      </c>
      <c r="G5734" s="135" t="s">
        <v>144</v>
      </c>
      <c r="H5734" s="141" t="s">
        <v>334</v>
      </c>
      <c r="I5734" s="147">
        <v>4</v>
      </c>
    </row>
    <row r="5735" spans="1:9" ht="16.899999999999999" customHeight="1" x14ac:dyDescent="0.25">
      <c r="A5735" s="131" t="s">
        <v>156</v>
      </c>
      <c r="B5735" s="132" t="s">
        <v>156</v>
      </c>
      <c r="C5735" s="131" t="s">
        <v>156</v>
      </c>
      <c r="D5735" s="98" t="s">
        <v>156</v>
      </c>
      <c r="E5735" s="133">
        <v>4678</v>
      </c>
      <c r="F5735" s="134" t="s">
        <v>15</v>
      </c>
      <c r="G5735" s="135" t="s">
        <v>144</v>
      </c>
      <c r="H5735" s="141" t="s">
        <v>334</v>
      </c>
      <c r="I5735" s="147">
        <v>2</v>
      </c>
    </row>
    <row r="5736" spans="1:9" ht="16.899999999999999" customHeight="1" x14ac:dyDescent="0.25">
      <c r="A5736" s="131" t="s">
        <v>156</v>
      </c>
      <c r="B5736" s="132" t="s">
        <v>156</v>
      </c>
      <c r="C5736" s="131" t="s">
        <v>156</v>
      </c>
      <c r="D5736" s="98" t="s">
        <v>156</v>
      </c>
      <c r="E5736" s="133">
        <v>4679</v>
      </c>
      <c r="F5736" s="134" t="s">
        <v>16</v>
      </c>
      <c r="G5736" s="135" t="s">
        <v>144</v>
      </c>
      <c r="H5736" s="141" t="s">
        <v>334</v>
      </c>
      <c r="I5736" s="147">
        <v>4</v>
      </c>
    </row>
    <row r="5737" spans="1:9" ht="16.899999999999999" customHeight="1" x14ac:dyDescent="0.25">
      <c r="A5737" s="131" t="s">
        <v>156</v>
      </c>
      <c r="B5737" s="132" t="s">
        <v>156</v>
      </c>
      <c r="C5737" s="131" t="s">
        <v>156</v>
      </c>
      <c r="D5737" s="98" t="s">
        <v>156</v>
      </c>
      <c r="E5737" s="133">
        <v>4680</v>
      </c>
      <c r="F5737" s="134" t="s">
        <v>17</v>
      </c>
      <c r="G5737" s="135" t="s">
        <v>144</v>
      </c>
      <c r="H5737" s="141" t="s">
        <v>334</v>
      </c>
      <c r="I5737" s="147">
        <v>6</v>
      </c>
    </row>
    <row r="5738" spans="1:9" ht="16.899999999999999" customHeight="1" x14ac:dyDescent="0.25">
      <c r="A5738" s="131" t="s">
        <v>156</v>
      </c>
      <c r="B5738" s="132" t="s">
        <v>156</v>
      </c>
      <c r="C5738" s="131" t="s">
        <v>156</v>
      </c>
      <c r="D5738" s="98" t="s">
        <v>156</v>
      </c>
      <c r="E5738" s="133">
        <v>7710</v>
      </c>
      <c r="F5738" s="134" t="s">
        <v>18</v>
      </c>
      <c r="G5738" s="135" t="s">
        <v>144</v>
      </c>
      <c r="H5738" s="141" t="s">
        <v>334</v>
      </c>
      <c r="I5738" s="147">
        <v>3</v>
      </c>
    </row>
    <row r="5739" spans="1:9" ht="16.899999999999999" customHeight="1" x14ac:dyDescent="0.25">
      <c r="A5739" s="131" t="s">
        <v>156</v>
      </c>
      <c r="B5739" s="132" t="s">
        <v>156</v>
      </c>
      <c r="C5739" s="131" t="s">
        <v>156</v>
      </c>
      <c r="D5739" s="98" t="s">
        <v>156</v>
      </c>
      <c r="E5739" s="133">
        <v>4681</v>
      </c>
      <c r="F5739" s="134" t="s">
        <v>19</v>
      </c>
      <c r="G5739" s="135" t="s">
        <v>144</v>
      </c>
      <c r="H5739" s="141" t="s">
        <v>334</v>
      </c>
      <c r="I5739" s="147">
        <v>8</v>
      </c>
    </row>
    <row r="5740" spans="1:9" ht="16.899999999999999" customHeight="1" x14ac:dyDescent="0.25">
      <c r="A5740" s="131" t="s">
        <v>156</v>
      </c>
      <c r="B5740" s="132" t="s">
        <v>156</v>
      </c>
      <c r="C5740" s="131" t="s">
        <v>156</v>
      </c>
      <c r="D5740" s="98" t="s">
        <v>156</v>
      </c>
      <c r="E5740" s="133">
        <v>6842</v>
      </c>
      <c r="F5740" s="134" t="s">
        <v>20</v>
      </c>
      <c r="G5740" s="135" t="s">
        <v>144</v>
      </c>
      <c r="H5740" s="141" t="s">
        <v>334</v>
      </c>
      <c r="I5740" s="147">
        <v>2</v>
      </c>
    </row>
    <row r="5741" spans="1:9" ht="16.899999999999999" customHeight="1" x14ac:dyDescent="0.25">
      <c r="A5741" s="131" t="s">
        <v>156</v>
      </c>
      <c r="B5741" s="132" t="s">
        <v>156</v>
      </c>
      <c r="C5741" s="131" t="s">
        <v>156</v>
      </c>
      <c r="D5741" s="98" t="s">
        <v>156</v>
      </c>
      <c r="E5741" s="133">
        <v>6926</v>
      </c>
      <c r="F5741" s="134" t="s">
        <v>21</v>
      </c>
      <c r="G5741" s="135" t="s">
        <v>144</v>
      </c>
      <c r="H5741" s="141" t="s">
        <v>334</v>
      </c>
      <c r="I5741" s="147">
        <v>1</v>
      </c>
    </row>
    <row r="5742" spans="1:9" ht="16.899999999999999" customHeight="1" x14ac:dyDescent="0.25">
      <c r="A5742" s="131" t="s">
        <v>156</v>
      </c>
      <c r="B5742" s="132" t="s">
        <v>156</v>
      </c>
      <c r="C5742" s="131" t="s">
        <v>156</v>
      </c>
      <c r="D5742" s="98" t="s">
        <v>156</v>
      </c>
      <c r="E5742" s="133">
        <v>6928</v>
      </c>
      <c r="F5742" s="134" t="s">
        <v>183</v>
      </c>
      <c r="G5742" s="135" t="s">
        <v>144</v>
      </c>
      <c r="H5742" s="141" t="s">
        <v>334</v>
      </c>
      <c r="I5742" s="147">
        <v>2</v>
      </c>
    </row>
    <row r="5743" spans="1:9" ht="16.899999999999999" customHeight="1" x14ac:dyDescent="0.25">
      <c r="A5743" s="131" t="s">
        <v>156</v>
      </c>
      <c r="B5743" s="132" t="s">
        <v>156</v>
      </c>
      <c r="C5743" s="131" t="s">
        <v>156</v>
      </c>
      <c r="D5743" s="98" t="s">
        <v>156</v>
      </c>
      <c r="E5743" s="133">
        <v>6955</v>
      </c>
      <c r="F5743" s="134" t="s">
        <v>22</v>
      </c>
      <c r="G5743" s="135" t="s">
        <v>144</v>
      </c>
      <c r="H5743" s="141" t="s">
        <v>334</v>
      </c>
      <c r="I5743" s="147">
        <v>2</v>
      </c>
    </row>
    <row r="5744" spans="1:9" ht="16.899999999999999" customHeight="1" x14ac:dyDescent="0.25">
      <c r="A5744" s="131" t="s">
        <v>156</v>
      </c>
      <c r="B5744" s="132" t="s">
        <v>156</v>
      </c>
      <c r="C5744" s="131" t="s">
        <v>156</v>
      </c>
      <c r="D5744" s="98" t="s">
        <v>156</v>
      </c>
      <c r="E5744" s="133">
        <v>6957</v>
      </c>
      <c r="F5744" s="134" t="s">
        <v>23</v>
      </c>
      <c r="G5744" s="135" t="s">
        <v>144</v>
      </c>
      <c r="H5744" s="141" t="s">
        <v>334</v>
      </c>
      <c r="I5744" s="147">
        <v>5</v>
      </c>
    </row>
    <row r="5745" spans="1:9" ht="16.899999999999999" customHeight="1" x14ac:dyDescent="0.25">
      <c r="A5745" s="131" t="s">
        <v>156</v>
      </c>
      <c r="B5745" s="132" t="s">
        <v>156</v>
      </c>
      <c r="C5745" s="131" t="s">
        <v>156</v>
      </c>
      <c r="D5745" s="98" t="s">
        <v>156</v>
      </c>
      <c r="E5745" s="133">
        <v>10880</v>
      </c>
      <c r="F5745" s="134" t="s">
        <v>24</v>
      </c>
      <c r="G5745" s="135" t="s">
        <v>144</v>
      </c>
      <c r="H5745" s="141" t="s">
        <v>334</v>
      </c>
      <c r="I5745" s="147">
        <v>1</v>
      </c>
    </row>
    <row r="5746" spans="1:9" ht="16.899999999999999" customHeight="1" x14ac:dyDescent="0.25">
      <c r="A5746" s="131" t="s">
        <v>156</v>
      </c>
      <c r="B5746" s="132" t="s">
        <v>156</v>
      </c>
      <c r="C5746" s="131" t="s">
        <v>156</v>
      </c>
      <c r="D5746" s="98" t="s">
        <v>156</v>
      </c>
      <c r="E5746" s="133">
        <v>10991</v>
      </c>
      <c r="F5746" s="134" t="s">
        <v>25</v>
      </c>
      <c r="G5746" s="135" t="s">
        <v>144</v>
      </c>
      <c r="H5746" s="141" t="s">
        <v>334</v>
      </c>
      <c r="I5746" s="147">
        <v>3</v>
      </c>
    </row>
    <row r="5747" spans="1:9" ht="16.899999999999999" customHeight="1" x14ac:dyDescent="0.25">
      <c r="A5747" s="131" t="s">
        <v>342</v>
      </c>
      <c r="B5747" s="132" t="s">
        <v>343</v>
      </c>
      <c r="C5747" s="131" t="s">
        <v>156</v>
      </c>
      <c r="D5747" s="98" t="s">
        <v>156</v>
      </c>
      <c r="E5747" s="133">
        <v>10929</v>
      </c>
      <c r="F5747" s="134" t="s">
        <v>353</v>
      </c>
      <c r="G5747" s="135" t="s">
        <v>144</v>
      </c>
      <c r="H5747" s="141" t="s">
        <v>334</v>
      </c>
      <c r="I5747" s="147">
        <v>10</v>
      </c>
    </row>
    <row r="5748" spans="1:9" ht="16.899999999999999" customHeight="1" x14ac:dyDescent="0.25">
      <c r="A5748" s="131" t="s">
        <v>342</v>
      </c>
      <c r="B5748" s="132" t="s">
        <v>343</v>
      </c>
      <c r="C5748" s="131" t="s">
        <v>156</v>
      </c>
      <c r="D5748" s="98" t="s">
        <v>156</v>
      </c>
      <c r="E5748" s="133">
        <v>32601</v>
      </c>
      <c r="F5748" s="134" t="s">
        <v>26</v>
      </c>
      <c r="G5748" s="135" t="s">
        <v>144</v>
      </c>
      <c r="H5748" s="141" t="s">
        <v>334</v>
      </c>
      <c r="I5748" s="147">
        <v>88</v>
      </c>
    </row>
    <row r="5749" spans="1:9" ht="16.899999999999999" customHeight="1" x14ac:dyDescent="0.25">
      <c r="A5749" s="131" t="s">
        <v>156</v>
      </c>
      <c r="B5749" s="132" t="s">
        <v>157</v>
      </c>
      <c r="C5749" s="131" t="s">
        <v>156</v>
      </c>
      <c r="D5749" s="98" t="s">
        <v>170</v>
      </c>
      <c r="E5749" s="133">
        <v>4750</v>
      </c>
      <c r="F5749" s="134" t="s">
        <v>27</v>
      </c>
      <c r="G5749" s="135" t="s">
        <v>144</v>
      </c>
      <c r="H5749" s="141" t="s">
        <v>334</v>
      </c>
      <c r="I5749" s="147">
        <v>7</v>
      </c>
    </row>
    <row r="5750" spans="1:9" ht="16.899999999999999" customHeight="1" x14ac:dyDescent="0.25">
      <c r="A5750" s="131" t="s">
        <v>156</v>
      </c>
      <c r="B5750" s="132" t="s">
        <v>157</v>
      </c>
      <c r="C5750" s="131" t="s">
        <v>156</v>
      </c>
      <c r="D5750" s="98" t="s">
        <v>170</v>
      </c>
      <c r="E5750" s="133">
        <v>4751</v>
      </c>
      <c r="F5750" s="134" t="s">
        <v>28</v>
      </c>
      <c r="G5750" s="135" t="s">
        <v>144</v>
      </c>
      <c r="H5750" s="141" t="s">
        <v>334</v>
      </c>
      <c r="I5750" s="147">
        <v>6</v>
      </c>
    </row>
    <row r="5751" spans="1:9" ht="16.899999999999999" customHeight="1" x14ac:dyDescent="0.25">
      <c r="A5751" s="131" t="s">
        <v>156</v>
      </c>
      <c r="B5751" s="132" t="s">
        <v>157</v>
      </c>
      <c r="C5751" s="131" t="s">
        <v>156</v>
      </c>
      <c r="D5751" s="98" t="s">
        <v>170</v>
      </c>
      <c r="E5751" s="133">
        <v>4752</v>
      </c>
      <c r="F5751" s="134" t="s">
        <v>29</v>
      </c>
      <c r="G5751" s="135" t="s">
        <v>144</v>
      </c>
      <c r="H5751" s="141" t="s">
        <v>334</v>
      </c>
      <c r="I5751" s="147">
        <v>5</v>
      </c>
    </row>
    <row r="5752" spans="1:9" ht="16.899999999999999" customHeight="1" x14ac:dyDescent="0.25">
      <c r="A5752" s="131" t="s">
        <v>156</v>
      </c>
      <c r="B5752" s="132" t="s">
        <v>157</v>
      </c>
      <c r="C5752" s="131" t="s">
        <v>156</v>
      </c>
      <c r="D5752" s="98" t="s">
        <v>170</v>
      </c>
      <c r="E5752" s="133">
        <v>4753</v>
      </c>
      <c r="F5752" s="134" t="s">
        <v>30</v>
      </c>
      <c r="G5752" s="135" t="s">
        <v>144</v>
      </c>
      <c r="H5752" s="141" t="s">
        <v>334</v>
      </c>
      <c r="I5752" s="147">
        <v>3</v>
      </c>
    </row>
    <row r="5753" spans="1:9" ht="16.899999999999999" customHeight="1" x14ac:dyDescent="0.25">
      <c r="A5753" s="131" t="s">
        <v>156</v>
      </c>
      <c r="B5753" s="132" t="s">
        <v>157</v>
      </c>
      <c r="C5753" s="131" t="s">
        <v>156</v>
      </c>
      <c r="D5753" s="98" t="s">
        <v>170</v>
      </c>
      <c r="E5753" s="133">
        <v>4754</v>
      </c>
      <c r="F5753" s="134" t="s">
        <v>125</v>
      </c>
      <c r="G5753" s="135" t="s">
        <v>144</v>
      </c>
      <c r="H5753" s="141" t="s">
        <v>334</v>
      </c>
      <c r="I5753" s="147">
        <v>2</v>
      </c>
    </row>
    <row r="5754" spans="1:9" ht="16.899999999999999" customHeight="1" x14ac:dyDescent="0.25">
      <c r="A5754" s="131" t="s">
        <v>156</v>
      </c>
      <c r="B5754" s="132" t="s">
        <v>158</v>
      </c>
      <c r="C5754" s="131" t="s">
        <v>156</v>
      </c>
      <c r="D5754" s="98" t="s">
        <v>171</v>
      </c>
      <c r="E5754" s="133">
        <v>4735</v>
      </c>
      <c r="F5754" s="134" t="s">
        <v>344</v>
      </c>
      <c r="G5754" s="135" t="s">
        <v>144</v>
      </c>
      <c r="H5754" s="141" t="s">
        <v>334</v>
      </c>
      <c r="I5754" s="147">
        <v>4</v>
      </c>
    </row>
    <row r="5755" spans="1:9" ht="16.899999999999999" customHeight="1" x14ac:dyDescent="0.25">
      <c r="A5755" s="131" t="s">
        <v>156</v>
      </c>
      <c r="B5755" s="132" t="s">
        <v>158</v>
      </c>
      <c r="C5755" s="131" t="s">
        <v>156</v>
      </c>
      <c r="D5755" s="98" t="s">
        <v>171</v>
      </c>
      <c r="E5755" s="133">
        <v>4736</v>
      </c>
      <c r="F5755" s="134" t="s">
        <v>31</v>
      </c>
      <c r="G5755" s="135" t="s">
        <v>144</v>
      </c>
      <c r="H5755" s="141" t="s">
        <v>334</v>
      </c>
      <c r="I5755" s="147">
        <v>2</v>
      </c>
    </row>
    <row r="5756" spans="1:9" ht="16.899999999999999" customHeight="1" x14ac:dyDescent="0.25">
      <c r="A5756" s="131" t="s">
        <v>156</v>
      </c>
      <c r="B5756" s="132" t="s">
        <v>158</v>
      </c>
      <c r="C5756" s="131" t="s">
        <v>156</v>
      </c>
      <c r="D5756" s="98" t="s">
        <v>171</v>
      </c>
      <c r="E5756" s="133">
        <v>4737</v>
      </c>
      <c r="F5756" s="134" t="s">
        <v>32</v>
      </c>
      <c r="G5756" s="135" t="s">
        <v>144</v>
      </c>
      <c r="H5756" s="141" t="s">
        <v>334</v>
      </c>
      <c r="I5756" s="147">
        <v>1</v>
      </c>
    </row>
    <row r="5757" spans="1:9" ht="16.899999999999999" customHeight="1" x14ac:dyDescent="0.25">
      <c r="A5757" s="131" t="s">
        <v>156</v>
      </c>
      <c r="B5757" s="132" t="s">
        <v>158</v>
      </c>
      <c r="C5757" s="131" t="s">
        <v>156</v>
      </c>
      <c r="D5757" s="98" t="s">
        <v>171</v>
      </c>
      <c r="E5757" s="133">
        <v>4738</v>
      </c>
      <c r="F5757" s="134" t="s">
        <v>33</v>
      </c>
      <c r="G5757" s="135" t="s">
        <v>144</v>
      </c>
      <c r="H5757" s="141" t="s">
        <v>334</v>
      </c>
      <c r="I5757" s="147">
        <v>1</v>
      </c>
    </row>
    <row r="5758" spans="1:9" ht="16.899999999999999" customHeight="1" x14ac:dyDescent="0.25">
      <c r="A5758" s="131" t="s">
        <v>156</v>
      </c>
      <c r="B5758" s="132" t="s">
        <v>158</v>
      </c>
      <c r="C5758" s="131" t="s">
        <v>156</v>
      </c>
      <c r="D5758" s="98" t="s">
        <v>171</v>
      </c>
      <c r="E5758" s="133">
        <v>12266</v>
      </c>
      <c r="F5758" s="134" t="s">
        <v>34</v>
      </c>
      <c r="G5758" s="135" t="s">
        <v>144</v>
      </c>
      <c r="H5758" s="141" t="s">
        <v>334</v>
      </c>
      <c r="I5758" s="147">
        <v>1</v>
      </c>
    </row>
    <row r="5759" spans="1:9" ht="16.899999999999999" customHeight="1" x14ac:dyDescent="0.25">
      <c r="A5759" s="131" t="s">
        <v>156</v>
      </c>
      <c r="B5759" s="132" t="s">
        <v>159</v>
      </c>
      <c r="C5759" s="131" t="s">
        <v>156</v>
      </c>
      <c r="D5759" s="98" t="s">
        <v>159</v>
      </c>
      <c r="E5759" s="133">
        <v>4755</v>
      </c>
      <c r="F5759" s="134" t="s">
        <v>35</v>
      </c>
      <c r="G5759" s="135" t="s">
        <v>144</v>
      </c>
      <c r="H5759" s="141" t="s">
        <v>334</v>
      </c>
      <c r="I5759" s="147">
        <v>12</v>
      </c>
    </row>
    <row r="5760" spans="1:9" ht="16.899999999999999" customHeight="1" x14ac:dyDescent="0.25">
      <c r="A5760" s="131" t="s">
        <v>156</v>
      </c>
      <c r="B5760" s="132" t="s">
        <v>159</v>
      </c>
      <c r="C5760" s="131" t="s">
        <v>156</v>
      </c>
      <c r="D5760" s="98" t="s">
        <v>159</v>
      </c>
      <c r="E5760" s="133">
        <v>4756</v>
      </c>
      <c r="F5760" s="134" t="s">
        <v>36</v>
      </c>
      <c r="G5760" s="135" t="s">
        <v>144</v>
      </c>
      <c r="H5760" s="141" t="s">
        <v>334</v>
      </c>
      <c r="I5760" s="147">
        <v>3</v>
      </c>
    </row>
    <row r="5761" spans="1:9" ht="16.899999999999999" customHeight="1" x14ac:dyDescent="0.25">
      <c r="A5761" s="131" t="s">
        <v>156</v>
      </c>
      <c r="B5761" s="132" t="s">
        <v>159</v>
      </c>
      <c r="C5761" s="131" t="s">
        <v>156</v>
      </c>
      <c r="D5761" s="98" t="s">
        <v>159</v>
      </c>
      <c r="E5761" s="133">
        <v>4757</v>
      </c>
      <c r="F5761" s="134" t="s">
        <v>37</v>
      </c>
      <c r="G5761" s="135" t="s">
        <v>144</v>
      </c>
      <c r="H5761" s="141" t="s">
        <v>334</v>
      </c>
      <c r="I5761" s="147">
        <v>3</v>
      </c>
    </row>
    <row r="5762" spans="1:9" ht="16.899999999999999" customHeight="1" x14ac:dyDescent="0.25">
      <c r="A5762" s="131" t="s">
        <v>156</v>
      </c>
      <c r="B5762" s="132" t="s">
        <v>159</v>
      </c>
      <c r="C5762" s="131" t="s">
        <v>156</v>
      </c>
      <c r="D5762" s="98" t="s">
        <v>159</v>
      </c>
      <c r="E5762" s="133">
        <v>4758</v>
      </c>
      <c r="F5762" s="134" t="s">
        <v>38</v>
      </c>
      <c r="G5762" s="135" t="s">
        <v>144</v>
      </c>
      <c r="H5762" s="141" t="s">
        <v>334</v>
      </c>
      <c r="I5762" s="147">
        <v>5</v>
      </c>
    </row>
    <row r="5763" spans="1:9" ht="16.899999999999999" customHeight="1" x14ac:dyDescent="0.25">
      <c r="A5763" s="131" t="s">
        <v>156</v>
      </c>
      <c r="B5763" s="132" t="s">
        <v>159</v>
      </c>
      <c r="C5763" s="131" t="s">
        <v>156</v>
      </c>
      <c r="D5763" s="98" t="s">
        <v>159</v>
      </c>
      <c r="E5763" s="133">
        <v>7033</v>
      </c>
      <c r="F5763" s="134" t="s">
        <v>39</v>
      </c>
      <c r="G5763" s="135" t="s">
        <v>144</v>
      </c>
      <c r="H5763" s="141" t="s">
        <v>334</v>
      </c>
      <c r="I5763" s="147">
        <v>3</v>
      </c>
    </row>
    <row r="5764" spans="1:9" ht="16.899999999999999" customHeight="1" x14ac:dyDescent="0.25">
      <c r="A5764" s="131" t="s">
        <v>156</v>
      </c>
      <c r="B5764" s="132" t="s">
        <v>159</v>
      </c>
      <c r="C5764" s="131" t="s">
        <v>156</v>
      </c>
      <c r="D5764" s="98" t="s">
        <v>159</v>
      </c>
      <c r="E5764" s="133">
        <v>7118</v>
      </c>
      <c r="F5764" s="134" t="s">
        <v>40</v>
      </c>
      <c r="G5764" s="135" t="s">
        <v>144</v>
      </c>
      <c r="H5764" s="141" t="s">
        <v>334</v>
      </c>
      <c r="I5764" s="147">
        <v>2</v>
      </c>
    </row>
    <row r="5765" spans="1:9" ht="16.899999999999999" customHeight="1" x14ac:dyDescent="0.25">
      <c r="A5765" s="131" t="s">
        <v>156</v>
      </c>
      <c r="B5765" s="132" t="s">
        <v>160</v>
      </c>
      <c r="C5765" s="131" t="s">
        <v>156</v>
      </c>
      <c r="D5765" s="98" t="s">
        <v>160</v>
      </c>
      <c r="E5765" s="133">
        <v>4701</v>
      </c>
      <c r="F5765" s="134" t="s">
        <v>184</v>
      </c>
      <c r="G5765" s="135" t="s">
        <v>144</v>
      </c>
      <c r="H5765" s="141" t="s">
        <v>334</v>
      </c>
      <c r="I5765" s="147">
        <v>3</v>
      </c>
    </row>
    <row r="5766" spans="1:9" ht="16.899999999999999" customHeight="1" x14ac:dyDescent="0.25">
      <c r="A5766" s="131" t="s">
        <v>156</v>
      </c>
      <c r="B5766" s="132" t="s">
        <v>160</v>
      </c>
      <c r="C5766" s="131" t="s">
        <v>156</v>
      </c>
      <c r="D5766" s="98" t="s">
        <v>160</v>
      </c>
      <c r="E5766" s="133">
        <v>4702</v>
      </c>
      <c r="F5766" s="134" t="s">
        <v>185</v>
      </c>
      <c r="G5766" s="135" t="s">
        <v>144</v>
      </c>
      <c r="H5766" s="141" t="s">
        <v>334</v>
      </c>
      <c r="I5766" s="147">
        <v>2</v>
      </c>
    </row>
    <row r="5767" spans="1:9" ht="16.899999999999999" customHeight="1" x14ac:dyDescent="0.25">
      <c r="A5767" s="131" t="s">
        <v>156</v>
      </c>
      <c r="B5767" s="132" t="s">
        <v>160</v>
      </c>
      <c r="C5767" s="131" t="s">
        <v>156</v>
      </c>
      <c r="D5767" s="98" t="s">
        <v>160</v>
      </c>
      <c r="E5767" s="133">
        <v>4703</v>
      </c>
      <c r="F5767" s="134" t="s">
        <v>41</v>
      </c>
      <c r="G5767" s="135" t="s">
        <v>144</v>
      </c>
      <c r="H5767" s="141" t="s">
        <v>334</v>
      </c>
      <c r="I5767" s="147">
        <v>1</v>
      </c>
    </row>
    <row r="5768" spans="1:9" ht="16.899999999999999" customHeight="1" x14ac:dyDescent="0.25">
      <c r="A5768" s="131" t="s">
        <v>156</v>
      </c>
      <c r="B5768" s="132" t="s">
        <v>160</v>
      </c>
      <c r="C5768" s="131" t="s">
        <v>156</v>
      </c>
      <c r="D5768" s="98" t="s">
        <v>160</v>
      </c>
      <c r="E5768" s="133">
        <v>7091</v>
      </c>
      <c r="F5768" s="134" t="s">
        <v>42</v>
      </c>
      <c r="G5768" s="135" t="s">
        <v>144</v>
      </c>
      <c r="H5768" s="141" t="s">
        <v>334</v>
      </c>
      <c r="I5768" s="147">
        <v>0</v>
      </c>
    </row>
    <row r="5769" spans="1:9" ht="16.899999999999999" customHeight="1" x14ac:dyDescent="0.25">
      <c r="A5769" s="131" t="s">
        <v>156</v>
      </c>
      <c r="B5769" s="132" t="s">
        <v>158</v>
      </c>
      <c r="C5769" s="131" t="s">
        <v>156</v>
      </c>
      <c r="D5769" s="98" t="s">
        <v>158</v>
      </c>
      <c r="E5769" s="133">
        <v>4739</v>
      </c>
      <c r="F5769" s="134" t="s">
        <v>43</v>
      </c>
      <c r="G5769" s="135" t="s">
        <v>144</v>
      </c>
      <c r="H5769" s="141" t="s">
        <v>334</v>
      </c>
      <c r="I5769" s="147">
        <v>8</v>
      </c>
    </row>
    <row r="5770" spans="1:9" ht="16.899999999999999" customHeight="1" x14ac:dyDescent="0.25">
      <c r="A5770" s="131" t="s">
        <v>156</v>
      </c>
      <c r="B5770" s="132" t="s">
        <v>158</v>
      </c>
      <c r="C5770" s="131" t="s">
        <v>156</v>
      </c>
      <c r="D5770" s="98" t="s">
        <v>158</v>
      </c>
      <c r="E5770" s="133">
        <v>4740</v>
      </c>
      <c r="F5770" s="134" t="s">
        <v>44</v>
      </c>
      <c r="G5770" s="135" t="s">
        <v>144</v>
      </c>
      <c r="H5770" s="141" t="s">
        <v>334</v>
      </c>
      <c r="I5770" s="147">
        <v>2</v>
      </c>
    </row>
    <row r="5771" spans="1:9" ht="16.899999999999999" customHeight="1" x14ac:dyDescent="0.25">
      <c r="A5771" s="131" t="s">
        <v>156</v>
      </c>
      <c r="B5771" s="132" t="s">
        <v>158</v>
      </c>
      <c r="C5771" s="131" t="s">
        <v>156</v>
      </c>
      <c r="D5771" s="98" t="s">
        <v>158</v>
      </c>
      <c r="E5771" s="133">
        <v>4741</v>
      </c>
      <c r="F5771" s="134" t="s">
        <v>45</v>
      </c>
      <c r="G5771" s="135" t="s">
        <v>144</v>
      </c>
      <c r="H5771" s="141" t="s">
        <v>334</v>
      </c>
      <c r="I5771" s="147">
        <v>4</v>
      </c>
    </row>
    <row r="5772" spans="1:9" ht="16.899999999999999" customHeight="1" x14ac:dyDescent="0.25">
      <c r="A5772" s="131" t="s">
        <v>156</v>
      </c>
      <c r="B5772" s="132" t="s">
        <v>158</v>
      </c>
      <c r="C5772" s="131" t="s">
        <v>156</v>
      </c>
      <c r="D5772" s="98" t="s">
        <v>158</v>
      </c>
      <c r="E5772" s="133">
        <v>7123</v>
      </c>
      <c r="F5772" s="134" t="s">
        <v>46</v>
      </c>
      <c r="G5772" s="135" t="s">
        <v>144</v>
      </c>
      <c r="H5772" s="141" t="s">
        <v>334</v>
      </c>
      <c r="I5772" s="147">
        <v>1</v>
      </c>
    </row>
    <row r="5773" spans="1:9" ht="16.899999999999999" customHeight="1" x14ac:dyDescent="0.25">
      <c r="A5773" s="131" t="s">
        <v>156</v>
      </c>
      <c r="B5773" s="132" t="s">
        <v>161</v>
      </c>
      <c r="C5773" s="131" t="s">
        <v>156</v>
      </c>
      <c r="D5773" s="98" t="s">
        <v>161</v>
      </c>
      <c r="E5773" s="133">
        <v>4695</v>
      </c>
      <c r="F5773" s="134" t="s">
        <v>47</v>
      </c>
      <c r="G5773" s="135" t="s">
        <v>144</v>
      </c>
      <c r="H5773" s="141" t="s">
        <v>334</v>
      </c>
      <c r="I5773" s="147">
        <v>22</v>
      </c>
    </row>
    <row r="5774" spans="1:9" ht="16.899999999999999" customHeight="1" x14ac:dyDescent="0.25">
      <c r="A5774" s="131" t="s">
        <v>156</v>
      </c>
      <c r="B5774" s="132" t="s">
        <v>161</v>
      </c>
      <c r="C5774" s="131" t="s">
        <v>156</v>
      </c>
      <c r="D5774" s="98" t="s">
        <v>161</v>
      </c>
      <c r="E5774" s="133">
        <v>4696</v>
      </c>
      <c r="F5774" s="134" t="s">
        <v>48</v>
      </c>
      <c r="G5774" s="135" t="s">
        <v>144</v>
      </c>
      <c r="H5774" s="141" t="s">
        <v>334</v>
      </c>
      <c r="I5774" s="147">
        <v>2</v>
      </c>
    </row>
    <row r="5775" spans="1:9" ht="16.899999999999999" customHeight="1" x14ac:dyDescent="0.25">
      <c r="A5775" s="131" t="s">
        <v>156</v>
      </c>
      <c r="B5775" s="132" t="s">
        <v>161</v>
      </c>
      <c r="C5775" s="131" t="s">
        <v>156</v>
      </c>
      <c r="D5775" s="98" t="s">
        <v>161</v>
      </c>
      <c r="E5775" s="133">
        <v>4697</v>
      </c>
      <c r="F5775" s="134" t="s">
        <v>49</v>
      </c>
      <c r="G5775" s="135" t="s">
        <v>144</v>
      </c>
      <c r="H5775" s="141" t="s">
        <v>334</v>
      </c>
      <c r="I5775" s="147">
        <v>1</v>
      </c>
    </row>
    <row r="5776" spans="1:9" ht="16.899999999999999" customHeight="1" x14ac:dyDescent="0.25">
      <c r="A5776" s="131" t="s">
        <v>156</v>
      </c>
      <c r="B5776" s="132" t="s">
        <v>161</v>
      </c>
      <c r="C5776" s="131" t="s">
        <v>156</v>
      </c>
      <c r="D5776" s="98" t="s">
        <v>161</v>
      </c>
      <c r="E5776" s="133">
        <v>4698</v>
      </c>
      <c r="F5776" s="134" t="s">
        <v>50</v>
      </c>
      <c r="G5776" s="135" t="s">
        <v>144</v>
      </c>
      <c r="H5776" s="141" t="s">
        <v>334</v>
      </c>
      <c r="I5776" s="147">
        <v>4</v>
      </c>
    </row>
    <row r="5777" spans="1:9" ht="16.899999999999999" customHeight="1" x14ac:dyDescent="0.25">
      <c r="A5777" s="131" t="s">
        <v>156</v>
      </c>
      <c r="B5777" s="132" t="s">
        <v>161</v>
      </c>
      <c r="C5777" s="131" t="s">
        <v>156</v>
      </c>
      <c r="D5777" s="98" t="s">
        <v>161</v>
      </c>
      <c r="E5777" s="133">
        <v>4699</v>
      </c>
      <c r="F5777" s="134" t="s">
        <v>51</v>
      </c>
      <c r="G5777" s="135" t="s">
        <v>144</v>
      </c>
      <c r="H5777" s="141" t="s">
        <v>334</v>
      </c>
      <c r="I5777" s="147">
        <v>6</v>
      </c>
    </row>
    <row r="5778" spans="1:9" ht="16.899999999999999" customHeight="1" x14ac:dyDescent="0.25">
      <c r="A5778" s="131" t="s">
        <v>156</v>
      </c>
      <c r="B5778" s="132" t="s">
        <v>161</v>
      </c>
      <c r="C5778" s="131" t="s">
        <v>156</v>
      </c>
      <c r="D5778" s="98" t="s">
        <v>161</v>
      </c>
      <c r="E5778" s="133">
        <v>4700</v>
      </c>
      <c r="F5778" s="134" t="s">
        <v>52</v>
      </c>
      <c r="G5778" s="135" t="s">
        <v>144</v>
      </c>
      <c r="H5778" s="141" t="s">
        <v>334</v>
      </c>
      <c r="I5778" s="147">
        <v>4</v>
      </c>
    </row>
    <row r="5779" spans="1:9" ht="16.899999999999999" customHeight="1" x14ac:dyDescent="0.25">
      <c r="A5779" s="131" t="s">
        <v>156</v>
      </c>
      <c r="B5779" s="132" t="s">
        <v>161</v>
      </c>
      <c r="C5779" s="131" t="s">
        <v>156</v>
      </c>
      <c r="D5779" s="98" t="s">
        <v>161</v>
      </c>
      <c r="E5779" s="133">
        <v>7088</v>
      </c>
      <c r="F5779" s="134" t="s">
        <v>53</v>
      </c>
      <c r="G5779" s="135" t="s">
        <v>144</v>
      </c>
      <c r="H5779" s="141" t="s">
        <v>334</v>
      </c>
      <c r="I5779" s="147">
        <v>2</v>
      </c>
    </row>
    <row r="5780" spans="1:9" ht="16.899999999999999" customHeight="1" x14ac:dyDescent="0.25">
      <c r="A5780" s="131" t="s">
        <v>156</v>
      </c>
      <c r="B5780" s="132" t="s">
        <v>161</v>
      </c>
      <c r="C5780" s="131" t="s">
        <v>156</v>
      </c>
      <c r="D5780" s="98" t="s">
        <v>161</v>
      </c>
      <c r="E5780" s="133">
        <v>10878</v>
      </c>
      <c r="F5780" s="134" t="s">
        <v>54</v>
      </c>
      <c r="G5780" s="135" t="s">
        <v>144</v>
      </c>
      <c r="H5780" s="141" t="s">
        <v>334</v>
      </c>
      <c r="I5780" s="147">
        <v>1</v>
      </c>
    </row>
    <row r="5781" spans="1:9" ht="16.899999999999999" customHeight="1" x14ac:dyDescent="0.25">
      <c r="A5781" s="131" t="s">
        <v>156</v>
      </c>
      <c r="B5781" s="132" t="s">
        <v>162</v>
      </c>
      <c r="C5781" s="131" t="s">
        <v>156</v>
      </c>
      <c r="D5781" s="98" t="s">
        <v>162</v>
      </c>
      <c r="E5781" s="133">
        <v>4759</v>
      </c>
      <c r="F5781" s="134" t="s">
        <v>55</v>
      </c>
      <c r="G5781" s="135" t="s">
        <v>144</v>
      </c>
      <c r="H5781" s="141" t="s">
        <v>334</v>
      </c>
      <c r="I5781" s="147">
        <v>15</v>
      </c>
    </row>
    <row r="5782" spans="1:9" ht="16.899999999999999" customHeight="1" x14ac:dyDescent="0.25">
      <c r="A5782" s="131" t="s">
        <v>156</v>
      </c>
      <c r="B5782" s="132" t="s">
        <v>162</v>
      </c>
      <c r="C5782" s="131" t="s">
        <v>156</v>
      </c>
      <c r="D5782" s="98" t="s">
        <v>162</v>
      </c>
      <c r="E5782" s="133">
        <v>4760</v>
      </c>
      <c r="F5782" s="134" t="s">
        <v>56</v>
      </c>
      <c r="G5782" s="135" t="s">
        <v>144</v>
      </c>
      <c r="H5782" s="141" t="s">
        <v>334</v>
      </c>
      <c r="I5782" s="147">
        <v>5</v>
      </c>
    </row>
    <row r="5783" spans="1:9" ht="16.899999999999999" customHeight="1" x14ac:dyDescent="0.25">
      <c r="A5783" s="131" t="s">
        <v>156</v>
      </c>
      <c r="B5783" s="132" t="s">
        <v>162</v>
      </c>
      <c r="C5783" s="131" t="s">
        <v>156</v>
      </c>
      <c r="D5783" s="98" t="s">
        <v>162</v>
      </c>
      <c r="E5783" s="133">
        <v>4761</v>
      </c>
      <c r="F5783" s="134" t="s">
        <v>57</v>
      </c>
      <c r="G5783" s="135" t="s">
        <v>144</v>
      </c>
      <c r="H5783" s="141" t="s">
        <v>334</v>
      </c>
      <c r="I5783" s="147">
        <v>6</v>
      </c>
    </row>
    <row r="5784" spans="1:9" ht="16.899999999999999" customHeight="1" x14ac:dyDescent="0.25">
      <c r="A5784" s="131" t="s">
        <v>156</v>
      </c>
      <c r="B5784" s="132" t="s">
        <v>162</v>
      </c>
      <c r="C5784" s="131" t="s">
        <v>156</v>
      </c>
      <c r="D5784" s="98" t="s">
        <v>162</v>
      </c>
      <c r="E5784" s="133">
        <v>4762</v>
      </c>
      <c r="F5784" s="134" t="s">
        <v>58</v>
      </c>
      <c r="G5784" s="135" t="s">
        <v>144</v>
      </c>
      <c r="H5784" s="141" t="s">
        <v>334</v>
      </c>
      <c r="I5784" s="147">
        <v>3</v>
      </c>
    </row>
    <row r="5785" spans="1:9" ht="16.899999999999999" customHeight="1" x14ac:dyDescent="0.25">
      <c r="A5785" s="131" t="s">
        <v>156</v>
      </c>
      <c r="B5785" s="132" t="s">
        <v>162</v>
      </c>
      <c r="C5785" s="131" t="s">
        <v>156</v>
      </c>
      <c r="D5785" s="98" t="s">
        <v>162</v>
      </c>
      <c r="E5785" s="133">
        <v>6813</v>
      </c>
      <c r="F5785" s="134" t="s">
        <v>59</v>
      </c>
      <c r="G5785" s="135" t="s">
        <v>144</v>
      </c>
      <c r="H5785" s="141" t="s">
        <v>334</v>
      </c>
      <c r="I5785" s="147">
        <v>1</v>
      </c>
    </row>
    <row r="5786" spans="1:9" ht="16.899999999999999" customHeight="1" x14ac:dyDescent="0.25">
      <c r="A5786" s="131" t="s">
        <v>156</v>
      </c>
      <c r="B5786" s="132" t="s">
        <v>162</v>
      </c>
      <c r="C5786" s="131" t="s">
        <v>156</v>
      </c>
      <c r="D5786" s="98" t="s">
        <v>162</v>
      </c>
      <c r="E5786" s="133">
        <v>6956</v>
      </c>
      <c r="F5786" s="134" t="s">
        <v>60</v>
      </c>
      <c r="G5786" s="135" t="s">
        <v>144</v>
      </c>
      <c r="H5786" s="141" t="s">
        <v>334</v>
      </c>
      <c r="I5786" s="147">
        <v>3</v>
      </c>
    </row>
    <row r="5787" spans="1:9" ht="16.899999999999999" customHeight="1" x14ac:dyDescent="0.25">
      <c r="A5787" s="131" t="s">
        <v>156</v>
      </c>
      <c r="B5787" s="132" t="s">
        <v>162</v>
      </c>
      <c r="C5787" s="131" t="s">
        <v>156</v>
      </c>
      <c r="D5787" s="98" t="s">
        <v>162</v>
      </c>
      <c r="E5787" s="133">
        <v>7087</v>
      </c>
      <c r="F5787" s="134" t="s">
        <v>61</v>
      </c>
      <c r="G5787" s="135" t="s">
        <v>144</v>
      </c>
      <c r="H5787" s="141" t="s">
        <v>334</v>
      </c>
      <c r="I5787" s="147">
        <v>2</v>
      </c>
    </row>
    <row r="5788" spans="1:9" ht="16.899999999999999" customHeight="1" x14ac:dyDescent="0.25">
      <c r="A5788" s="131" t="s">
        <v>156</v>
      </c>
      <c r="B5788" s="132" t="s">
        <v>163</v>
      </c>
      <c r="C5788" s="131" t="s">
        <v>156</v>
      </c>
      <c r="D5788" s="98" t="s">
        <v>163</v>
      </c>
      <c r="E5788" s="133">
        <v>4704</v>
      </c>
      <c r="F5788" s="134" t="s">
        <v>62</v>
      </c>
      <c r="G5788" s="135" t="s">
        <v>144</v>
      </c>
      <c r="H5788" s="141" t="s">
        <v>334</v>
      </c>
      <c r="I5788" s="147">
        <v>27</v>
      </c>
    </row>
    <row r="5789" spans="1:9" ht="16.899999999999999" customHeight="1" x14ac:dyDescent="0.25">
      <c r="A5789" s="131" t="s">
        <v>156</v>
      </c>
      <c r="B5789" s="132" t="s">
        <v>163</v>
      </c>
      <c r="C5789" s="131" t="s">
        <v>156</v>
      </c>
      <c r="D5789" s="98" t="s">
        <v>163</v>
      </c>
      <c r="E5789" s="133">
        <v>4705</v>
      </c>
      <c r="F5789" s="134" t="s">
        <v>63</v>
      </c>
      <c r="G5789" s="135" t="s">
        <v>144</v>
      </c>
      <c r="H5789" s="141" t="s">
        <v>334</v>
      </c>
      <c r="I5789" s="147">
        <v>11</v>
      </c>
    </row>
    <row r="5790" spans="1:9" ht="16.899999999999999" customHeight="1" x14ac:dyDescent="0.25">
      <c r="A5790" s="131" t="s">
        <v>156</v>
      </c>
      <c r="B5790" s="132" t="s">
        <v>163</v>
      </c>
      <c r="C5790" s="131" t="s">
        <v>156</v>
      </c>
      <c r="D5790" s="98" t="s">
        <v>163</v>
      </c>
      <c r="E5790" s="133">
        <v>4706</v>
      </c>
      <c r="F5790" s="134" t="s">
        <v>64</v>
      </c>
      <c r="G5790" s="135" t="s">
        <v>144</v>
      </c>
      <c r="H5790" s="141" t="s">
        <v>334</v>
      </c>
      <c r="I5790" s="147">
        <v>9</v>
      </c>
    </row>
    <row r="5791" spans="1:9" ht="16.899999999999999" customHeight="1" x14ac:dyDescent="0.25">
      <c r="A5791" s="131" t="s">
        <v>156</v>
      </c>
      <c r="B5791" s="132" t="s">
        <v>163</v>
      </c>
      <c r="C5791" s="131" t="s">
        <v>156</v>
      </c>
      <c r="D5791" s="98" t="s">
        <v>163</v>
      </c>
      <c r="E5791" s="133">
        <v>4707</v>
      </c>
      <c r="F5791" s="134" t="s">
        <v>65</v>
      </c>
      <c r="G5791" s="135" t="s">
        <v>144</v>
      </c>
      <c r="H5791" s="141" t="s">
        <v>334</v>
      </c>
      <c r="I5791" s="147">
        <v>4</v>
      </c>
    </row>
    <row r="5792" spans="1:9" ht="16.899999999999999" customHeight="1" x14ac:dyDescent="0.25">
      <c r="A5792" s="131" t="s">
        <v>156</v>
      </c>
      <c r="B5792" s="132" t="s">
        <v>163</v>
      </c>
      <c r="C5792" s="131" t="s">
        <v>156</v>
      </c>
      <c r="D5792" s="98" t="s">
        <v>163</v>
      </c>
      <c r="E5792" s="133">
        <v>4708</v>
      </c>
      <c r="F5792" s="134" t="s">
        <v>66</v>
      </c>
      <c r="G5792" s="135" t="s">
        <v>144</v>
      </c>
      <c r="H5792" s="141" t="s">
        <v>334</v>
      </c>
      <c r="I5792" s="147">
        <v>8</v>
      </c>
    </row>
    <row r="5793" spans="1:9" ht="16.899999999999999" customHeight="1" x14ac:dyDescent="0.25">
      <c r="A5793" s="131" t="s">
        <v>156</v>
      </c>
      <c r="B5793" s="132" t="s">
        <v>163</v>
      </c>
      <c r="C5793" s="131" t="s">
        <v>156</v>
      </c>
      <c r="D5793" s="98" t="s">
        <v>163</v>
      </c>
      <c r="E5793" s="133">
        <v>4709</v>
      </c>
      <c r="F5793" s="134" t="s">
        <v>67</v>
      </c>
      <c r="G5793" s="135" t="s">
        <v>144</v>
      </c>
      <c r="H5793" s="141" t="s">
        <v>334</v>
      </c>
      <c r="I5793" s="147">
        <v>8</v>
      </c>
    </row>
    <row r="5794" spans="1:9" ht="16.899999999999999" customHeight="1" x14ac:dyDescent="0.25">
      <c r="A5794" s="131" t="s">
        <v>156</v>
      </c>
      <c r="B5794" s="132" t="s">
        <v>163</v>
      </c>
      <c r="C5794" s="131" t="s">
        <v>156</v>
      </c>
      <c r="D5794" s="98" t="s">
        <v>163</v>
      </c>
      <c r="E5794" s="133">
        <v>7137</v>
      </c>
      <c r="F5794" s="134" t="s">
        <v>68</v>
      </c>
      <c r="G5794" s="135" t="s">
        <v>144</v>
      </c>
      <c r="H5794" s="141" t="s">
        <v>334</v>
      </c>
      <c r="I5794" s="147">
        <v>3</v>
      </c>
    </row>
    <row r="5795" spans="1:9" ht="16.899999999999999" customHeight="1" x14ac:dyDescent="0.25">
      <c r="A5795" s="131" t="s">
        <v>156</v>
      </c>
      <c r="B5795" s="132" t="s">
        <v>163</v>
      </c>
      <c r="C5795" s="131" t="s">
        <v>156</v>
      </c>
      <c r="D5795" s="98" t="s">
        <v>163</v>
      </c>
      <c r="E5795" s="133">
        <v>11328</v>
      </c>
      <c r="F5795" s="134" t="s">
        <v>69</v>
      </c>
      <c r="G5795" s="135" t="s">
        <v>144</v>
      </c>
      <c r="H5795" s="141" t="s">
        <v>334</v>
      </c>
      <c r="I5795" s="147">
        <v>4</v>
      </c>
    </row>
    <row r="5796" spans="1:9" ht="16.899999999999999" customHeight="1" x14ac:dyDescent="0.25">
      <c r="A5796" s="131" t="s">
        <v>156</v>
      </c>
      <c r="B5796" s="132" t="s">
        <v>163</v>
      </c>
      <c r="C5796" s="131" t="s">
        <v>156</v>
      </c>
      <c r="D5796" s="98" t="s">
        <v>163</v>
      </c>
      <c r="E5796" s="133">
        <v>31638</v>
      </c>
      <c r="F5796" s="134" t="s">
        <v>314</v>
      </c>
      <c r="G5796" s="135" t="s">
        <v>144</v>
      </c>
      <c r="H5796" s="141" t="s">
        <v>334</v>
      </c>
      <c r="I5796" s="147">
        <v>2</v>
      </c>
    </row>
    <row r="5797" spans="1:9" ht="16.899999999999999" customHeight="1" x14ac:dyDescent="0.25">
      <c r="A5797" s="131" t="s">
        <v>156</v>
      </c>
      <c r="B5797" s="132" t="s">
        <v>164</v>
      </c>
      <c r="C5797" s="131" t="s">
        <v>156</v>
      </c>
      <c r="D5797" s="98" t="s">
        <v>164</v>
      </c>
      <c r="E5797" s="133">
        <v>4682</v>
      </c>
      <c r="F5797" s="134" t="s">
        <v>70</v>
      </c>
      <c r="G5797" s="135" t="s">
        <v>144</v>
      </c>
      <c r="H5797" s="141" t="s">
        <v>334</v>
      </c>
      <c r="I5797" s="147">
        <v>28</v>
      </c>
    </row>
    <row r="5798" spans="1:9" ht="16.899999999999999" customHeight="1" x14ac:dyDescent="0.25">
      <c r="A5798" s="131" t="s">
        <v>156</v>
      </c>
      <c r="B5798" s="132" t="s">
        <v>164</v>
      </c>
      <c r="C5798" s="131" t="s">
        <v>156</v>
      </c>
      <c r="D5798" s="98" t="s">
        <v>164</v>
      </c>
      <c r="E5798" s="133">
        <v>4683</v>
      </c>
      <c r="F5798" s="134" t="s">
        <v>276</v>
      </c>
      <c r="G5798" s="135" t="s">
        <v>144</v>
      </c>
      <c r="H5798" s="141" t="s">
        <v>334</v>
      </c>
      <c r="I5798" s="147">
        <v>8</v>
      </c>
    </row>
    <row r="5799" spans="1:9" ht="16.899999999999999" customHeight="1" x14ac:dyDescent="0.25">
      <c r="A5799" s="131" t="s">
        <v>156</v>
      </c>
      <c r="B5799" s="132" t="s">
        <v>164</v>
      </c>
      <c r="C5799" s="131" t="s">
        <v>156</v>
      </c>
      <c r="D5799" s="98" t="s">
        <v>164</v>
      </c>
      <c r="E5799" s="133">
        <v>4684</v>
      </c>
      <c r="F5799" s="134" t="s">
        <v>71</v>
      </c>
      <c r="G5799" s="135" t="s">
        <v>144</v>
      </c>
      <c r="H5799" s="141" t="s">
        <v>334</v>
      </c>
      <c r="I5799" s="147">
        <v>3</v>
      </c>
    </row>
    <row r="5800" spans="1:9" ht="16.899999999999999" customHeight="1" x14ac:dyDescent="0.25">
      <c r="A5800" s="131" t="s">
        <v>156</v>
      </c>
      <c r="B5800" s="132" t="s">
        <v>164</v>
      </c>
      <c r="C5800" s="131" t="s">
        <v>156</v>
      </c>
      <c r="D5800" s="98" t="s">
        <v>164</v>
      </c>
      <c r="E5800" s="133">
        <v>4685</v>
      </c>
      <c r="F5800" s="134" t="s">
        <v>72</v>
      </c>
      <c r="G5800" s="135" t="s">
        <v>144</v>
      </c>
      <c r="H5800" s="141" t="s">
        <v>334</v>
      </c>
      <c r="I5800" s="147">
        <v>2</v>
      </c>
    </row>
    <row r="5801" spans="1:9" ht="16.899999999999999" customHeight="1" x14ac:dyDescent="0.25">
      <c r="A5801" s="131" t="s">
        <v>156</v>
      </c>
      <c r="B5801" s="132" t="s">
        <v>164</v>
      </c>
      <c r="C5801" s="131" t="s">
        <v>156</v>
      </c>
      <c r="D5801" s="98" t="s">
        <v>164</v>
      </c>
      <c r="E5801" s="133">
        <v>4686</v>
      </c>
      <c r="F5801" s="134" t="s">
        <v>73</v>
      </c>
      <c r="G5801" s="135" t="s">
        <v>144</v>
      </c>
      <c r="H5801" s="141" t="s">
        <v>334</v>
      </c>
      <c r="I5801" s="147">
        <v>7</v>
      </c>
    </row>
    <row r="5802" spans="1:9" ht="16.899999999999999" customHeight="1" x14ac:dyDescent="0.25">
      <c r="A5802" s="131" t="s">
        <v>156</v>
      </c>
      <c r="B5802" s="132" t="s">
        <v>164</v>
      </c>
      <c r="C5802" s="131" t="s">
        <v>156</v>
      </c>
      <c r="D5802" s="98" t="s">
        <v>164</v>
      </c>
      <c r="E5802" s="133">
        <v>4687</v>
      </c>
      <c r="F5802" s="134" t="s">
        <v>74</v>
      </c>
      <c r="G5802" s="135" t="s">
        <v>144</v>
      </c>
      <c r="H5802" s="141" t="s">
        <v>334</v>
      </c>
      <c r="I5802" s="147">
        <v>5</v>
      </c>
    </row>
    <row r="5803" spans="1:9" ht="16.899999999999999" customHeight="1" x14ac:dyDescent="0.25">
      <c r="A5803" s="131" t="s">
        <v>156</v>
      </c>
      <c r="B5803" s="132" t="s">
        <v>164</v>
      </c>
      <c r="C5803" s="131" t="s">
        <v>156</v>
      </c>
      <c r="D5803" s="98" t="s">
        <v>164</v>
      </c>
      <c r="E5803" s="133">
        <v>4688</v>
      </c>
      <c r="F5803" s="134" t="s">
        <v>75</v>
      </c>
      <c r="G5803" s="135" t="s">
        <v>144</v>
      </c>
      <c r="H5803" s="141" t="s">
        <v>334</v>
      </c>
      <c r="I5803" s="147">
        <v>5</v>
      </c>
    </row>
    <row r="5804" spans="1:9" ht="16.899999999999999" customHeight="1" x14ac:dyDescent="0.25">
      <c r="A5804" s="131" t="s">
        <v>156</v>
      </c>
      <c r="B5804" s="132" t="s">
        <v>164</v>
      </c>
      <c r="C5804" s="131" t="s">
        <v>156</v>
      </c>
      <c r="D5804" s="98" t="s">
        <v>164</v>
      </c>
      <c r="E5804" s="133">
        <v>4689</v>
      </c>
      <c r="F5804" s="134" t="s">
        <v>76</v>
      </c>
      <c r="G5804" s="135" t="s">
        <v>144</v>
      </c>
      <c r="H5804" s="141" t="s">
        <v>334</v>
      </c>
      <c r="I5804" s="147">
        <v>5</v>
      </c>
    </row>
    <row r="5805" spans="1:9" ht="16.899999999999999" customHeight="1" x14ac:dyDescent="0.25">
      <c r="A5805" s="131" t="s">
        <v>156</v>
      </c>
      <c r="B5805" s="132" t="s">
        <v>164</v>
      </c>
      <c r="C5805" s="131" t="s">
        <v>156</v>
      </c>
      <c r="D5805" s="98" t="s">
        <v>164</v>
      </c>
      <c r="E5805" s="133">
        <v>4690</v>
      </c>
      <c r="F5805" s="134" t="s">
        <v>77</v>
      </c>
      <c r="G5805" s="135" t="s">
        <v>144</v>
      </c>
      <c r="H5805" s="141" t="s">
        <v>334</v>
      </c>
      <c r="I5805" s="147">
        <v>4</v>
      </c>
    </row>
    <row r="5806" spans="1:9" ht="16.899999999999999" customHeight="1" x14ac:dyDescent="0.25">
      <c r="A5806" s="131" t="s">
        <v>156</v>
      </c>
      <c r="B5806" s="132" t="s">
        <v>164</v>
      </c>
      <c r="C5806" s="131" t="s">
        <v>156</v>
      </c>
      <c r="D5806" s="98" t="s">
        <v>164</v>
      </c>
      <c r="E5806" s="133">
        <v>4691</v>
      </c>
      <c r="F5806" s="134" t="s">
        <v>78</v>
      </c>
      <c r="G5806" s="135" t="s">
        <v>144</v>
      </c>
      <c r="H5806" s="141" t="s">
        <v>334</v>
      </c>
      <c r="I5806" s="147">
        <v>2</v>
      </c>
    </row>
    <row r="5807" spans="1:9" ht="16.899999999999999" customHeight="1" x14ac:dyDescent="0.25">
      <c r="A5807" s="131" t="s">
        <v>156</v>
      </c>
      <c r="B5807" s="132" t="s">
        <v>164</v>
      </c>
      <c r="C5807" s="131" t="s">
        <v>156</v>
      </c>
      <c r="D5807" s="98" t="s">
        <v>164</v>
      </c>
      <c r="E5807" s="133">
        <v>6925</v>
      </c>
      <c r="F5807" s="134" t="s">
        <v>79</v>
      </c>
      <c r="G5807" s="135" t="s">
        <v>144</v>
      </c>
      <c r="H5807" s="141" t="s">
        <v>334</v>
      </c>
      <c r="I5807" s="147">
        <v>3</v>
      </c>
    </row>
    <row r="5808" spans="1:9" ht="16.899999999999999" customHeight="1" x14ac:dyDescent="0.25">
      <c r="A5808" s="131" t="s">
        <v>156</v>
      </c>
      <c r="B5808" s="132" t="s">
        <v>164</v>
      </c>
      <c r="C5808" s="131" t="s">
        <v>156</v>
      </c>
      <c r="D5808" s="98" t="s">
        <v>164</v>
      </c>
      <c r="E5808" s="133">
        <v>7086</v>
      </c>
      <c r="F5808" s="134" t="s">
        <v>80</v>
      </c>
      <c r="G5808" s="135" t="s">
        <v>144</v>
      </c>
      <c r="H5808" s="141" t="s">
        <v>334</v>
      </c>
      <c r="I5808" s="147">
        <v>2</v>
      </c>
    </row>
    <row r="5809" spans="1:9" ht="16.899999999999999" customHeight="1" x14ac:dyDescent="0.25">
      <c r="A5809" s="131" t="s">
        <v>156</v>
      </c>
      <c r="B5809" s="132" t="s">
        <v>164</v>
      </c>
      <c r="C5809" s="131" t="s">
        <v>156</v>
      </c>
      <c r="D5809" s="98" t="s">
        <v>164</v>
      </c>
      <c r="E5809" s="133">
        <v>7117</v>
      </c>
      <c r="F5809" s="134" t="s">
        <v>81</v>
      </c>
      <c r="G5809" s="135" t="s">
        <v>144</v>
      </c>
      <c r="H5809" s="141" t="s">
        <v>334</v>
      </c>
      <c r="I5809" s="147">
        <v>2</v>
      </c>
    </row>
    <row r="5810" spans="1:9" ht="16.899999999999999" customHeight="1" x14ac:dyDescent="0.25">
      <c r="A5810" s="131" t="s">
        <v>156</v>
      </c>
      <c r="B5810" s="132" t="s">
        <v>164</v>
      </c>
      <c r="C5810" s="131" t="s">
        <v>156</v>
      </c>
      <c r="D5810" s="98" t="s">
        <v>164</v>
      </c>
      <c r="E5810" s="133">
        <v>9326</v>
      </c>
      <c r="F5810" s="134" t="s">
        <v>82</v>
      </c>
      <c r="G5810" s="135" t="s">
        <v>144</v>
      </c>
      <c r="H5810" s="141" t="s">
        <v>334</v>
      </c>
      <c r="I5810" s="147">
        <v>2</v>
      </c>
    </row>
    <row r="5811" spans="1:9" ht="16.899999999999999" customHeight="1" x14ac:dyDescent="0.25">
      <c r="A5811" s="131" t="s">
        <v>156</v>
      </c>
      <c r="B5811" s="132" t="s">
        <v>164</v>
      </c>
      <c r="C5811" s="131" t="s">
        <v>156</v>
      </c>
      <c r="D5811" s="98" t="s">
        <v>164</v>
      </c>
      <c r="E5811" s="133">
        <v>10992</v>
      </c>
      <c r="F5811" s="134" t="s">
        <v>83</v>
      </c>
      <c r="G5811" s="135" t="s">
        <v>144</v>
      </c>
      <c r="H5811" s="141" t="s">
        <v>334</v>
      </c>
      <c r="I5811" s="147">
        <v>2</v>
      </c>
    </row>
    <row r="5812" spans="1:9" ht="16.899999999999999" customHeight="1" x14ac:dyDescent="0.25">
      <c r="A5812" s="131" t="s">
        <v>156</v>
      </c>
      <c r="B5812" s="132" t="s">
        <v>165</v>
      </c>
      <c r="C5812" s="131" t="s">
        <v>156</v>
      </c>
      <c r="D5812" s="98" t="s">
        <v>165</v>
      </c>
      <c r="E5812" s="133">
        <v>4763</v>
      </c>
      <c r="F5812" s="134" t="s">
        <v>187</v>
      </c>
      <c r="G5812" s="135" t="s">
        <v>144</v>
      </c>
      <c r="H5812" s="141" t="s">
        <v>334</v>
      </c>
      <c r="I5812" s="147">
        <v>23</v>
      </c>
    </row>
    <row r="5813" spans="1:9" ht="16.899999999999999" customHeight="1" x14ac:dyDescent="0.25">
      <c r="A5813" s="131" t="s">
        <v>156</v>
      </c>
      <c r="B5813" s="132" t="s">
        <v>248</v>
      </c>
      <c r="C5813" s="131" t="s">
        <v>156</v>
      </c>
      <c r="D5813" s="98" t="s">
        <v>165</v>
      </c>
      <c r="E5813" s="133">
        <v>4764</v>
      </c>
      <c r="F5813" s="134" t="s">
        <v>188</v>
      </c>
      <c r="G5813" s="135" t="s">
        <v>144</v>
      </c>
      <c r="H5813" s="141" t="s">
        <v>334</v>
      </c>
      <c r="I5813" s="147">
        <v>7</v>
      </c>
    </row>
    <row r="5814" spans="1:9" ht="16.899999999999999" customHeight="1" x14ac:dyDescent="0.25">
      <c r="A5814" s="131" t="s">
        <v>156</v>
      </c>
      <c r="B5814" s="132" t="s">
        <v>165</v>
      </c>
      <c r="C5814" s="131" t="s">
        <v>156</v>
      </c>
      <c r="D5814" s="98" t="s">
        <v>165</v>
      </c>
      <c r="E5814" s="133">
        <v>4765</v>
      </c>
      <c r="F5814" s="134" t="s">
        <v>84</v>
      </c>
      <c r="G5814" s="135" t="s">
        <v>144</v>
      </c>
      <c r="H5814" s="141" t="s">
        <v>334</v>
      </c>
      <c r="I5814" s="147">
        <v>4</v>
      </c>
    </row>
    <row r="5815" spans="1:9" ht="16.899999999999999" customHeight="1" x14ac:dyDescent="0.25">
      <c r="A5815" s="131" t="s">
        <v>156</v>
      </c>
      <c r="B5815" s="132" t="s">
        <v>165</v>
      </c>
      <c r="C5815" s="131" t="s">
        <v>156</v>
      </c>
      <c r="D5815" s="98" t="s">
        <v>165</v>
      </c>
      <c r="E5815" s="133">
        <v>4766</v>
      </c>
      <c r="F5815" s="134" t="s">
        <v>85</v>
      </c>
      <c r="G5815" s="135" t="s">
        <v>144</v>
      </c>
      <c r="H5815" s="141" t="s">
        <v>334</v>
      </c>
      <c r="I5815" s="147">
        <v>4</v>
      </c>
    </row>
    <row r="5816" spans="1:9" ht="16.899999999999999" customHeight="1" x14ac:dyDescent="0.25">
      <c r="A5816" s="131" t="s">
        <v>156</v>
      </c>
      <c r="B5816" s="132" t="s">
        <v>165</v>
      </c>
      <c r="C5816" s="131" t="s">
        <v>156</v>
      </c>
      <c r="D5816" s="98" t="s">
        <v>165</v>
      </c>
      <c r="E5816" s="133">
        <v>4767</v>
      </c>
      <c r="F5816" s="134" t="s">
        <v>86</v>
      </c>
      <c r="G5816" s="135" t="s">
        <v>144</v>
      </c>
      <c r="H5816" s="141" t="s">
        <v>334</v>
      </c>
      <c r="I5816" s="147">
        <v>2</v>
      </c>
    </row>
    <row r="5817" spans="1:9" ht="16.899999999999999" customHeight="1" x14ac:dyDescent="0.25">
      <c r="A5817" s="131" t="s">
        <v>156</v>
      </c>
      <c r="B5817" s="132" t="s">
        <v>248</v>
      </c>
      <c r="C5817" s="131" t="s">
        <v>156</v>
      </c>
      <c r="D5817" s="98" t="s">
        <v>165</v>
      </c>
      <c r="E5817" s="133">
        <v>4768</v>
      </c>
      <c r="F5817" s="134" t="s">
        <v>87</v>
      </c>
      <c r="G5817" s="135" t="s">
        <v>144</v>
      </c>
      <c r="H5817" s="141" t="s">
        <v>334</v>
      </c>
      <c r="I5817" s="147">
        <v>5</v>
      </c>
    </row>
    <row r="5818" spans="1:9" ht="16.899999999999999" customHeight="1" x14ac:dyDescent="0.25">
      <c r="A5818" s="131" t="s">
        <v>156</v>
      </c>
      <c r="B5818" s="132" t="s">
        <v>165</v>
      </c>
      <c r="C5818" s="131" t="s">
        <v>156</v>
      </c>
      <c r="D5818" s="98" t="s">
        <v>165</v>
      </c>
      <c r="E5818" s="133">
        <v>4769</v>
      </c>
      <c r="F5818" s="134" t="s">
        <v>88</v>
      </c>
      <c r="G5818" s="135" t="s">
        <v>144</v>
      </c>
      <c r="H5818" s="141" t="s">
        <v>334</v>
      </c>
      <c r="I5818" s="147">
        <v>2</v>
      </c>
    </row>
    <row r="5819" spans="1:9" ht="16.899999999999999" customHeight="1" x14ac:dyDescent="0.25">
      <c r="A5819" s="131" t="s">
        <v>156</v>
      </c>
      <c r="B5819" s="132" t="s">
        <v>165</v>
      </c>
      <c r="C5819" s="131" t="s">
        <v>156</v>
      </c>
      <c r="D5819" s="98" t="s">
        <v>165</v>
      </c>
      <c r="E5819" s="133">
        <v>4770</v>
      </c>
      <c r="F5819" s="134" t="s">
        <v>89</v>
      </c>
      <c r="G5819" s="135" t="s">
        <v>144</v>
      </c>
      <c r="H5819" s="141" t="s">
        <v>334</v>
      </c>
      <c r="I5819" s="147">
        <v>5</v>
      </c>
    </row>
    <row r="5820" spans="1:9" ht="16.899999999999999" customHeight="1" x14ac:dyDescent="0.25">
      <c r="A5820" s="131" t="s">
        <v>156</v>
      </c>
      <c r="B5820" s="132" t="s">
        <v>248</v>
      </c>
      <c r="C5820" s="131" t="s">
        <v>156</v>
      </c>
      <c r="D5820" s="98" t="s">
        <v>165</v>
      </c>
      <c r="E5820" s="133">
        <v>6673</v>
      </c>
      <c r="F5820" s="134" t="s">
        <v>90</v>
      </c>
      <c r="G5820" s="135" t="s">
        <v>144</v>
      </c>
      <c r="H5820" s="141" t="s">
        <v>334</v>
      </c>
      <c r="I5820" s="147">
        <v>5</v>
      </c>
    </row>
    <row r="5821" spans="1:9" ht="16.899999999999999" customHeight="1" x14ac:dyDescent="0.25">
      <c r="A5821" s="131" t="s">
        <v>156</v>
      </c>
      <c r="B5821" s="132" t="s">
        <v>166</v>
      </c>
      <c r="C5821" s="131" t="s">
        <v>156</v>
      </c>
      <c r="D5821" s="98" t="s">
        <v>172</v>
      </c>
      <c r="E5821" s="133">
        <v>4771</v>
      </c>
      <c r="F5821" s="134" t="s">
        <v>91</v>
      </c>
      <c r="G5821" s="135" t="s">
        <v>144</v>
      </c>
      <c r="H5821" s="141" t="s">
        <v>334</v>
      </c>
      <c r="I5821" s="147">
        <v>12</v>
      </c>
    </row>
    <row r="5822" spans="1:9" ht="16.899999999999999" customHeight="1" x14ac:dyDescent="0.25">
      <c r="A5822" s="131" t="s">
        <v>156</v>
      </c>
      <c r="B5822" s="132" t="s">
        <v>166</v>
      </c>
      <c r="C5822" s="131" t="s">
        <v>156</v>
      </c>
      <c r="D5822" s="98" t="s">
        <v>172</v>
      </c>
      <c r="E5822" s="133">
        <v>4772</v>
      </c>
      <c r="F5822" s="134" t="s">
        <v>92</v>
      </c>
      <c r="G5822" s="135" t="s">
        <v>144</v>
      </c>
      <c r="H5822" s="141" t="s">
        <v>334</v>
      </c>
      <c r="I5822" s="147">
        <v>4</v>
      </c>
    </row>
    <row r="5823" spans="1:9" ht="16.899999999999999" customHeight="1" x14ac:dyDescent="0.25">
      <c r="A5823" s="131" t="s">
        <v>156</v>
      </c>
      <c r="B5823" s="132" t="s">
        <v>166</v>
      </c>
      <c r="C5823" s="131" t="s">
        <v>156</v>
      </c>
      <c r="D5823" s="98" t="s">
        <v>172</v>
      </c>
      <c r="E5823" s="133">
        <v>4773</v>
      </c>
      <c r="F5823" s="134" t="s">
        <v>93</v>
      </c>
      <c r="G5823" s="135" t="s">
        <v>144</v>
      </c>
      <c r="H5823" s="141" t="s">
        <v>334</v>
      </c>
      <c r="I5823" s="147">
        <v>2</v>
      </c>
    </row>
    <row r="5824" spans="1:9" ht="16.899999999999999" customHeight="1" x14ac:dyDescent="0.25">
      <c r="A5824" s="131" t="s">
        <v>156</v>
      </c>
      <c r="B5824" s="132" t="s">
        <v>166</v>
      </c>
      <c r="C5824" s="131" t="s">
        <v>156</v>
      </c>
      <c r="D5824" s="98" t="s">
        <v>172</v>
      </c>
      <c r="E5824" s="133">
        <v>4774</v>
      </c>
      <c r="F5824" s="134" t="s">
        <v>189</v>
      </c>
      <c r="G5824" s="135" t="s">
        <v>144</v>
      </c>
      <c r="H5824" s="141" t="s">
        <v>334</v>
      </c>
      <c r="I5824" s="147">
        <v>4</v>
      </c>
    </row>
    <row r="5825" spans="1:9" ht="16.899999999999999" customHeight="1" x14ac:dyDescent="0.25">
      <c r="A5825" s="131" t="s">
        <v>156</v>
      </c>
      <c r="B5825" s="132" t="s">
        <v>166</v>
      </c>
      <c r="C5825" s="131" t="s">
        <v>156</v>
      </c>
      <c r="D5825" s="98" t="s">
        <v>172</v>
      </c>
      <c r="E5825" s="133">
        <v>6670</v>
      </c>
      <c r="F5825" s="134" t="s">
        <v>94</v>
      </c>
      <c r="G5825" s="135" t="s">
        <v>144</v>
      </c>
      <c r="H5825" s="141" t="s">
        <v>334</v>
      </c>
      <c r="I5825" s="147">
        <v>3</v>
      </c>
    </row>
    <row r="5826" spans="1:9" ht="16.899999999999999" customHeight="1" x14ac:dyDescent="0.25">
      <c r="A5826" s="131" t="s">
        <v>156</v>
      </c>
      <c r="B5826" s="132" t="s">
        <v>166</v>
      </c>
      <c r="C5826" s="131" t="s">
        <v>156</v>
      </c>
      <c r="D5826" s="98" t="s">
        <v>172</v>
      </c>
      <c r="E5826" s="133">
        <v>7119</v>
      </c>
      <c r="F5826" s="134" t="s">
        <v>95</v>
      </c>
      <c r="G5826" s="135" t="s">
        <v>144</v>
      </c>
      <c r="H5826" s="141" t="s">
        <v>334</v>
      </c>
      <c r="I5826" s="147">
        <v>2</v>
      </c>
    </row>
    <row r="5827" spans="1:9" ht="16.899999999999999" customHeight="1" x14ac:dyDescent="0.25">
      <c r="A5827" s="131" t="s">
        <v>156</v>
      </c>
      <c r="B5827" s="132" t="s">
        <v>166</v>
      </c>
      <c r="C5827" s="131" t="s">
        <v>156</v>
      </c>
      <c r="D5827" s="98" t="s">
        <v>172</v>
      </c>
      <c r="E5827" s="133">
        <v>31637</v>
      </c>
      <c r="F5827" s="134" t="s">
        <v>315</v>
      </c>
      <c r="G5827" s="135" t="s">
        <v>144</v>
      </c>
      <c r="H5827" s="141" t="s">
        <v>334</v>
      </c>
      <c r="I5827" s="147">
        <v>1</v>
      </c>
    </row>
    <row r="5828" spans="1:9" ht="16.899999999999999" customHeight="1" x14ac:dyDescent="0.25">
      <c r="A5828" s="131" t="s">
        <v>156</v>
      </c>
      <c r="B5828" s="132" t="s">
        <v>158</v>
      </c>
      <c r="C5828" s="131" t="s">
        <v>156</v>
      </c>
      <c r="D5828" s="98" t="s">
        <v>158</v>
      </c>
      <c r="E5828" s="133">
        <v>4730</v>
      </c>
      <c r="F5828" s="134" t="s">
        <v>96</v>
      </c>
      <c r="G5828" s="135" t="s">
        <v>144</v>
      </c>
      <c r="H5828" s="141" t="s">
        <v>334</v>
      </c>
      <c r="I5828" s="147">
        <v>8</v>
      </c>
    </row>
    <row r="5829" spans="1:9" ht="16.899999999999999" customHeight="1" x14ac:dyDescent="0.25">
      <c r="A5829" s="131" t="s">
        <v>156</v>
      </c>
      <c r="B5829" s="132" t="s">
        <v>158</v>
      </c>
      <c r="C5829" s="131" t="s">
        <v>156</v>
      </c>
      <c r="D5829" s="98" t="s">
        <v>158</v>
      </c>
      <c r="E5829" s="133">
        <v>4731</v>
      </c>
      <c r="F5829" s="134" t="s">
        <v>97</v>
      </c>
      <c r="G5829" s="135" t="s">
        <v>144</v>
      </c>
      <c r="H5829" s="141" t="s">
        <v>334</v>
      </c>
      <c r="I5829" s="147">
        <v>1</v>
      </c>
    </row>
    <row r="5830" spans="1:9" ht="16.899999999999999" customHeight="1" x14ac:dyDescent="0.25">
      <c r="A5830" s="131" t="s">
        <v>156</v>
      </c>
      <c r="B5830" s="132" t="s">
        <v>158</v>
      </c>
      <c r="C5830" s="131" t="s">
        <v>156</v>
      </c>
      <c r="D5830" s="98" t="s">
        <v>158</v>
      </c>
      <c r="E5830" s="133">
        <v>4732</v>
      </c>
      <c r="F5830" s="134" t="s">
        <v>190</v>
      </c>
      <c r="G5830" s="135" t="s">
        <v>144</v>
      </c>
      <c r="H5830" s="141" t="s">
        <v>334</v>
      </c>
      <c r="I5830" s="147">
        <v>2</v>
      </c>
    </row>
    <row r="5831" spans="1:9" ht="16.899999999999999" customHeight="1" x14ac:dyDescent="0.25">
      <c r="A5831" s="131" t="s">
        <v>156</v>
      </c>
      <c r="B5831" s="132" t="s">
        <v>158</v>
      </c>
      <c r="C5831" s="131" t="s">
        <v>156</v>
      </c>
      <c r="D5831" s="98" t="s">
        <v>158</v>
      </c>
      <c r="E5831" s="133">
        <v>4733</v>
      </c>
      <c r="F5831" s="134" t="s">
        <v>98</v>
      </c>
      <c r="G5831" s="135" t="s">
        <v>144</v>
      </c>
      <c r="H5831" s="141" t="s">
        <v>334</v>
      </c>
      <c r="I5831" s="147">
        <v>2</v>
      </c>
    </row>
    <row r="5832" spans="1:9" ht="16.899999999999999" customHeight="1" x14ac:dyDescent="0.25">
      <c r="A5832" s="131" t="s">
        <v>156</v>
      </c>
      <c r="B5832" s="132" t="s">
        <v>158</v>
      </c>
      <c r="C5832" s="131" t="s">
        <v>156</v>
      </c>
      <c r="D5832" s="98" t="s">
        <v>158</v>
      </c>
      <c r="E5832" s="133">
        <v>4734</v>
      </c>
      <c r="F5832" s="134" t="s">
        <v>191</v>
      </c>
      <c r="G5832" s="135" t="s">
        <v>144</v>
      </c>
      <c r="H5832" s="141" t="s">
        <v>334</v>
      </c>
      <c r="I5832" s="147">
        <v>1</v>
      </c>
    </row>
    <row r="5833" spans="1:9" ht="16.899999999999999" customHeight="1" x14ac:dyDescent="0.25">
      <c r="A5833" s="131" t="s">
        <v>156</v>
      </c>
      <c r="B5833" s="132" t="s">
        <v>158</v>
      </c>
      <c r="C5833" s="131" t="s">
        <v>156</v>
      </c>
      <c r="D5833" s="98" t="s">
        <v>158</v>
      </c>
      <c r="E5833" s="133">
        <v>7712</v>
      </c>
      <c r="F5833" s="134" t="s">
        <v>99</v>
      </c>
      <c r="G5833" s="135" t="s">
        <v>144</v>
      </c>
      <c r="H5833" s="141" t="s">
        <v>334</v>
      </c>
      <c r="I5833" s="147">
        <v>2</v>
      </c>
    </row>
    <row r="5834" spans="1:9" ht="16.899999999999999" customHeight="1" x14ac:dyDescent="0.25">
      <c r="A5834" s="131" t="s">
        <v>156</v>
      </c>
      <c r="B5834" s="132" t="s">
        <v>158</v>
      </c>
      <c r="C5834" s="131" t="s">
        <v>156</v>
      </c>
      <c r="D5834" s="98" t="s">
        <v>158</v>
      </c>
      <c r="E5834" s="133">
        <v>9871</v>
      </c>
      <c r="F5834" s="134" t="s">
        <v>100</v>
      </c>
      <c r="G5834" s="135" t="s">
        <v>144</v>
      </c>
      <c r="H5834" s="141" t="s">
        <v>334</v>
      </c>
      <c r="I5834" s="147">
        <v>1</v>
      </c>
    </row>
    <row r="5835" spans="1:9" ht="16.899999999999999" customHeight="1" x14ac:dyDescent="0.25">
      <c r="A5835" s="131" t="s">
        <v>156</v>
      </c>
      <c r="B5835" s="132" t="s">
        <v>158</v>
      </c>
      <c r="C5835" s="131" t="s">
        <v>156</v>
      </c>
      <c r="D5835" s="98" t="s">
        <v>158</v>
      </c>
      <c r="E5835" s="133">
        <v>12166</v>
      </c>
      <c r="F5835" s="134" t="s">
        <v>101</v>
      </c>
      <c r="G5835" s="135" t="s">
        <v>144</v>
      </c>
      <c r="H5835" s="141" t="s">
        <v>334</v>
      </c>
      <c r="I5835" s="147">
        <v>2</v>
      </c>
    </row>
    <row r="5836" spans="1:9" ht="16.899999999999999" customHeight="1" x14ac:dyDescent="0.25">
      <c r="A5836" s="131" t="s">
        <v>156</v>
      </c>
      <c r="B5836" s="132" t="s">
        <v>160</v>
      </c>
      <c r="C5836" s="131" t="s">
        <v>156</v>
      </c>
      <c r="D5836" s="98" t="s">
        <v>173</v>
      </c>
      <c r="E5836" s="133">
        <v>4692</v>
      </c>
      <c r="F5836" s="134" t="s">
        <v>102</v>
      </c>
      <c r="G5836" s="135" t="s">
        <v>144</v>
      </c>
      <c r="H5836" s="141" t="s">
        <v>334</v>
      </c>
      <c r="I5836" s="147">
        <v>4</v>
      </c>
    </row>
    <row r="5837" spans="1:9" ht="16.899999999999999" customHeight="1" x14ac:dyDescent="0.25">
      <c r="A5837" s="131" t="s">
        <v>156</v>
      </c>
      <c r="B5837" s="132" t="s">
        <v>160</v>
      </c>
      <c r="C5837" s="131" t="s">
        <v>156</v>
      </c>
      <c r="D5837" s="98" t="s">
        <v>173</v>
      </c>
      <c r="E5837" s="133">
        <v>4693</v>
      </c>
      <c r="F5837" s="134" t="s">
        <v>103</v>
      </c>
      <c r="G5837" s="135" t="s">
        <v>144</v>
      </c>
      <c r="H5837" s="141" t="s">
        <v>334</v>
      </c>
      <c r="I5837" s="147">
        <v>1</v>
      </c>
    </row>
    <row r="5838" spans="1:9" ht="16.899999999999999" customHeight="1" x14ac:dyDescent="0.25">
      <c r="A5838" s="131" t="s">
        <v>156</v>
      </c>
      <c r="B5838" s="132" t="s">
        <v>160</v>
      </c>
      <c r="C5838" s="131" t="s">
        <v>156</v>
      </c>
      <c r="D5838" s="98" t="s">
        <v>173</v>
      </c>
      <c r="E5838" s="133">
        <v>4694</v>
      </c>
      <c r="F5838" s="134" t="s">
        <v>104</v>
      </c>
      <c r="G5838" s="135" t="s">
        <v>144</v>
      </c>
      <c r="H5838" s="141" t="s">
        <v>334</v>
      </c>
      <c r="I5838" s="147">
        <v>3</v>
      </c>
    </row>
    <row r="5839" spans="1:9" ht="16.899999999999999" customHeight="1" x14ac:dyDescent="0.25">
      <c r="A5839" s="131" t="s">
        <v>156</v>
      </c>
      <c r="B5839" s="132" t="s">
        <v>160</v>
      </c>
      <c r="C5839" s="131" t="s">
        <v>156</v>
      </c>
      <c r="D5839" s="98" t="s">
        <v>173</v>
      </c>
      <c r="E5839" s="133">
        <v>7089</v>
      </c>
      <c r="F5839" s="134" t="s">
        <v>105</v>
      </c>
      <c r="G5839" s="135" t="s">
        <v>144</v>
      </c>
      <c r="H5839" s="141" t="s">
        <v>334</v>
      </c>
      <c r="I5839" s="147">
        <v>1</v>
      </c>
    </row>
    <row r="5840" spans="1:9" ht="16.899999999999999" customHeight="1" x14ac:dyDescent="0.25">
      <c r="A5840" s="131" t="s">
        <v>156</v>
      </c>
      <c r="B5840" s="132" t="s">
        <v>167</v>
      </c>
      <c r="C5840" s="131" t="s">
        <v>156</v>
      </c>
      <c r="D5840" s="98" t="s">
        <v>167</v>
      </c>
      <c r="E5840" s="133">
        <v>4711</v>
      </c>
      <c r="F5840" s="134" t="s">
        <v>106</v>
      </c>
      <c r="G5840" s="135" t="s">
        <v>144</v>
      </c>
      <c r="H5840" s="141" t="s">
        <v>334</v>
      </c>
      <c r="I5840" s="147">
        <v>21</v>
      </c>
    </row>
    <row r="5841" spans="1:9" ht="16.899999999999999" customHeight="1" x14ac:dyDescent="0.25">
      <c r="A5841" s="131" t="s">
        <v>156</v>
      </c>
      <c r="B5841" s="132" t="s">
        <v>167</v>
      </c>
      <c r="C5841" s="131" t="s">
        <v>156</v>
      </c>
      <c r="D5841" s="98" t="s">
        <v>167</v>
      </c>
      <c r="E5841" s="133">
        <v>4712</v>
      </c>
      <c r="F5841" s="134" t="s">
        <v>107</v>
      </c>
      <c r="G5841" s="135" t="s">
        <v>144</v>
      </c>
      <c r="H5841" s="141" t="s">
        <v>334</v>
      </c>
      <c r="I5841" s="147">
        <v>5</v>
      </c>
    </row>
    <row r="5842" spans="1:9" ht="16.899999999999999" customHeight="1" x14ac:dyDescent="0.25">
      <c r="A5842" s="131" t="s">
        <v>156</v>
      </c>
      <c r="B5842" s="132" t="s">
        <v>167</v>
      </c>
      <c r="C5842" s="131" t="s">
        <v>156</v>
      </c>
      <c r="D5842" s="98" t="s">
        <v>167</v>
      </c>
      <c r="E5842" s="133">
        <v>4713</v>
      </c>
      <c r="F5842" s="134" t="s">
        <v>108</v>
      </c>
      <c r="G5842" s="135" t="s">
        <v>144</v>
      </c>
      <c r="H5842" s="141" t="s">
        <v>334</v>
      </c>
      <c r="I5842" s="147">
        <v>5</v>
      </c>
    </row>
    <row r="5843" spans="1:9" ht="16.899999999999999" customHeight="1" x14ac:dyDescent="0.25">
      <c r="A5843" s="131" t="s">
        <v>156</v>
      </c>
      <c r="B5843" s="132" t="s">
        <v>167</v>
      </c>
      <c r="C5843" s="131" t="s">
        <v>156</v>
      </c>
      <c r="D5843" s="98" t="s">
        <v>167</v>
      </c>
      <c r="E5843" s="133">
        <v>4714</v>
      </c>
      <c r="F5843" s="134" t="s">
        <v>109</v>
      </c>
      <c r="G5843" s="135" t="s">
        <v>144</v>
      </c>
      <c r="H5843" s="141" t="s">
        <v>334</v>
      </c>
      <c r="I5843" s="147">
        <v>4</v>
      </c>
    </row>
    <row r="5844" spans="1:9" ht="16.899999999999999" customHeight="1" x14ac:dyDescent="0.25">
      <c r="A5844" s="131" t="s">
        <v>156</v>
      </c>
      <c r="B5844" s="132" t="s">
        <v>167</v>
      </c>
      <c r="C5844" s="131" t="s">
        <v>156</v>
      </c>
      <c r="D5844" s="98" t="s">
        <v>167</v>
      </c>
      <c r="E5844" s="133">
        <v>4715</v>
      </c>
      <c r="F5844" s="134" t="s">
        <v>110</v>
      </c>
      <c r="G5844" s="135" t="s">
        <v>144</v>
      </c>
      <c r="H5844" s="141" t="s">
        <v>334</v>
      </c>
      <c r="I5844" s="147">
        <v>12</v>
      </c>
    </row>
    <row r="5845" spans="1:9" ht="16.899999999999999" customHeight="1" x14ac:dyDescent="0.25">
      <c r="A5845" s="131" t="s">
        <v>156</v>
      </c>
      <c r="B5845" s="132" t="s">
        <v>167</v>
      </c>
      <c r="C5845" s="131" t="s">
        <v>156</v>
      </c>
      <c r="D5845" s="98" t="s">
        <v>167</v>
      </c>
      <c r="E5845" s="133">
        <v>4716</v>
      </c>
      <c r="F5845" s="134" t="s">
        <v>111</v>
      </c>
      <c r="G5845" s="135" t="s">
        <v>144</v>
      </c>
      <c r="H5845" s="141" t="s">
        <v>334</v>
      </c>
      <c r="I5845" s="147">
        <v>7</v>
      </c>
    </row>
    <row r="5846" spans="1:9" ht="16.899999999999999" customHeight="1" x14ac:dyDescent="0.25">
      <c r="A5846" s="131" t="s">
        <v>156</v>
      </c>
      <c r="B5846" s="132" t="s">
        <v>167</v>
      </c>
      <c r="C5846" s="131" t="s">
        <v>156</v>
      </c>
      <c r="D5846" s="98" t="s">
        <v>167</v>
      </c>
      <c r="E5846" s="133">
        <v>4717</v>
      </c>
      <c r="F5846" s="134" t="s">
        <v>112</v>
      </c>
      <c r="G5846" s="135" t="s">
        <v>144</v>
      </c>
      <c r="H5846" s="141" t="s">
        <v>334</v>
      </c>
      <c r="I5846" s="147">
        <v>4</v>
      </c>
    </row>
    <row r="5847" spans="1:9" ht="16.899999999999999" customHeight="1" x14ac:dyDescent="0.25">
      <c r="A5847" s="131" t="s">
        <v>156</v>
      </c>
      <c r="B5847" s="132" t="s">
        <v>167</v>
      </c>
      <c r="C5847" s="131" t="s">
        <v>156</v>
      </c>
      <c r="D5847" s="98" t="s">
        <v>167</v>
      </c>
      <c r="E5847" s="133">
        <v>7711</v>
      </c>
      <c r="F5847" s="134" t="s">
        <v>282</v>
      </c>
      <c r="G5847" s="135" t="s">
        <v>144</v>
      </c>
      <c r="H5847" s="141" t="s">
        <v>334</v>
      </c>
      <c r="I5847" s="147">
        <v>7</v>
      </c>
    </row>
    <row r="5848" spans="1:9" ht="16.899999999999999" customHeight="1" x14ac:dyDescent="0.25">
      <c r="A5848" s="131" t="s">
        <v>156</v>
      </c>
      <c r="B5848" s="132" t="s">
        <v>167</v>
      </c>
      <c r="C5848" s="131" t="s">
        <v>156</v>
      </c>
      <c r="D5848" s="98" t="s">
        <v>167</v>
      </c>
      <c r="E5848" s="138">
        <v>7032</v>
      </c>
      <c r="F5848" s="134" t="s">
        <v>113</v>
      </c>
      <c r="G5848" s="135" t="s">
        <v>144</v>
      </c>
      <c r="H5848" s="141" t="s">
        <v>334</v>
      </c>
      <c r="I5848" s="147">
        <v>5</v>
      </c>
    </row>
    <row r="5849" spans="1:9" ht="16.899999999999999" customHeight="1" x14ac:dyDescent="0.25">
      <c r="A5849" s="131" t="s">
        <v>156</v>
      </c>
      <c r="B5849" s="132" t="s">
        <v>167</v>
      </c>
      <c r="C5849" s="131" t="s">
        <v>156</v>
      </c>
      <c r="D5849" s="98" t="s">
        <v>167</v>
      </c>
      <c r="E5849" s="133">
        <v>11327</v>
      </c>
      <c r="F5849" s="134" t="s">
        <v>114</v>
      </c>
      <c r="G5849" s="135" t="s">
        <v>144</v>
      </c>
      <c r="H5849" s="141" t="s">
        <v>334</v>
      </c>
      <c r="I5849" s="147">
        <v>3</v>
      </c>
    </row>
    <row r="5850" spans="1:9" ht="16.899999999999999" customHeight="1" x14ac:dyDescent="0.25">
      <c r="A5850" s="131" t="s">
        <v>156</v>
      </c>
      <c r="B5850" s="132" t="s">
        <v>166</v>
      </c>
      <c r="C5850" s="131" t="s">
        <v>156</v>
      </c>
      <c r="D5850" s="98" t="s">
        <v>174</v>
      </c>
      <c r="E5850" s="133">
        <v>4780</v>
      </c>
      <c r="F5850" s="134" t="s">
        <v>115</v>
      </c>
      <c r="G5850" s="135" t="s">
        <v>144</v>
      </c>
      <c r="H5850" s="141" t="s">
        <v>334</v>
      </c>
      <c r="I5850" s="147">
        <v>5</v>
      </c>
    </row>
    <row r="5851" spans="1:9" ht="16.899999999999999" customHeight="1" x14ac:dyDescent="0.25">
      <c r="A5851" s="131" t="s">
        <v>156</v>
      </c>
      <c r="B5851" s="132" t="s">
        <v>165</v>
      </c>
      <c r="C5851" s="131" t="s">
        <v>156</v>
      </c>
      <c r="D5851" s="98" t="s">
        <v>174</v>
      </c>
      <c r="E5851" s="133">
        <v>6671</v>
      </c>
      <c r="F5851" s="134" t="s">
        <v>116</v>
      </c>
      <c r="G5851" s="135" t="s">
        <v>144</v>
      </c>
      <c r="H5851" s="141" t="s">
        <v>334</v>
      </c>
      <c r="I5851" s="147">
        <v>1</v>
      </c>
    </row>
    <row r="5852" spans="1:9" ht="16.899999999999999" customHeight="1" x14ac:dyDescent="0.25">
      <c r="A5852" s="131" t="s">
        <v>156</v>
      </c>
      <c r="B5852" s="132" t="s">
        <v>166</v>
      </c>
      <c r="C5852" s="131" t="s">
        <v>156</v>
      </c>
      <c r="D5852" s="98" t="s">
        <v>174</v>
      </c>
      <c r="E5852" s="133">
        <v>6819</v>
      </c>
      <c r="F5852" s="134" t="s">
        <v>117</v>
      </c>
      <c r="G5852" s="135" t="s">
        <v>144</v>
      </c>
      <c r="H5852" s="141" t="s">
        <v>334</v>
      </c>
      <c r="I5852" s="147">
        <v>3</v>
      </c>
    </row>
    <row r="5853" spans="1:9" ht="16.899999999999999" customHeight="1" x14ac:dyDescent="0.25">
      <c r="A5853" s="131" t="s">
        <v>156</v>
      </c>
      <c r="B5853" s="132" t="s">
        <v>157</v>
      </c>
      <c r="C5853" s="131" t="s">
        <v>156</v>
      </c>
      <c r="D5853" s="98" t="s">
        <v>157</v>
      </c>
      <c r="E5853" s="133">
        <v>4742</v>
      </c>
      <c r="F5853" s="134" t="s">
        <v>118</v>
      </c>
      <c r="G5853" s="135" t="s">
        <v>144</v>
      </c>
      <c r="H5853" s="141" t="s">
        <v>334</v>
      </c>
      <c r="I5853" s="147">
        <v>46</v>
      </c>
    </row>
    <row r="5854" spans="1:9" ht="16.899999999999999" customHeight="1" x14ac:dyDescent="0.25">
      <c r="A5854" s="131" t="s">
        <v>156</v>
      </c>
      <c r="B5854" s="132" t="s">
        <v>157</v>
      </c>
      <c r="C5854" s="131" t="s">
        <v>156</v>
      </c>
      <c r="D5854" s="98" t="s">
        <v>157</v>
      </c>
      <c r="E5854" s="133">
        <v>4744</v>
      </c>
      <c r="F5854" s="134" t="s">
        <v>119</v>
      </c>
      <c r="G5854" s="135" t="s">
        <v>144</v>
      </c>
      <c r="H5854" s="141" t="s">
        <v>334</v>
      </c>
      <c r="I5854" s="147">
        <v>4</v>
      </c>
    </row>
    <row r="5855" spans="1:9" ht="16.899999999999999" customHeight="1" x14ac:dyDescent="0.25">
      <c r="A5855" s="131" t="s">
        <v>156</v>
      </c>
      <c r="B5855" s="132" t="s">
        <v>157</v>
      </c>
      <c r="C5855" s="131" t="s">
        <v>156</v>
      </c>
      <c r="D5855" s="98" t="s">
        <v>157</v>
      </c>
      <c r="E5855" s="133">
        <v>4745</v>
      </c>
      <c r="F5855" s="134" t="s">
        <v>120</v>
      </c>
      <c r="G5855" s="135" t="s">
        <v>144</v>
      </c>
      <c r="H5855" s="141" t="s">
        <v>334</v>
      </c>
      <c r="I5855" s="147">
        <v>9</v>
      </c>
    </row>
    <row r="5856" spans="1:9" ht="16.899999999999999" customHeight="1" x14ac:dyDescent="0.25">
      <c r="A5856" s="131" t="s">
        <v>156</v>
      </c>
      <c r="B5856" s="132" t="s">
        <v>157</v>
      </c>
      <c r="C5856" s="131" t="s">
        <v>156</v>
      </c>
      <c r="D5856" s="98" t="s">
        <v>157</v>
      </c>
      <c r="E5856" s="133">
        <v>4746</v>
      </c>
      <c r="F5856" s="134" t="s">
        <v>121</v>
      </c>
      <c r="G5856" s="135" t="s">
        <v>144</v>
      </c>
      <c r="H5856" s="141" t="s">
        <v>334</v>
      </c>
      <c r="I5856" s="147">
        <v>2</v>
      </c>
    </row>
    <row r="5857" spans="1:9" ht="16.899999999999999" customHeight="1" x14ac:dyDescent="0.25">
      <c r="A5857" s="131" t="s">
        <v>156</v>
      </c>
      <c r="B5857" s="132" t="s">
        <v>157</v>
      </c>
      <c r="C5857" s="131" t="s">
        <v>156</v>
      </c>
      <c r="D5857" s="98" t="s">
        <v>157</v>
      </c>
      <c r="E5857" s="133">
        <v>4747</v>
      </c>
      <c r="F5857" s="134" t="s">
        <v>193</v>
      </c>
      <c r="G5857" s="135" t="s">
        <v>144</v>
      </c>
      <c r="H5857" s="141" t="s">
        <v>334</v>
      </c>
      <c r="I5857" s="147">
        <v>3</v>
      </c>
    </row>
    <row r="5858" spans="1:9" ht="16.899999999999999" customHeight="1" x14ac:dyDescent="0.25">
      <c r="A5858" s="131" t="s">
        <v>156</v>
      </c>
      <c r="B5858" s="132" t="s">
        <v>156</v>
      </c>
      <c r="C5858" s="131" t="s">
        <v>156</v>
      </c>
      <c r="D5858" s="98" t="s">
        <v>157</v>
      </c>
      <c r="E5858" s="133">
        <v>4743</v>
      </c>
      <c r="F5858" s="134" t="s">
        <v>122</v>
      </c>
      <c r="G5858" s="135" t="s">
        <v>144</v>
      </c>
      <c r="H5858" s="141" t="s">
        <v>334</v>
      </c>
      <c r="I5858" s="147">
        <v>13</v>
      </c>
    </row>
    <row r="5859" spans="1:9" ht="16.899999999999999" customHeight="1" x14ac:dyDescent="0.25">
      <c r="A5859" s="131" t="s">
        <v>156</v>
      </c>
      <c r="B5859" s="132" t="s">
        <v>156</v>
      </c>
      <c r="C5859" s="131" t="s">
        <v>156</v>
      </c>
      <c r="D5859" s="98" t="s">
        <v>157</v>
      </c>
      <c r="E5859" s="133">
        <v>4748</v>
      </c>
      <c r="F5859" s="134" t="s">
        <v>123</v>
      </c>
      <c r="G5859" s="135" t="s">
        <v>144</v>
      </c>
      <c r="H5859" s="141" t="s">
        <v>334</v>
      </c>
      <c r="I5859" s="147">
        <v>4</v>
      </c>
    </row>
    <row r="5860" spans="1:9" ht="16.899999999999999" customHeight="1" x14ac:dyDescent="0.25">
      <c r="A5860" s="131" t="s">
        <v>156</v>
      </c>
      <c r="B5860" s="132" t="s">
        <v>156</v>
      </c>
      <c r="C5860" s="131" t="s">
        <v>156</v>
      </c>
      <c r="D5860" s="98" t="s">
        <v>157</v>
      </c>
      <c r="E5860" s="133">
        <v>4749</v>
      </c>
      <c r="F5860" s="134" t="s">
        <v>124</v>
      </c>
      <c r="G5860" s="135" t="s">
        <v>144</v>
      </c>
      <c r="H5860" s="141" t="s">
        <v>334</v>
      </c>
      <c r="I5860" s="147">
        <v>2</v>
      </c>
    </row>
    <row r="5861" spans="1:9" ht="16.899999999999999" customHeight="1" x14ac:dyDescent="0.25">
      <c r="A5861" s="131" t="s">
        <v>156</v>
      </c>
      <c r="B5861" s="132" t="s">
        <v>157</v>
      </c>
      <c r="C5861" s="131" t="s">
        <v>156</v>
      </c>
      <c r="D5861" s="98" t="s">
        <v>157</v>
      </c>
      <c r="E5861" s="133">
        <v>6843</v>
      </c>
      <c r="F5861" s="134" t="s">
        <v>126</v>
      </c>
      <c r="G5861" s="135" t="s">
        <v>144</v>
      </c>
      <c r="H5861" s="141" t="s">
        <v>334</v>
      </c>
      <c r="I5861" s="147">
        <v>4</v>
      </c>
    </row>
    <row r="5862" spans="1:9" ht="16.899999999999999" customHeight="1" x14ac:dyDescent="0.25">
      <c r="A5862" s="131" t="s">
        <v>156</v>
      </c>
      <c r="B5862" s="132" t="s">
        <v>157</v>
      </c>
      <c r="C5862" s="131" t="s">
        <v>156</v>
      </c>
      <c r="D5862" s="98" t="s">
        <v>157</v>
      </c>
      <c r="E5862" s="133">
        <v>6812</v>
      </c>
      <c r="F5862" s="134" t="s">
        <v>127</v>
      </c>
      <c r="G5862" s="135" t="s">
        <v>144</v>
      </c>
      <c r="H5862" s="141" t="s">
        <v>334</v>
      </c>
      <c r="I5862" s="147">
        <v>3</v>
      </c>
    </row>
    <row r="5863" spans="1:9" ht="16.899999999999999" customHeight="1" x14ac:dyDescent="0.25">
      <c r="A5863" s="131" t="s">
        <v>156</v>
      </c>
      <c r="B5863" s="132" t="s">
        <v>157</v>
      </c>
      <c r="C5863" s="131" t="s">
        <v>156</v>
      </c>
      <c r="D5863" s="98" t="s">
        <v>157</v>
      </c>
      <c r="E5863" s="133">
        <v>8803</v>
      </c>
      <c r="F5863" s="134" t="s">
        <v>128</v>
      </c>
      <c r="G5863" s="135" t="s">
        <v>144</v>
      </c>
      <c r="H5863" s="141" t="s">
        <v>334</v>
      </c>
      <c r="I5863" s="147">
        <v>2</v>
      </c>
    </row>
    <row r="5864" spans="1:9" ht="16.899999999999999" customHeight="1" x14ac:dyDescent="0.25">
      <c r="A5864" s="131" t="s">
        <v>156</v>
      </c>
      <c r="B5864" s="132" t="s">
        <v>157</v>
      </c>
      <c r="C5864" s="131" t="s">
        <v>156</v>
      </c>
      <c r="D5864" s="98" t="s">
        <v>157</v>
      </c>
      <c r="E5864" s="133">
        <v>10993</v>
      </c>
      <c r="F5864" s="134" t="s">
        <v>194</v>
      </c>
      <c r="G5864" s="135" t="s">
        <v>144</v>
      </c>
      <c r="H5864" s="141" t="s">
        <v>334</v>
      </c>
      <c r="I5864" s="147">
        <v>4</v>
      </c>
    </row>
    <row r="5865" spans="1:9" ht="16.899999999999999" customHeight="1" x14ac:dyDescent="0.25">
      <c r="A5865" s="131" t="s">
        <v>156</v>
      </c>
      <c r="B5865" s="132" t="s">
        <v>157</v>
      </c>
      <c r="C5865" s="131" t="s">
        <v>156</v>
      </c>
      <c r="D5865" s="98" t="s">
        <v>157</v>
      </c>
      <c r="E5865" s="133">
        <v>10879</v>
      </c>
      <c r="F5865" s="134" t="s">
        <v>129</v>
      </c>
      <c r="G5865" s="135" t="s">
        <v>144</v>
      </c>
      <c r="H5865" s="141" t="s">
        <v>334</v>
      </c>
      <c r="I5865" s="147">
        <v>4</v>
      </c>
    </row>
    <row r="5866" spans="1:9" ht="16.899999999999999" customHeight="1" x14ac:dyDescent="0.25">
      <c r="A5866" s="131" t="s">
        <v>156</v>
      </c>
      <c r="B5866" s="132" t="s">
        <v>156</v>
      </c>
      <c r="C5866" s="131" t="s">
        <v>156</v>
      </c>
      <c r="D5866" s="98" t="s">
        <v>157</v>
      </c>
      <c r="E5866" s="133">
        <v>25522</v>
      </c>
      <c r="F5866" s="134" t="s">
        <v>136</v>
      </c>
      <c r="G5866" s="135" t="s">
        <v>144</v>
      </c>
      <c r="H5866" s="141" t="s">
        <v>334</v>
      </c>
      <c r="I5866" s="147">
        <v>2</v>
      </c>
    </row>
    <row r="5867" spans="1:9" ht="16.899999999999999" customHeight="1" x14ac:dyDescent="0.25">
      <c r="A5867" s="131" t="s">
        <v>156</v>
      </c>
      <c r="B5867" s="132" t="s">
        <v>156</v>
      </c>
      <c r="C5867" s="131" t="s">
        <v>156</v>
      </c>
      <c r="D5867" s="98" t="s">
        <v>157</v>
      </c>
      <c r="E5867" s="133">
        <v>25513</v>
      </c>
      <c r="F5867" s="134" t="s">
        <v>224</v>
      </c>
      <c r="G5867" s="135" t="s">
        <v>144</v>
      </c>
      <c r="H5867" s="141" t="s">
        <v>334</v>
      </c>
      <c r="I5867" s="147">
        <v>2</v>
      </c>
    </row>
    <row r="5868" spans="1:9" ht="16.899999999999999" customHeight="1" x14ac:dyDescent="0.25">
      <c r="A5868" s="131" t="s">
        <v>156</v>
      </c>
      <c r="B5868" s="132" t="s">
        <v>156</v>
      </c>
      <c r="C5868" s="131" t="s">
        <v>156</v>
      </c>
      <c r="D5868" s="98" t="s">
        <v>157</v>
      </c>
      <c r="E5868" s="133">
        <v>25508</v>
      </c>
      <c r="F5868" s="134" t="s">
        <v>225</v>
      </c>
      <c r="G5868" s="135" t="s">
        <v>144</v>
      </c>
      <c r="H5868" s="141" t="s">
        <v>334</v>
      </c>
      <c r="I5868" s="147">
        <v>1</v>
      </c>
    </row>
    <row r="5869" spans="1:9" ht="16.899999999999999" customHeight="1" x14ac:dyDescent="0.25">
      <c r="A5869" s="131" t="s">
        <v>156</v>
      </c>
      <c r="B5869" s="132" t="s">
        <v>166</v>
      </c>
      <c r="C5869" s="131" t="s">
        <v>156</v>
      </c>
      <c r="D5869" s="98" t="s">
        <v>166</v>
      </c>
      <c r="E5869" s="133">
        <v>4781</v>
      </c>
      <c r="F5869" s="134" t="s">
        <v>130</v>
      </c>
      <c r="G5869" s="135" t="s">
        <v>144</v>
      </c>
      <c r="H5869" s="141" t="s">
        <v>334</v>
      </c>
      <c r="I5869" s="147">
        <v>12</v>
      </c>
    </row>
    <row r="5870" spans="1:9" ht="16.899999999999999" customHeight="1" x14ac:dyDescent="0.25">
      <c r="A5870" s="131" t="s">
        <v>156</v>
      </c>
      <c r="B5870" s="132" t="s">
        <v>168</v>
      </c>
      <c r="C5870" s="131" t="s">
        <v>156</v>
      </c>
      <c r="D5870" s="98" t="s">
        <v>168</v>
      </c>
      <c r="E5870" s="133">
        <v>4718</v>
      </c>
      <c r="F5870" s="134" t="s">
        <v>131</v>
      </c>
      <c r="G5870" s="135" t="s">
        <v>144</v>
      </c>
      <c r="H5870" s="141" t="s">
        <v>334</v>
      </c>
      <c r="I5870" s="147">
        <v>12</v>
      </c>
    </row>
    <row r="5871" spans="1:9" ht="16.899999999999999" customHeight="1" x14ac:dyDescent="0.25">
      <c r="A5871" s="131" t="s">
        <v>156</v>
      </c>
      <c r="B5871" s="132" t="s">
        <v>168</v>
      </c>
      <c r="C5871" s="131" t="s">
        <v>156</v>
      </c>
      <c r="D5871" s="98" t="s">
        <v>168</v>
      </c>
      <c r="E5871" s="133">
        <v>4720</v>
      </c>
      <c r="F5871" s="134" t="s">
        <v>195</v>
      </c>
      <c r="G5871" s="135" t="s">
        <v>144</v>
      </c>
      <c r="H5871" s="141" t="s">
        <v>334</v>
      </c>
      <c r="I5871" s="147">
        <v>1</v>
      </c>
    </row>
    <row r="5872" spans="1:9" ht="16.899999999999999" customHeight="1" x14ac:dyDescent="0.25">
      <c r="A5872" s="131" t="s">
        <v>156</v>
      </c>
      <c r="B5872" s="132" t="s">
        <v>168</v>
      </c>
      <c r="C5872" s="131" t="s">
        <v>156</v>
      </c>
      <c r="D5872" s="98" t="s">
        <v>168</v>
      </c>
      <c r="E5872" s="133">
        <v>4721</v>
      </c>
      <c r="F5872" s="134" t="s">
        <v>132</v>
      </c>
      <c r="G5872" s="135" t="s">
        <v>144</v>
      </c>
      <c r="H5872" s="141" t="s">
        <v>334</v>
      </c>
      <c r="I5872" s="147">
        <v>3</v>
      </c>
    </row>
    <row r="5873" spans="1:9" ht="16.899999999999999" customHeight="1" x14ac:dyDescent="0.25">
      <c r="A5873" s="131" t="s">
        <v>156</v>
      </c>
      <c r="B5873" s="132" t="s">
        <v>168</v>
      </c>
      <c r="C5873" s="131" t="s">
        <v>156</v>
      </c>
      <c r="D5873" s="98" t="s">
        <v>168</v>
      </c>
      <c r="E5873" s="133">
        <v>4722</v>
      </c>
      <c r="F5873" s="134" t="s">
        <v>133</v>
      </c>
      <c r="G5873" s="135" t="s">
        <v>144</v>
      </c>
      <c r="H5873" s="141" t="s">
        <v>334</v>
      </c>
      <c r="I5873" s="147">
        <v>1</v>
      </c>
    </row>
    <row r="5874" spans="1:9" ht="16.899999999999999" customHeight="1" x14ac:dyDescent="0.25">
      <c r="A5874" s="131" t="s">
        <v>156</v>
      </c>
      <c r="B5874" s="132" t="s">
        <v>168</v>
      </c>
      <c r="C5874" s="131" t="s">
        <v>156</v>
      </c>
      <c r="D5874" s="98" t="s">
        <v>168</v>
      </c>
      <c r="E5874" s="133">
        <v>4723</v>
      </c>
      <c r="F5874" s="134" t="s">
        <v>134</v>
      </c>
      <c r="G5874" s="135" t="s">
        <v>144</v>
      </c>
      <c r="H5874" s="141" t="s">
        <v>334</v>
      </c>
      <c r="I5874" s="147">
        <v>1</v>
      </c>
    </row>
    <row r="5875" spans="1:9" ht="16.899999999999999" customHeight="1" x14ac:dyDescent="0.25">
      <c r="A5875" s="131" t="s">
        <v>156</v>
      </c>
      <c r="B5875" s="132" t="s">
        <v>168</v>
      </c>
      <c r="C5875" s="131" t="s">
        <v>156</v>
      </c>
      <c r="D5875" s="98" t="s">
        <v>168</v>
      </c>
      <c r="E5875" s="133">
        <v>4724</v>
      </c>
      <c r="F5875" s="134" t="s">
        <v>135</v>
      </c>
      <c r="G5875" s="135" t="s">
        <v>144</v>
      </c>
      <c r="H5875" s="141" t="s">
        <v>334</v>
      </c>
      <c r="I5875" s="147">
        <v>1</v>
      </c>
    </row>
    <row r="5876" spans="1:9" ht="16.899999999999999" customHeight="1" x14ac:dyDescent="0.25">
      <c r="A5876" s="131" t="s">
        <v>156</v>
      </c>
      <c r="B5876" s="132" t="s">
        <v>168</v>
      </c>
      <c r="C5876" s="131" t="s">
        <v>156</v>
      </c>
      <c r="D5876" s="98" t="s">
        <v>168</v>
      </c>
      <c r="E5876" s="133">
        <v>4719</v>
      </c>
      <c r="F5876" s="134" t="s">
        <v>136</v>
      </c>
      <c r="G5876" s="135" t="s">
        <v>144</v>
      </c>
      <c r="H5876" s="141" t="s">
        <v>334</v>
      </c>
      <c r="I5876" s="147">
        <v>4</v>
      </c>
    </row>
    <row r="5877" spans="1:9" ht="16.899999999999999" customHeight="1" x14ac:dyDescent="0.25">
      <c r="A5877" s="131" t="s">
        <v>156</v>
      </c>
      <c r="B5877" s="132" t="s">
        <v>168</v>
      </c>
      <c r="C5877" s="131" t="s">
        <v>156</v>
      </c>
      <c r="D5877" s="98" t="s">
        <v>168</v>
      </c>
      <c r="E5877" s="133">
        <v>4725</v>
      </c>
      <c r="F5877" s="134" t="s">
        <v>137</v>
      </c>
      <c r="G5877" s="135" t="s">
        <v>144</v>
      </c>
      <c r="H5877" s="141" t="s">
        <v>334</v>
      </c>
      <c r="I5877" s="147">
        <v>1</v>
      </c>
    </row>
    <row r="5878" spans="1:9" ht="16.899999999999999" customHeight="1" x14ac:dyDescent="0.25">
      <c r="A5878" s="131" t="s">
        <v>156</v>
      </c>
      <c r="B5878" s="132" t="s">
        <v>168</v>
      </c>
      <c r="C5878" s="131" t="s">
        <v>156</v>
      </c>
      <c r="D5878" s="98" t="s">
        <v>168</v>
      </c>
      <c r="E5878" s="133">
        <v>4726</v>
      </c>
      <c r="F5878" s="134" t="s">
        <v>138</v>
      </c>
      <c r="G5878" s="135" t="s">
        <v>144</v>
      </c>
      <c r="H5878" s="141" t="s">
        <v>334</v>
      </c>
      <c r="I5878" s="147">
        <v>2</v>
      </c>
    </row>
    <row r="5879" spans="1:9" ht="16.899999999999999" customHeight="1" x14ac:dyDescent="0.25">
      <c r="A5879" s="131" t="s">
        <v>156</v>
      </c>
      <c r="B5879" s="132" t="s">
        <v>168</v>
      </c>
      <c r="C5879" s="131" t="s">
        <v>156</v>
      </c>
      <c r="D5879" s="98" t="s">
        <v>168</v>
      </c>
      <c r="E5879" s="133">
        <v>4727</v>
      </c>
      <c r="F5879" s="134" t="s">
        <v>139</v>
      </c>
      <c r="G5879" s="135" t="s">
        <v>144</v>
      </c>
      <c r="H5879" s="141" t="s">
        <v>334</v>
      </c>
      <c r="I5879" s="147">
        <v>2</v>
      </c>
    </row>
    <row r="5880" spans="1:9" ht="16.899999999999999" customHeight="1" x14ac:dyDescent="0.25">
      <c r="A5880" s="131" t="s">
        <v>156</v>
      </c>
      <c r="B5880" s="132" t="s">
        <v>168</v>
      </c>
      <c r="C5880" s="131" t="s">
        <v>156</v>
      </c>
      <c r="D5880" s="98" t="s">
        <v>168</v>
      </c>
      <c r="E5880" s="133">
        <v>4728</v>
      </c>
      <c r="F5880" s="134" t="s">
        <v>140</v>
      </c>
      <c r="G5880" s="135" t="s">
        <v>144</v>
      </c>
      <c r="H5880" s="141" t="s">
        <v>334</v>
      </c>
      <c r="I5880" s="147">
        <v>4</v>
      </c>
    </row>
    <row r="5881" spans="1:9" ht="16.899999999999999" customHeight="1" x14ac:dyDescent="0.25">
      <c r="A5881" s="131" t="s">
        <v>156</v>
      </c>
      <c r="B5881" s="132" t="s">
        <v>168</v>
      </c>
      <c r="C5881" s="131" t="s">
        <v>156</v>
      </c>
      <c r="D5881" s="98" t="s">
        <v>168</v>
      </c>
      <c r="E5881" s="133">
        <v>4729</v>
      </c>
      <c r="F5881" s="134" t="s">
        <v>141</v>
      </c>
      <c r="G5881" s="135" t="s">
        <v>144</v>
      </c>
      <c r="H5881" s="141" t="s">
        <v>334</v>
      </c>
      <c r="I5881" s="147">
        <v>2</v>
      </c>
    </row>
    <row r="5882" spans="1:9" ht="16.899999999999999" customHeight="1" x14ac:dyDescent="0.25">
      <c r="A5882" s="131" t="s">
        <v>156</v>
      </c>
      <c r="B5882" s="132" t="s">
        <v>168</v>
      </c>
      <c r="C5882" s="131" t="s">
        <v>156</v>
      </c>
      <c r="D5882" s="98" t="s">
        <v>168</v>
      </c>
      <c r="E5882" s="133">
        <v>6811</v>
      </c>
      <c r="F5882" s="134" t="s">
        <v>142</v>
      </c>
      <c r="G5882" s="135" t="s">
        <v>144</v>
      </c>
      <c r="H5882" s="141" t="s">
        <v>334</v>
      </c>
      <c r="I5882" s="147">
        <v>0</v>
      </c>
    </row>
    <row r="5883" spans="1:9" ht="16.899999999999999" customHeight="1" x14ac:dyDescent="0.25">
      <c r="A5883" s="131" t="s">
        <v>156</v>
      </c>
      <c r="B5883" s="132" t="s">
        <v>168</v>
      </c>
      <c r="C5883" s="131" t="s">
        <v>156</v>
      </c>
      <c r="D5883" s="98" t="s">
        <v>168</v>
      </c>
      <c r="E5883" s="133">
        <v>25511</v>
      </c>
      <c r="F5883" s="134" t="s">
        <v>226</v>
      </c>
      <c r="G5883" s="135" t="s">
        <v>144</v>
      </c>
      <c r="H5883" s="141" t="s">
        <v>334</v>
      </c>
      <c r="I5883" s="147">
        <v>1</v>
      </c>
    </row>
    <row r="5884" spans="1:9" ht="16.899999999999999" customHeight="1" x14ac:dyDescent="0.25">
      <c r="A5884" s="131" t="s">
        <v>342</v>
      </c>
      <c r="B5884" s="132" t="s">
        <v>343</v>
      </c>
      <c r="C5884" s="131" t="s">
        <v>156</v>
      </c>
      <c r="D5884" s="98" t="s">
        <v>156</v>
      </c>
      <c r="E5884" s="133">
        <v>4659</v>
      </c>
      <c r="F5884" s="134" t="s">
        <v>266</v>
      </c>
      <c r="G5884" s="135" t="s">
        <v>143</v>
      </c>
      <c r="H5884" s="141" t="s">
        <v>334</v>
      </c>
      <c r="I5884" s="153">
        <v>27</v>
      </c>
    </row>
    <row r="5885" spans="1:9" ht="16.899999999999999" customHeight="1" x14ac:dyDescent="0.25">
      <c r="A5885" s="131" t="s">
        <v>156</v>
      </c>
      <c r="B5885" s="132" t="s">
        <v>156</v>
      </c>
      <c r="C5885" s="131" t="s">
        <v>156</v>
      </c>
      <c r="D5885" s="98" t="s">
        <v>156</v>
      </c>
      <c r="E5885" s="133">
        <v>4660</v>
      </c>
      <c r="F5885" s="134" t="s">
        <v>3</v>
      </c>
      <c r="G5885" s="135" t="s">
        <v>143</v>
      </c>
      <c r="H5885" s="141" t="s">
        <v>334</v>
      </c>
      <c r="I5885" s="153">
        <v>30</v>
      </c>
    </row>
    <row r="5886" spans="1:9" ht="16.899999999999999" customHeight="1" x14ac:dyDescent="0.25">
      <c r="A5886" s="131" t="s">
        <v>156</v>
      </c>
      <c r="B5886" s="132" t="s">
        <v>156</v>
      </c>
      <c r="C5886" s="131" t="s">
        <v>156</v>
      </c>
      <c r="D5886" s="98" t="s">
        <v>156</v>
      </c>
      <c r="E5886" s="133">
        <v>4661</v>
      </c>
      <c r="F5886" s="134" t="s">
        <v>4</v>
      </c>
      <c r="G5886" s="135" t="s">
        <v>143</v>
      </c>
      <c r="H5886" s="141" t="s">
        <v>334</v>
      </c>
      <c r="I5886" s="153">
        <v>4</v>
      </c>
    </row>
    <row r="5887" spans="1:9" ht="16.899999999999999" customHeight="1" x14ac:dyDescent="0.25">
      <c r="A5887" s="131" t="s">
        <v>156</v>
      </c>
      <c r="B5887" s="132" t="s">
        <v>156</v>
      </c>
      <c r="C5887" s="131" t="s">
        <v>156</v>
      </c>
      <c r="D5887" s="98" t="s">
        <v>156</v>
      </c>
      <c r="E5887" s="133">
        <v>4662</v>
      </c>
      <c r="F5887" s="134" t="s">
        <v>177</v>
      </c>
      <c r="G5887" s="135" t="s">
        <v>143</v>
      </c>
      <c r="H5887" s="141" t="s">
        <v>334</v>
      </c>
      <c r="I5887" s="153">
        <v>2</v>
      </c>
    </row>
    <row r="5888" spans="1:9" ht="16.899999999999999" customHeight="1" x14ac:dyDescent="0.25">
      <c r="A5888" s="131" t="s">
        <v>156</v>
      </c>
      <c r="B5888" s="132" t="s">
        <v>156</v>
      </c>
      <c r="C5888" s="131" t="s">
        <v>156</v>
      </c>
      <c r="D5888" s="98" t="s">
        <v>156</v>
      </c>
      <c r="E5888" s="133">
        <v>4663</v>
      </c>
      <c r="F5888" s="134" t="s">
        <v>5</v>
      </c>
      <c r="G5888" s="135" t="s">
        <v>143</v>
      </c>
      <c r="H5888" s="141" t="s">
        <v>334</v>
      </c>
      <c r="I5888" s="153">
        <v>3</v>
      </c>
    </row>
    <row r="5889" spans="1:9" ht="16.899999999999999" customHeight="1" x14ac:dyDescent="0.25">
      <c r="A5889" s="131" t="s">
        <v>156</v>
      </c>
      <c r="B5889" s="132" t="s">
        <v>156</v>
      </c>
      <c r="C5889" s="131" t="s">
        <v>156</v>
      </c>
      <c r="D5889" s="98" t="s">
        <v>156</v>
      </c>
      <c r="E5889" s="133">
        <v>4664</v>
      </c>
      <c r="F5889" s="134" t="s">
        <v>6</v>
      </c>
      <c r="G5889" s="135" t="s">
        <v>143</v>
      </c>
      <c r="H5889" s="141" t="s">
        <v>334</v>
      </c>
      <c r="I5889" s="153">
        <v>2</v>
      </c>
    </row>
    <row r="5890" spans="1:9" ht="16.899999999999999" customHeight="1" x14ac:dyDescent="0.25">
      <c r="A5890" s="131" t="s">
        <v>156</v>
      </c>
      <c r="B5890" s="132" t="s">
        <v>156</v>
      </c>
      <c r="C5890" s="131" t="s">
        <v>156</v>
      </c>
      <c r="D5890" s="98" t="s">
        <v>156</v>
      </c>
      <c r="E5890" s="133">
        <v>4665</v>
      </c>
      <c r="F5890" s="134" t="s">
        <v>178</v>
      </c>
      <c r="G5890" s="135" t="s">
        <v>143</v>
      </c>
      <c r="H5890" s="141" t="s">
        <v>334</v>
      </c>
      <c r="I5890" s="153">
        <v>4</v>
      </c>
    </row>
    <row r="5891" spans="1:9" ht="16.899999999999999" customHeight="1" x14ac:dyDescent="0.25">
      <c r="A5891" s="131" t="s">
        <v>156</v>
      </c>
      <c r="B5891" s="132" t="s">
        <v>156</v>
      </c>
      <c r="C5891" s="131" t="s">
        <v>156</v>
      </c>
      <c r="D5891" s="98" t="s">
        <v>156</v>
      </c>
      <c r="E5891" s="133">
        <v>4666</v>
      </c>
      <c r="F5891" s="134" t="s">
        <v>179</v>
      </c>
      <c r="G5891" s="135" t="s">
        <v>143</v>
      </c>
      <c r="H5891" s="141" t="s">
        <v>334</v>
      </c>
      <c r="I5891" s="153">
        <v>2</v>
      </c>
    </row>
    <row r="5892" spans="1:9" ht="16.899999999999999" customHeight="1" x14ac:dyDescent="0.25">
      <c r="A5892" s="131" t="s">
        <v>156</v>
      </c>
      <c r="B5892" s="132" t="s">
        <v>156</v>
      </c>
      <c r="C5892" s="131" t="s">
        <v>156</v>
      </c>
      <c r="D5892" s="98" t="s">
        <v>156</v>
      </c>
      <c r="E5892" s="133">
        <v>4667</v>
      </c>
      <c r="F5892" s="134" t="s">
        <v>7</v>
      </c>
      <c r="G5892" s="135" t="s">
        <v>143</v>
      </c>
      <c r="H5892" s="141" t="s">
        <v>334</v>
      </c>
      <c r="I5892" s="153">
        <v>1</v>
      </c>
    </row>
    <row r="5893" spans="1:9" ht="16.899999999999999" customHeight="1" x14ac:dyDescent="0.25">
      <c r="A5893" s="131" t="s">
        <v>156</v>
      </c>
      <c r="B5893" s="132" t="s">
        <v>156</v>
      </c>
      <c r="C5893" s="131" t="s">
        <v>156</v>
      </c>
      <c r="D5893" s="98" t="s">
        <v>156</v>
      </c>
      <c r="E5893" s="133">
        <v>4668</v>
      </c>
      <c r="F5893" s="134" t="s">
        <v>8</v>
      </c>
      <c r="G5893" s="135" t="s">
        <v>143</v>
      </c>
      <c r="H5893" s="141" t="s">
        <v>334</v>
      </c>
      <c r="I5893" s="153">
        <v>5</v>
      </c>
    </row>
    <row r="5894" spans="1:9" ht="16.899999999999999" customHeight="1" x14ac:dyDescent="0.25">
      <c r="A5894" s="131" t="s">
        <v>156</v>
      </c>
      <c r="B5894" s="132" t="s">
        <v>156</v>
      </c>
      <c r="C5894" s="131" t="s">
        <v>156</v>
      </c>
      <c r="D5894" s="98" t="s">
        <v>156</v>
      </c>
      <c r="E5894" s="133">
        <v>4669</v>
      </c>
      <c r="F5894" s="134" t="s">
        <v>180</v>
      </c>
      <c r="G5894" s="135" t="s">
        <v>143</v>
      </c>
      <c r="H5894" s="141" t="s">
        <v>334</v>
      </c>
      <c r="I5894" s="153">
        <v>1</v>
      </c>
    </row>
    <row r="5895" spans="1:9" ht="16.899999999999999" customHeight="1" x14ac:dyDescent="0.25">
      <c r="A5895" s="131" t="s">
        <v>156</v>
      </c>
      <c r="B5895" s="132" t="s">
        <v>156</v>
      </c>
      <c r="C5895" s="131" t="s">
        <v>156</v>
      </c>
      <c r="D5895" s="98" t="s">
        <v>156</v>
      </c>
      <c r="E5895" s="133">
        <v>4670</v>
      </c>
      <c r="F5895" s="134" t="s">
        <v>9</v>
      </c>
      <c r="G5895" s="135" t="s">
        <v>143</v>
      </c>
      <c r="H5895" s="141" t="s">
        <v>334</v>
      </c>
      <c r="I5895" s="153">
        <v>3</v>
      </c>
    </row>
    <row r="5896" spans="1:9" ht="16.899999999999999" customHeight="1" x14ac:dyDescent="0.25">
      <c r="A5896" s="131" t="s">
        <v>156</v>
      </c>
      <c r="B5896" s="132" t="s">
        <v>156</v>
      </c>
      <c r="C5896" s="131" t="s">
        <v>156</v>
      </c>
      <c r="D5896" s="98" t="s">
        <v>156</v>
      </c>
      <c r="E5896" s="133">
        <v>4671</v>
      </c>
      <c r="F5896" s="134" t="s">
        <v>10</v>
      </c>
      <c r="G5896" s="135" t="s">
        <v>143</v>
      </c>
      <c r="H5896" s="141" t="s">
        <v>334</v>
      </c>
      <c r="I5896" s="153">
        <v>2</v>
      </c>
    </row>
    <row r="5897" spans="1:9" ht="16.899999999999999" customHeight="1" x14ac:dyDescent="0.25">
      <c r="A5897" s="131" t="s">
        <v>156</v>
      </c>
      <c r="B5897" s="132" t="s">
        <v>156</v>
      </c>
      <c r="C5897" s="131" t="s">
        <v>156</v>
      </c>
      <c r="D5897" s="98" t="s">
        <v>156</v>
      </c>
      <c r="E5897" s="133">
        <v>4672</v>
      </c>
      <c r="F5897" s="134" t="s">
        <v>11</v>
      </c>
      <c r="G5897" s="135" t="s">
        <v>143</v>
      </c>
      <c r="H5897" s="141" t="s">
        <v>334</v>
      </c>
      <c r="I5897" s="153">
        <v>4</v>
      </c>
    </row>
    <row r="5898" spans="1:9" ht="16.899999999999999" customHeight="1" x14ac:dyDescent="0.25">
      <c r="A5898" s="131" t="s">
        <v>156</v>
      </c>
      <c r="B5898" s="132" t="s">
        <v>156</v>
      </c>
      <c r="C5898" s="131" t="s">
        <v>156</v>
      </c>
      <c r="D5898" s="98" t="s">
        <v>156</v>
      </c>
      <c r="E5898" s="133">
        <v>4673</v>
      </c>
      <c r="F5898" s="134" t="s">
        <v>12</v>
      </c>
      <c r="G5898" s="135" t="s">
        <v>143</v>
      </c>
      <c r="H5898" s="141" t="s">
        <v>334</v>
      </c>
      <c r="I5898" s="153">
        <v>1</v>
      </c>
    </row>
    <row r="5899" spans="1:9" ht="16.899999999999999" customHeight="1" x14ac:dyDescent="0.25">
      <c r="A5899" s="131" t="s">
        <v>156</v>
      </c>
      <c r="B5899" s="132" t="s">
        <v>156</v>
      </c>
      <c r="C5899" s="131" t="s">
        <v>156</v>
      </c>
      <c r="D5899" s="98" t="s">
        <v>156</v>
      </c>
      <c r="E5899" s="133">
        <v>4674</v>
      </c>
      <c r="F5899" s="134" t="s">
        <v>13</v>
      </c>
      <c r="G5899" s="135" t="s">
        <v>143</v>
      </c>
      <c r="H5899" s="141" t="s">
        <v>334</v>
      </c>
      <c r="I5899" s="153">
        <v>1</v>
      </c>
    </row>
    <row r="5900" spans="1:9" ht="16.899999999999999" customHeight="1" x14ac:dyDescent="0.25">
      <c r="A5900" s="131" t="s">
        <v>156</v>
      </c>
      <c r="B5900" s="132" t="s">
        <v>156</v>
      </c>
      <c r="C5900" s="131" t="s">
        <v>156</v>
      </c>
      <c r="D5900" s="98" t="s">
        <v>156</v>
      </c>
      <c r="E5900" s="133">
        <v>4675</v>
      </c>
      <c r="F5900" s="134" t="s">
        <v>181</v>
      </c>
      <c r="G5900" s="135" t="s">
        <v>143</v>
      </c>
      <c r="H5900" s="141" t="s">
        <v>334</v>
      </c>
      <c r="I5900" s="153">
        <v>2</v>
      </c>
    </row>
    <row r="5901" spans="1:9" ht="16.899999999999999" customHeight="1" x14ac:dyDescent="0.25">
      <c r="A5901" s="131" t="s">
        <v>156</v>
      </c>
      <c r="B5901" s="132" t="s">
        <v>156</v>
      </c>
      <c r="C5901" s="131" t="s">
        <v>156</v>
      </c>
      <c r="D5901" s="98" t="s">
        <v>156</v>
      </c>
      <c r="E5901" s="133">
        <v>4676</v>
      </c>
      <c r="F5901" s="134" t="s">
        <v>14</v>
      </c>
      <c r="G5901" s="135" t="s">
        <v>143</v>
      </c>
      <c r="H5901" s="141" t="s">
        <v>334</v>
      </c>
      <c r="I5901" s="153">
        <v>3</v>
      </c>
    </row>
    <row r="5902" spans="1:9" ht="16.899999999999999" customHeight="1" x14ac:dyDescent="0.25">
      <c r="A5902" s="131" t="s">
        <v>156</v>
      </c>
      <c r="B5902" s="132" t="s">
        <v>156</v>
      </c>
      <c r="C5902" s="131" t="s">
        <v>156</v>
      </c>
      <c r="D5902" s="98" t="s">
        <v>156</v>
      </c>
      <c r="E5902" s="133">
        <v>4677</v>
      </c>
      <c r="F5902" s="134" t="s">
        <v>182</v>
      </c>
      <c r="G5902" s="135" t="s">
        <v>143</v>
      </c>
      <c r="H5902" s="141" t="s">
        <v>334</v>
      </c>
      <c r="I5902" s="153">
        <v>3</v>
      </c>
    </row>
    <row r="5903" spans="1:9" ht="16.899999999999999" customHeight="1" x14ac:dyDescent="0.25">
      <c r="A5903" s="131" t="s">
        <v>156</v>
      </c>
      <c r="B5903" s="132" t="s">
        <v>156</v>
      </c>
      <c r="C5903" s="131" t="s">
        <v>156</v>
      </c>
      <c r="D5903" s="98" t="s">
        <v>156</v>
      </c>
      <c r="E5903" s="133">
        <v>4678</v>
      </c>
      <c r="F5903" s="134" t="s">
        <v>15</v>
      </c>
      <c r="G5903" s="135" t="s">
        <v>143</v>
      </c>
      <c r="H5903" s="141" t="s">
        <v>334</v>
      </c>
      <c r="I5903" s="153">
        <v>2</v>
      </c>
    </row>
    <row r="5904" spans="1:9" ht="16.899999999999999" customHeight="1" x14ac:dyDescent="0.25">
      <c r="A5904" s="131" t="s">
        <v>156</v>
      </c>
      <c r="B5904" s="132" t="s">
        <v>156</v>
      </c>
      <c r="C5904" s="131" t="s">
        <v>156</v>
      </c>
      <c r="D5904" s="98" t="s">
        <v>156</v>
      </c>
      <c r="E5904" s="133">
        <v>4679</v>
      </c>
      <c r="F5904" s="134" t="s">
        <v>16</v>
      </c>
      <c r="G5904" s="135" t="s">
        <v>143</v>
      </c>
      <c r="H5904" s="141" t="s">
        <v>334</v>
      </c>
      <c r="I5904" s="153">
        <v>2</v>
      </c>
    </row>
    <row r="5905" spans="1:9" ht="16.899999999999999" customHeight="1" x14ac:dyDescent="0.25">
      <c r="A5905" s="131" t="s">
        <v>156</v>
      </c>
      <c r="B5905" s="132" t="s">
        <v>156</v>
      </c>
      <c r="C5905" s="131" t="s">
        <v>156</v>
      </c>
      <c r="D5905" s="98" t="s">
        <v>156</v>
      </c>
      <c r="E5905" s="133">
        <v>4680</v>
      </c>
      <c r="F5905" s="134" t="s">
        <v>17</v>
      </c>
      <c r="G5905" s="135" t="s">
        <v>143</v>
      </c>
      <c r="H5905" s="141" t="s">
        <v>334</v>
      </c>
      <c r="I5905" s="153">
        <v>4</v>
      </c>
    </row>
    <row r="5906" spans="1:9" ht="16.899999999999999" customHeight="1" x14ac:dyDescent="0.25">
      <c r="A5906" s="131" t="s">
        <v>156</v>
      </c>
      <c r="B5906" s="132" t="s">
        <v>156</v>
      </c>
      <c r="C5906" s="131" t="s">
        <v>156</v>
      </c>
      <c r="D5906" s="98" t="s">
        <v>156</v>
      </c>
      <c r="E5906" s="133">
        <v>7710</v>
      </c>
      <c r="F5906" s="134" t="s">
        <v>18</v>
      </c>
      <c r="G5906" s="135" t="s">
        <v>143</v>
      </c>
      <c r="H5906" s="141" t="s">
        <v>334</v>
      </c>
      <c r="I5906" s="153">
        <v>1</v>
      </c>
    </row>
    <row r="5907" spans="1:9" ht="16.899999999999999" customHeight="1" x14ac:dyDescent="0.25">
      <c r="A5907" s="131" t="s">
        <v>156</v>
      </c>
      <c r="B5907" s="132" t="s">
        <v>156</v>
      </c>
      <c r="C5907" s="131" t="s">
        <v>156</v>
      </c>
      <c r="D5907" s="98" t="s">
        <v>156</v>
      </c>
      <c r="E5907" s="133">
        <v>4681</v>
      </c>
      <c r="F5907" s="134" t="s">
        <v>19</v>
      </c>
      <c r="G5907" s="135" t="s">
        <v>143</v>
      </c>
      <c r="H5907" s="141" t="s">
        <v>334</v>
      </c>
      <c r="I5907" s="153">
        <v>4</v>
      </c>
    </row>
    <row r="5908" spans="1:9" ht="16.899999999999999" customHeight="1" x14ac:dyDescent="0.25">
      <c r="A5908" s="131" t="s">
        <v>156</v>
      </c>
      <c r="B5908" s="132" t="s">
        <v>156</v>
      </c>
      <c r="C5908" s="131" t="s">
        <v>156</v>
      </c>
      <c r="D5908" s="98" t="s">
        <v>156</v>
      </c>
      <c r="E5908" s="133">
        <v>6842</v>
      </c>
      <c r="F5908" s="134" t="s">
        <v>20</v>
      </c>
      <c r="G5908" s="135" t="s">
        <v>143</v>
      </c>
      <c r="H5908" s="141" t="s">
        <v>334</v>
      </c>
      <c r="I5908" s="153">
        <v>1</v>
      </c>
    </row>
    <row r="5909" spans="1:9" ht="16.899999999999999" customHeight="1" x14ac:dyDescent="0.25">
      <c r="A5909" s="131" t="s">
        <v>156</v>
      </c>
      <c r="B5909" s="132" t="s">
        <v>156</v>
      </c>
      <c r="C5909" s="131" t="s">
        <v>156</v>
      </c>
      <c r="D5909" s="98" t="s">
        <v>156</v>
      </c>
      <c r="E5909" s="133">
        <v>6926</v>
      </c>
      <c r="F5909" s="134" t="s">
        <v>21</v>
      </c>
      <c r="G5909" s="135" t="s">
        <v>143</v>
      </c>
      <c r="H5909" s="141" t="s">
        <v>334</v>
      </c>
      <c r="I5909" s="153">
        <v>1</v>
      </c>
    </row>
    <row r="5910" spans="1:9" ht="16.899999999999999" customHeight="1" x14ac:dyDescent="0.25">
      <c r="A5910" s="131" t="s">
        <v>156</v>
      </c>
      <c r="B5910" s="132" t="s">
        <v>156</v>
      </c>
      <c r="C5910" s="131" t="s">
        <v>156</v>
      </c>
      <c r="D5910" s="98" t="s">
        <v>156</v>
      </c>
      <c r="E5910" s="133">
        <v>6928</v>
      </c>
      <c r="F5910" s="134" t="s">
        <v>183</v>
      </c>
      <c r="G5910" s="135" t="s">
        <v>143</v>
      </c>
      <c r="H5910" s="141" t="s">
        <v>334</v>
      </c>
      <c r="I5910" s="153">
        <v>1</v>
      </c>
    </row>
    <row r="5911" spans="1:9" ht="16.899999999999999" customHeight="1" x14ac:dyDescent="0.25">
      <c r="A5911" s="131" t="s">
        <v>156</v>
      </c>
      <c r="B5911" s="132" t="s">
        <v>156</v>
      </c>
      <c r="C5911" s="131" t="s">
        <v>156</v>
      </c>
      <c r="D5911" s="98" t="s">
        <v>156</v>
      </c>
      <c r="E5911" s="133">
        <v>6955</v>
      </c>
      <c r="F5911" s="134" t="s">
        <v>22</v>
      </c>
      <c r="G5911" s="135" t="s">
        <v>143</v>
      </c>
      <c r="H5911" s="141" t="s">
        <v>334</v>
      </c>
      <c r="I5911" s="153">
        <v>1</v>
      </c>
    </row>
    <row r="5912" spans="1:9" ht="16.899999999999999" customHeight="1" x14ac:dyDescent="0.25">
      <c r="A5912" s="131" t="s">
        <v>156</v>
      </c>
      <c r="B5912" s="132" t="s">
        <v>156</v>
      </c>
      <c r="C5912" s="131" t="s">
        <v>156</v>
      </c>
      <c r="D5912" s="98" t="s">
        <v>156</v>
      </c>
      <c r="E5912" s="133">
        <v>6957</v>
      </c>
      <c r="F5912" s="134" t="s">
        <v>23</v>
      </c>
      <c r="G5912" s="135" t="s">
        <v>143</v>
      </c>
      <c r="H5912" s="141" t="s">
        <v>334</v>
      </c>
      <c r="I5912" s="153">
        <v>3</v>
      </c>
    </row>
    <row r="5913" spans="1:9" ht="16.899999999999999" customHeight="1" x14ac:dyDescent="0.25">
      <c r="A5913" s="131" t="s">
        <v>156</v>
      </c>
      <c r="B5913" s="132" t="s">
        <v>156</v>
      </c>
      <c r="C5913" s="131" t="s">
        <v>156</v>
      </c>
      <c r="D5913" s="98" t="s">
        <v>156</v>
      </c>
      <c r="E5913" s="133">
        <v>10880</v>
      </c>
      <c r="F5913" s="134" t="s">
        <v>24</v>
      </c>
      <c r="G5913" s="135" t="s">
        <v>143</v>
      </c>
      <c r="H5913" s="141" t="s">
        <v>334</v>
      </c>
      <c r="I5913" s="153">
        <v>1</v>
      </c>
    </row>
    <row r="5914" spans="1:9" ht="16.899999999999999" customHeight="1" x14ac:dyDescent="0.25">
      <c r="A5914" s="131" t="s">
        <v>156</v>
      </c>
      <c r="B5914" s="132" t="s">
        <v>156</v>
      </c>
      <c r="C5914" s="131" t="s">
        <v>156</v>
      </c>
      <c r="D5914" s="98" t="s">
        <v>156</v>
      </c>
      <c r="E5914" s="133">
        <v>10991</v>
      </c>
      <c r="F5914" s="134" t="s">
        <v>25</v>
      </c>
      <c r="G5914" s="135" t="s">
        <v>143</v>
      </c>
      <c r="H5914" s="141" t="s">
        <v>334</v>
      </c>
      <c r="I5914" s="153">
        <v>2</v>
      </c>
    </row>
    <row r="5915" spans="1:9" ht="16.899999999999999" customHeight="1" x14ac:dyDescent="0.25">
      <c r="A5915" s="131" t="s">
        <v>342</v>
      </c>
      <c r="B5915" s="132" t="s">
        <v>343</v>
      </c>
      <c r="C5915" s="131" t="s">
        <v>156</v>
      </c>
      <c r="D5915" s="98" t="s">
        <v>156</v>
      </c>
      <c r="E5915" s="133">
        <v>10929</v>
      </c>
      <c r="F5915" s="134" t="s">
        <v>353</v>
      </c>
      <c r="G5915" s="135" t="s">
        <v>143</v>
      </c>
      <c r="H5915" s="141" t="s">
        <v>334</v>
      </c>
      <c r="I5915" s="153">
        <v>6</v>
      </c>
    </row>
    <row r="5916" spans="1:9" ht="16.899999999999999" customHeight="1" x14ac:dyDescent="0.25">
      <c r="A5916" s="131" t="s">
        <v>342</v>
      </c>
      <c r="B5916" s="132" t="s">
        <v>343</v>
      </c>
      <c r="C5916" s="131" t="s">
        <v>156</v>
      </c>
      <c r="D5916" s="98" t="s">
        <v>156</v>
      </c>
      <c r="E5916" s="133">
        <v>32601</v>
      </c>
      <c r="F5916" s="134" t="s">
        <v>26</v>
      </c>
      <c r="G5916" s="135" t="s">
        <v>143</v>
      </c>
      <c r="H5916" s="141" t="s">
        <v>334</v>
      </c>
      <c r="I5916" s="153">
        <v>47</v>
      </c>
    </row>
    <row r="5917" spans="1:9" ht="16.899999999999999" customHeight="1" x14ac:dyDescent="0.25">
      <c r="A5917" s="131" t="s">
        <v>156</v>
      </c>
      <c r="B5917" s="132" t="s">
        <v>157</v>
      </c>
      <c r="C5917" s="131" t="s">
        <v>156</v>
      </c>
      <c r="D5917" s="98" t="s">
        <v>170</v>
      </c>
      <c r="E5917" s="133">
        <v>4750</v>
      </c>
      <c r="F5917" s="134" t="s">
        <v>27</v>
      </c>
      <c r="G5917" s="135" t="s">
        <v>143</v>
      </c>
      <c r="H5917" s="141" t="s">
        <v>334</v>
      </c>
      <c r="I5917" s="153">
        <v>4</v>
      </c>
    </row>
    <row r="5918" spans="1:9" ht="16.899999999999999" customHeight="1" x14ac:dyDescent="0.25">
      <c r="A5918" s="131" t="s">
        <v>156</v>
      </c>
      <c r="B5918" s="132" t="s">
        <v>157</v>
      </c>
      <c r="C5918" s="131" t="s">
        <v>156</v>
      </c>
      <c r="D5918" s="98" t="s">
        <v>170</v>
      </c>
      <c r="E5918" s="133">
        <v>4751</v>
      </c>
      <c r="F5918" s="134" t="s">
        <v>28</v>
      </c>
      <c r="G5918" s="135" t="s">
        <v>143</v>
      </c>
      <c r="H5918" s="141" t="s">
        <v>334</v>
      </c>
      <c r="I5918" s="153">
        <v>3</v>
      </c>
    </row>
    <row r="5919" spans="1:9" ht="16.899999999999999" customHeight="1" x14ac:dyDescent="0.25">
      <c r="A5919" s="131" t="s">
        <v>156</v>
      </c>
      <c r="B5919" s="132" t="s">
        <v>157</v>
      </c>
      <c r="C5919" s="131" t="s">
        <v>156</v>
      </c>
      <c r="D5919" s="98" t="s">
        <v>170</v>
      </c>
      <c r="E5919" s="133">
        <v>4752</v>
      </c>
      <c r="F5919" s="134" t="s">
        <v>29</v>
      </c>
      <c r="G5919" s="135" t="s">
        <v>143</v>
      </c>
      <c r="H5919" s="141" t="s">
        <v>334</v>
      </c>
      <c r="I5919" s="153">
        <v>2</v>
      </c>
    </row>
    <row r="5920" spans="1:9" ht="16.899999999999999" customHeight="1" x14ac:dyDescent="0.25">
      <c r="A5920" s="131" t="s">
        <v>156</v>
      </c>
      <c r="B5920" s="132" t="s">
        <v>157</v>
      </c>
      <c r="C5920" s="131" t="s">
        <v>156</v>
      </c>
      <c r="D5920" s="98" t="s">
        <v>170</v>
      </c>
      <c r="E5920" s="133">
        <v>4753</v>
      </c>
      <c r="F5920" s="134" t="s">
        <v>30</v>
      </c>
      <c r="G5920" s="135" t="s">
        <v>143</v>
      </c>
      <c r="H5920" s="141" t="s">
        <v>334</v>
      </c>
      <c r="I5920" s="153">
        <v>1</v>
      </c>
    </row>
    <row r="5921" spans="1:9" ht="16.899999999999999" customHeight="1" x14ac:dyDescent="0.25">
      <c r="A5921" s="131" t="s">
        <v>156</v>
      </c>
      <c r="B5921" s="132" t="s">
        <v>157</v>
      </c>
      <c r="C5921" s="131" t="s">
        <v>156</v>
      </c>
      <c r="D5921" s="98" t="s">
        <v>170</v>
      </c>
      <c r="E5921" s="133">
        <v>4754</v>
      </c>
      <c r="F5921" s="134" t="s">
        <v>125</v>
      </c>
      <c r="G5921" s="135" t="s">
        <v>143</v>
      </c>
      <c r="H5921" s="141" t="s">
        <v>334</v>
      </c>
      <c r="I5921" s="153">
        <v>1</v>
      </c>
    </row>
    <row r="5922" spans="1:9" ht="16.899999999999999" customHeight="1" x14ac:dyDescent="0.25">
      <c r="A5922" s="131" t="s">
        <v>156</v>
      </c>
      <c r="B5922" s="132" t="s">
        <v>158</v>
      </c>
      <c r="C5922" s="131" t="s">
        <v>156</v>
      </c>
      <c r="D5922" s="98" t="s">
        <v>171</v>
      </c>
      <c r="E5922" s="133">
        <v>4735</v>
      </c>
      <c r="F5922" s="134" t="s">
        <v>344</v>
      </c>
      <c r="G5922" s="135" t="s">
        <v>143</v>
      </c>
      <c r="H5922" s="141" t="s">
        <v>334</v>
      </c>
      <c r="I5922" s="153">
        <v>3</v>
      </c>
    </row>
    <row r="5923" spans="1:9" ht="16.899999999999999" customHeight="1" x14ac:dyDescent="0.25">
      <c r="A5923" s="131" t="s">
        <v>156</v>
      </c>
      <c r="B5923" s="132" t="s">
        <v>158</v>
      </c>
      <c r="C5923" s="131" t="s">
        <v>156</v>
      </c>
      <c r="D5923" s="98" t="s">
        <v>171</v>
      </c>
      <c r="E5923" s="133">
        <v>4736</v>
      </c>
      <c r="F5923" s="134" t="s">
        <v>31</v>
      </c>
      <c r="G5923" s="135" t="s">
        <v>143</v>
      </c>
      <c r="H5923" s="141" t="s">
        <v>334</v>
      </c>
      <c r="I5923" s="153">
        <v>2</v>
      </c>
    </row>
    <row r="5924" spans="1:9" ht="16.899999999999999" customHeight="1" x14ac:dyDescent="0.25">
      <c r="A5924" s="131" t="s">
        <v>156</v>
      </c>
      <c r="B5924" s="132" t="s">
        <v>158</v>
      </c>
      <c r="C5924" s="131" t="s">
        <v>156</v>
      </c>
      <c r="D5924" s="98" t="s">
        <v>171</v>
      </c>
      <c r="E5924" s="133">
        <v>4737</v>
      </c>
      <c r="F5924" s="134" t="s">
        <v>32</v>
      </c>
      <c r="G5924" s="135" t="s">
        <v>143</v>
      </c>
      <c r="H5924" s="141" t="s">
        <v>334</v>
      </c>
      <c r="I5924" s="153">
        <v>2</v>
      </c>
    </row>
    <row r="5925" spans="1:9" ht="16.899999999999999" customHeight="1" x14ac:dyDescent="0.25">
      <c r="A5925" s="131" t="s">
        <v>156</v>
      </c>
      <c r="B5925" s="132" t="s">
        <v>158</v>
      </c>
      <c r="C5925" s="131" t="s">
        <v>156</v>
      </c>
      <c r="D5925" s="98" t="s">
        <v>171</v>
      </c>
      <c r="E5925" s="133">
        <v>4738</v>
      </c>
      <c r="F5925" s="134" t="s">
        <v>33</v>
      </c>
      <c r="G5925" s="135" t="s">
        <v>143</v>
      </c>
      <c r="H5925" s="141" t="s">
        <v>334</v>
      </c>
      <c r="I5925" s="153">
        <v>1</v>
      </c>
    </row>
    <row r="5926" spans="1:9" ht="16.899999999999999" customHeight="1" x14ac:dyDescent="0.25">
      <c r="A5926" s="131" t="s">
        <v>156</v>
      </c>
      <c r="B5926" s="132" t="s">
        <v>158</v>
      </c>
      <c r="C5926" s="131" t="s">
        <v>156</v>
      </c>
      <c r="D5926" s="98" t="s">
        <v>171</v>
      </c>
      <c r="E5926" s="133">
        <v>12266</v>
      </c>
      <c r="F5926" s="134" t="s">
        <v>34</v>
      </c>
      <c r="G5926" s="135" t="s">
        <v>143</v>
      </c>
      <c r="H5926" s="141" t="s">
        <v>334</v>
      </c>
      <c r="I5926" s="153">
        <v>0</v>
      </c>
    </row>
    <row r="5927" spans="1:9" ht="16.899999999999999" customHeight="1" x14ac:dyDescent="0.25">
      <c r="A5927" s="131" t="s">
        <v>156</v>
      </c>
      <c r="B5927" s="132" t="s">
        <v>159</v>
      </c>
      <c r="C5927" s="131" t="s">
        <v>156</v>
      </c>
      <c r="D5927" s="98" t="s">
        <v>159</v>
      </c>
      <c r="E5927" s="133">
        <v>4755</v>
      </c>
      <c r="F5927" s="134" t="s">
        <v>35</v>
      </c>
      <c r="G5927" s="135" t="s">
        <v>143</v>
      </c>
      <c r="H5927" s="141" t="s">
        <v>334</v>
      </c>
      <c r="I5927" s="153">
        <v>6</v>
      </c>
    </row>
    <row r="5928" spans="1:9" ht="16.899999999999999" customHeight="1" x14ac:dyDescent="0.25">
      <c r="A5928" s="131" t="s">
        <v>156</v>
      </c>
      <c r="B5928" s="132" t="s">
        <v>159</v>
      </c>
      <c r="C5928" s="131" t="s">
        <v>156</v>
      </c>
      <c r="D5928" s="98" t="s">
        <v>159</v>
      </c>
      <c r="E5928" s="133">
        <v>4756</v>
      </c>
      <c r="F5928" s="134" t="s">
        <v>36</v>
      </c>
      <c r="G5928" s="135" t="s">
        <v>143</v>
      </c>
      <c r="H5928" s="141" t="s">
        <v>334</v>
      </c>
      <c r="I5928" s="153">
        <v>2</v>
      </c>
    </row>
    <row r="5929" spans="1:9" ht="16.899999999999999" customHeight="1" x14ac:dyDescent="0.25">
      <c r="A5929" s="131" t="s">
        <v>156</v>
      </c>
      <c r="B5929" s="132" t="s">
        <v>159</v>
      </c>
      <c r="C5929" s="131" t="s">
        <v>156</v>
      </c>
      <c r="D5929" s="98" t="s">
        <v>159</v>
      </c>
      <c r="E5929" s="133">
        <v>4757</v>
      </c>
      <c r="F5929" s="134" t="s">
        <v>37</v>
      </c>
      <c r="G5929" s="135" t="s">
        <v>143</v>
      </c>
      <c r="H5929" s="141" t="s">
        <v>334</v>
      </c>
      <c r="I5929" s="153">
        <v>2</v>
      </c>
    </row>
    <row r="5930" spans="1:9" ht="16.899999999999999" customHeight="1" x14ac:dyDescent="0.25">
      <c r="A5930" s="131" t="s">
        <v>156</v>
      </c>
      <c r="B5930" s="132" t="s">
        <v>159</v>
      </c>
      <c r="C5930" s="131" t="s">
        <v>156</v>
      </c>
      <c r="D5930" s="98" t="s">
        <v>159</v>
      </c>
      <c r="E5930" s="133">
        <v>4758</v>
      </c>
      <c r="F5930" s="134" t="s">
        <v>38</v>
      </c>
      <c r="G5930" s="135" t="s">
        <v>143</v>
      </c>
      <c r="H5930" s="141" t="s">
        <v>334</v>
      </c>
      <c r="I5930" s="153">
        <v>3</v>
      </c>
    </row>
    <row r="5931" spans="1:9" ht="16.899999999999999" customHeight="1" x14ac:dyDescent="0.25">
      <c r="A5931" s="131" t="s">
        <v>156</v>
      </c>
      <c r="B5931" s="132" t="s">
        <v>159</v>
      </c>
      <c r="C5931" s="131" t="s">
        <v>156</v>
      </c>
      <c r="D5931" s="98" t="s">
        <v>159</v>
      </c>
      <c r="E5931" s="133">
        <v>7033</v>
      </c>
      <c r="F5931" s="134" t="s">
        <v>39</v>
      </c>
      <c r="G5931" s="135" t="s">
        <v>143</v>
      </c>
      <c r="H5931" s="141" t="s">
        <v>334</v>
      </c>
      <c r="I5931" s="153">
        <v>1</v>
      </c>
    </row>
    <row r="5932" spans="1:9" ht="16.899999999999999" customHeight="1" x14ac:dyDescent="0.25">
      <c r="A5932" s="131" t="s">
        <v>156</v>
      </c>
      <c r="B5932" s="132" t="s">
        <v>159</v>
      </c>
      <c r="C5932" s="131" t="s">
        <v>156</v>
      </c>
      <c r="D5932" s="98" t="s">
        <v>159</v>
      </c>
      <c r="E5932" s="133">
        <v>7118</v>
      </c>
      <c r="F5932" s="134" t="s">
        <v>40</v>
      </c>
      <c r="G5932" s="135" t="s">
        <v>143</v>
      </c>
      <c r="H5932" s="141" t="s">
        <v>334</v>
      </c>
      <c r="I5932" s="153">
        <v>0</v>
      </c>
    </row>
    <row r="5933" spans="1:9" ht="16.899999999999999" customHeight="1" x14ac:dyDescent="0.25">
      <c r="A5933" s="131" t="s">
        <v>156</v>
      </c>
      <c r="B5933" s="132" t="s">
        <v>160</v>
      </c>
      <c r="C5933" s="131" t="s">
        <v>156</v>
      </c>
      <c r="D5933" s="98" t="s">
        <v>160</v>
      </c>
      <c r="E5933" s="133">
        <v>4701</v>
      </c>
      <c r="F5933" s="134" t="s">
        <v>184</v>
      </c>
      <c r="G5933" s="135" t="s">
        <v>143</v>
      </c>
      <c r="H5933" s="141" t="s">
        <v>334</v>
      </c>
      <c r="I5933" s="153">
        <v>2</v>
      </c>
    </row>
    <row r="5934" spans="1:9" ht="16.899999999999999" customHeight="1" x14ac:dyDescent="0.25">
      <c r="A5934" s="131" t="s">
        <v>156</v>
      </c>
      <c r="B5934" s="132" t="s">
        <v>160</v>
      </c>
      <c r="C5934" s="131" t="s">
        <v>156</v>
      </c>
      <c r="D5934" s="98" t="s">
        <v>160</v>
      </c>
      <c r="E5934" s="133">
        <v>4702</v>
      </c>
      <c r="F5934" s="134" t="s">
        <v>185</v>
      </c>
      <c r="G5934" s="135" t="s">
        <v>143</v>
      </c>
      <c r="H5934" s="141" t="s">
        <v>334</v>
      </c>
      <c r="I5934" s="153">
        <v>1</v>
      </c>
    </row>
    <row r="5935" spans="1:9" ht="16.899999999999999" customHeight="1" x14ac:dyDescent="0.25">
      <c r="A5935" s="131" t="s">
        <v>156</v>
      </c>
      <c r="B5935" s="132" t="s">
        <v>160</v>
      </c>
      <c r="C5935" s="131" t="s">
        <v>156</v>
      </c>
      <c r="D5935" s="98" t="s">
        <v>160</v>
      </c>
      <c r="E5935" s="133">
        <v>4703</v>
      </c>
      <c r="F5935" s="134" t="s">
        <v>41</v>
      </c>
      <c r="G5935" s="135" t="s">
        <v>143</v>
      </c>
      <c r="H5935" s="141" t="s">
        <v>334</v>
      </c>
      <c r="I5935" s="153">
        <v>1</v>
      </c>
    </row>
    <row r="5936" spans="1:9" ht="16.899999999999999" customHeight="1" x14ac:dyDescent="0.25">
      <c r="A5936" s="131" t="s">
        <v>156</v>
      </c>
      <c r="B5936" s="132" t="s">
        <v>160</v>
      </c>
      <c r="C5936" s="131" t="s">
        <v>156</v>
      </c>
      <c r="D5936" s="98" t="s">
        <v>160</v>
      </c>
      <c r="E5936" s="133">
        <v>7091</v>
      </c>
      <c r="F5936" s="134" t="s">
        <v>42</v>
      </c>
      <c r="G5936" s="135" t="s">
        <v>143</v>
      </c>
      <c r="H5936" s="141" t="s">
        <v>334</v>
      </c>
      <c r="I5936" s="153">
        <v>1</v>
      </c>
    </row>
    <row r="5937" spans="1:9" ht="16.899999999999999" customHeight="1" x14ac:dyDescent="0.25">
      <c r="A5937" s="131" t="s">
        <v>156</v>
      </c>
      <c r="B5937" s="132" t="s">
        <v>158</v>
      </c>
      <c r="C5937" s="131" t="s">
        <v>156</v>
      </c>
      <c r="D5937" s="98" t="s">
        <v>158</v>
      </c>
      <c r="E5937" s="133">
        <v>4739</v>
      </c>
      <c r="F5937" s="134" t="s">
        <v>43</v>
      </c>
      <c r="G5937" s="135" t="s">
        <v>143</v>
      </c>
      <c r="H5937" s="141" t="s">
        <v>334</v>
      </c>
      <c r="I5937" s="153">
        <v>5</v>
      </c>
    </row>
    <row r="5938" spans="1:9" ht="16.899999999999999" customHeight="1" x14ac:dyDescent="0.25">
      <c r="A5938" s="131" t="s">
        <v>156</v>
      </c>
      <c r="B5938" s="132" t="s">
        <v>158</v>
      </c>
      <c r="C5938" s="131" t="s">
        <v>156</v>
      </c>
      <c r="D5938" s="98" t="s">
        <v>158</v>
      </c>
      <c r="E5938" s="133">
        <v>4740</v>
      </c>
      <c r="F5938" s="134" t="s">
        <v>44</v>
      </c>
      <c r="G5938" s="135" t="s">
        <v>143</v>
      </c>
      <c r="H5938" s="141" t="s">
        <v>334</v>
      </c>
      <c r="I5938" s="153">
        <v>1</v>
      </c>
    </row>
    <row r="5939" spans="1:9" ht="16.899999999999999" customHeight="1" x14ac:dyDescent="0.25">
      <c r="A5939" s="131" t="s">
        <v>156</v>
      </c>
      <c r="B5939" s="132" t="s">
        <v>158</v>
      </c>
      <c r="C5939" s="131" t="s">
        <v>156</v>
      </c>
      <c r="D5939" s="98" t="s">
        <v>158</v>
      </c>
      <c r="E5939" s="133">
        <v>4741</v>
      </c>
      <c r="F5939" s="134" t="s">
        <v>45</v>
      </c>
      <c r="G5939" s="135" t="s">
        <v>143</v>
      </c>
      <c r="H5939" s="141" t="s">
        <v>334</v>
      </c>
      <c r="I5939" s="153">
        <v>2</v>
      </c>
    </row>
    <row r="5940" spans="1:9" ht="16.899999999999999" customHeight="1" x14ac:dyDescent="0.25">
      <c r="A5940" s="131" t="s">
        <v>156</v>
      </c>
      <c r="B5940" s="132" t="s">
        <v>158</v>
      </c>
      <c r="C5940" s="131" t="s">
        <v>156</v>
      </c>
      <c r="D5940" s="98" t="s">
        <v>158</v>
      </c>
      <c r="E5940" s="133">
        <v>7123</v>
      </c>
      <c r="F5940" s="134" t="s">
        <v>46</v>
      </c>
      <c r="G5940" s="135" t="s">
        <v>143</v>
      </c>
      <c r="H5940" s="141" t="s">
        <v>334</v>
      </c>
      <c r="I5940" s="153">
        <v>0</v>
      </c>
    </row>
    <row r="5941" spans="1:9" ht="16.899999999999999" customHeight="1" x14ac:dyDescent="0.25">
      <c r="A5941" s="131" t="s">
        <v>156</v>
      </c>
      <c r="B5941" s="132" t="s">
        <v>161</v>
      </c>
      <c r="C5941" s="131" t="s">
        <v>156</v>
      </c>
      <c r="D5941" s="98" t="s">
        <v>161</v>
      </c>
      <c r="E5941" s="133">
        <v>4695</v>
      </c>
      <c r="F5941" s="134" t="s">
        <v>47</v>
      </c>
      <c r="G5941" s="135" t="s">
        <v>143</v>
      </c>
      <c r="H5941" s="141" t="s">
        <v>334</v>
      </c>
      <c r="I5941" s="153">
        <v>16</v>
      </c>
    </row>
    <row r="5942" spans="1:9" ht="16.899999999999999" customHeight="1" x14ac:dyDescent="0.25">
      <c r="A5942" s="131" t="s">
        <v>156</v>
      </c>
      <c r="B5942" s="132" t="s">
        <v>161</v>
      </c>
      <c r="C5942" s="131" t="s">
        <v>156</v>
      </c>
      <c r="D5942" s="98" t="s">
        <v>161</v>
      </c>
      <c r="E5942" s="133">
        <v>4696</v>
      </c>
      <c r="F5942" s="134" t="s">
        <v>48</v>
      </c>
      <c r="G5942" s="135" t="s">
        <v>143</v>
      </c>
      <c r="H5942" s="141" t="s">
        <v>334</v>
      </c>
      <c r="I5942" s="153">
        <v>1</v>
      </c>
    </row>
    <row r="5943" spans="1:9" ht="16.899999999999999" customHeight="1" x14ac:dyDescent="0.25">
      <c r="A5943" s="131" t="s">
        <v>156</v>
      </c>
      <c r="B5943" s="132" t="s">
        <v>161</v>
      </c>
      <c r="C5943" s="131" t="s">
        <v>156</v>
      </c>
      <c r="D5943" s="98" t="s">
        <v>161</v>
      </c>
      <c r="E5943" s="133">
        <v>4697</v>
      </c>
      <c r="F5943" s="134" t="s">
        <v>49</v>
      </c>
      <c r="G5943" s="135" t="s">
        <v>143</v>
      </c>
      <c r="H5943" s="141" t="s">
        <v>334</v>
      </c>
      <c r="I5943" s="153">
        <v>1</v>
      </c>
    </row>
    <row r="5944" spans="1:9" ht="16.899999999999999" customHeight="1" x14ac:dyDescent="0.25">
      <c r="A5944" s="131" t="s">
        <v>156</v>
      </c>
      <c r="B5944" s="132" t="s">
        <v>161</v>
      </c>
      <c r="C5944" s="131" t="s">
        <v>156</v>
      </c>
      <c r="D5944" s="98" t="s">
        <v>161</v>
      </c>
      <c r="E5944" s="133">
        <v>4698</v>
      </c>
      <c r="F5944" s="134" t="s">
        <v>50</v>
      </c>
      <c r="G5944" s="135" t="s">
        <v>143</v>
      </c>
      <c r="H5944" s="141" t="s">
        <v>334</v>
      </c>
      <c r="I5944" s="153">
        <v>3</v>
      </c>
    </row>
    <row r="5945" spans="1:9" ht="16.899999999999999" customHeight="1" x14ac:dyDescent="0.25">
      <c r="A5945" s="131" t="s">
        <v>156</v>
      </c>
      <c r="B5945" s="132" t="s">
        <v>161</v>
      </c>
      <c r="C5945" s="131" t="s">
        <v>156</v>
      </c>
      <c r="D5945" s="98" t="s">
        <v>161</v>
      </c>
      <c r="E5945" s="133">
        <v>4699</v>
      </c>
      <c r="F5945" s="134" t="s">
        <v>51</v>
      </c>
      <c r="G5945" s="135" t="s">
        <v>143</v>
      </c>
      <c r="H5945" s="141" t="s">
        <v>334</v>
      </c>
      <c r="I5945" s="153">
        <v>3</v>
      </c>
    </row>
    <row r="5946" spans="1:9" ht="16.899999999999999" customHeight="1" x14ac:dyDescent="0.25">
      <c r="A5946" s="131" t="s">
        <v>156</v>
      </c>
      <c r="B5946" s="132" t="s">
        <v>161</v>
      </c>
      <c r="C5946" s="131" t="s">
        <v>156</v>
      </c>
      <c r="D5946" s="98" t="s">
        <v>161</v>
      </c>
      <c r="E5946" s="133">
        <v>4700</v>
      </c>
      <c r="F5946" s="134" t="s">
        <v>52</v>
      </c>
      <c r="G5946" s="135" t="s">
        <v>143</v>
      </c>
      <c r="H5946" s="141" t="s">
        <v>334</v>
      </c>
      <c r="I5946" s="153">
        <v>2</v>
      </c>
    </row>
    <row r="5947" spans="1:9" ht="16.899999999999999" customHeight="1" x14ac:dyDescent="0.25">
      <c r="A5947" s="131" t="s">
        <v>156</v>
      </c>
      <c r="B5947" s="132" t="s">
        <v>161</v>
      </c>
      <c r="C5947" s="131" t="s">
        <v>156</v>
      </c>
      <c r="D5947" s="98" t="s">
        <v>161</v>
      </c>
      <c r="E5947" s="133">
        <v>7088</v>
      </c>
      <c r="F5947" s="134" t="s">
        <v>53</v>
      </c>
      <c r="G5947" s="135" t="s">
        <v>143</v>
      </c>
      <c r="H5947" s="141" t="s">
        <v>334</v>
      </c>
      <c r="I5947" s="153">
        <v>0</v>
      </c>
    </row>
    <row r="5948" spans="1:9" ht="16.899999999999999" customHeight="1" x14ac:dyDescent="0.25">
      <c r="A5948" s="131" t="s">
        <v>156</v>
      </c>
      <c r="B5948" s="132" t="s">
        <v>161</v>
      </c>
      <c r="C5948" s="131" t="s">
        <v>156</v>
      </c>
      <c r="D5948" s="98" t="s">
        <v>161</v>
      </c>
      <c r="E5948" s="133">
        <v>10878</v>
      </c>
      <c r="F5948" s="134" t="s">
        <v>54</v>
      </c>
      <c r="G5948" s="135" t="s">
        <v>143</v>
      </c>
      <c r="H5948" s="141" t="s">
        <v>334</v>
      </c>
      <c r="I5948" s="153">
        <v>1</v>
      </c>
    </row>
    <row r="5949" spans="1:9" ht="16.899999999999999" customHeight="1" x14ac:dyDescent="0.25">
      <c r="A5949" s="131" t="s">
        <v>156</v>
      </c>
      <c r="B5949" s="132" t="s">
        <v>162</v>
      </c>
      <c r="C5949" s="131" t="s">
        <v>156</v>
      </c>
      <c r="D5949" s="98" t="s">
        <v>162</v>
      </c>
      <c r="E5949" s="133">
        <v>4759</v>
      </c>
      <c r="F5949" s="134" t="s">
        <v>55</v>
      </c>
      <c r="G5949" s="135" t="s">
        <v>143</v>
      </c>
      <c r="H5949" s="141" t="s">
        <v>334</v>
      </c>
      <c r="I5949" s="153">
        <v>9</v>
      </c>
    </row>
    <row r="5950" spans="1:9" ht="16.899999999999999" customHeight="1" x14ac:dyDescent="0.25">
      <c r="A5950" s="131" t="s">
        <v>156</v>
      </c>
      <c r="B5950" s="132" t="s">
        <v>162</v>
      </c>
      <c r="C5950" s="131" t="s">
        <v>156</v>
      </c>
      <c r="D5950" s="98" t="s">
        <v>162</v>
      </c>
      <c r="E5950" s="133">
        <v>4760</v>
      </c>
      <c r="F5950" s="134" t="s">
        <v>56</v>
      </c>
      <c r="G5950" s="135" t="s">
        <v>143</v>
      </c>
      <c r="H5950" s="141" t="s">
        <v>334</v>
      </c>
      <c r="I5950" s="153">
        <v>4</v>
      </c>
    </row>
    <row r="5951" spans="1:9" ht="16.899999999999999" customHeight="1" x14ac:dyDescent="0.25">
      <c r="A5951" s="131" t="s">
        <v>156</v>
      </c>
      <c r="B5951" s="132" t="s">
        <v>162</v>
      </c>
      <c r="C5951" s="131" t="s">
        <v>156</v>
      </c>
      <c r="D5951" s="98" t="s">
        <v>162</v>
      </c>
      <c r="E5951" s="133">
        <v>4761</v>
      </c>
      <c r="F5951" s="134" t="s">
        <v>57</v>
      </c>
      <c r="G5951" s="135" t="s">
        <v>143</v>
      </c>
      <c r="H5951" s="141" t="s">
        <v>334</v>
      </c>
      <c r="I5951" s="153">
        <v>3</v>
      </c>
    </row>
    <row r="5952" spans="1:9" ht="16.899999999999999" customHeight="1" x14ac:dyDescent="0.25">
      <c r="A5952" s="131" t="s">
        <v>156</v>
      </c>
      <c r="B5952" s="132" t="s">
        <v>162</v>
      </c>
      <c r="C5952" s="131" t="s">
        <v>156</v>
      </c>
      <c r="D5952" s="98" t="s">
        <v>162</v>
      </c>
      <c r="E5952" s="133">
        <v>4762</v>
      </c>
      <c r="F5952" s="134" t="s">
        <v>58</v>
      </c>
      <c r="G5952" s="135" t="s">
        <v>143</v>
      </c>
      <c r="H5952" s="141" t="s">
        <v>334</v>
      </c>
      <c r="I5952" s="153">
        <v>1</v>
      </c>
    </row>
    <row r="5953" spans="1:9" ht="16.899999999999999" customHeight="1" x14ac:dyDescent="0.25">
      <c r="A5953" s="131" t="s">
        <v>156</v>
      </c>
      <c r="B5953" s="132" t="s">
        <v>162</v>
      </c>
      <c r="C5953" s="131" t="s">
        <v>156</v>
      </c>
      <c r="D5953" s="98" t="s">
        <v>162</v>
      </c>
      <c r="E5953" s="133">
        <v>6813</v>
      </c>
      <c r="F5953" s="134" t="s">
        <v>59</v>
      </c>
      <c r="G5953" s="135" t="s">
        <v>143</v>
      </c>
      <c r="H5953" s="141" t="s">
        <v>334</v>
      </c>
      <c r="I5953" s="153">
        <v>1</v>
      </c>
    </row>
    <row r="5954" spans="1:9" ht="16.899999999999999" customHeight="1" x14ac:dyDescent="0.25">
      <c r="A5954" s="131" t="s">
        <v>156</v>
      </c>
      <c r="B5954" s="132" t="s">
        <v>162</v>
      </c>
      <c r="C5954" s="131" t="s">
        <v>156</v>
      </c>
      <c r="D5954" s="98" t="s">
        <v>162</v>
      </c>
      <c r="E5954" s="133">
        <v>6956</v>
      </c>
      <c r="F5954" s="134" t="s">
        <v>60</v>
      </c>
      <c r="G5954" s="135" t="s">
        <v>143</v>
      </c>
      <c r="H5954" s="141" t="s">
        <v>334</v>
      </c>
      <c r="I5954" s="153">
        <v>3</v>
      </c>
    </row>
    <row r="5955" spans="1:9" ht="16.899999999999999" customHeight="1" x14ac:dyDescent="0.25">
      <c r="A5955" s="131" t="s">
        <v>156</v>
      </c>
      <c r="B5955" s="132" t="s">
        <v>162</v>
      </c>
      <c r="C5955" s="131" t="s">
        <v>156</v>
      </c>
      <c r="D5955" s="98" t="s">
        <v>162</v>
      </c>
      <c r="E5955" s="133">
        <v>7087</v>
      </c>
      <c r="F5955" s="134" t="s">
        <v>61</v>
      </c>
      <c r="G5955" s="135" t="s">
        <v>143</v>
      </c>
      <c r="H5955" s="141" t="s">
        <v>334</v>
      </c>
      <c r="I5955" s="153">
        <v>1</v>
      </c>
    </row>
    <row r="5956" spans="1:9" ht="16.899999999999999" customHeight="1" x14ac:dyDescent="0.25">
      <c r="A5956" s="131" t="s">
        <v>156</v>
      </c>
      <c r="B5956" s="132" t="s">
        <v>163</v>
      </c>
      <c r="C5956" s="131" t="s">
        <v>156</v>
      </c>
      <c r="D5956" s="98" t="s">
        <v>163</v>
      </c>
      <c r="E5956" s="133">
        <v>4704</v>
      </c>
      <c r="F5956" s="134" t="s">
        <v>62</v>
      </c>
      <c r="G5956" s="135" t="s">
        <v>143</v>
      </c>
      <c r="H5956" s="141" t="s">
        <v>334</v>
      </c>
      <c r="I5956" s="153">
        <v>18</v>
      </c>
    </row>
    <row r="5957" spans="1:9" ht="16.899999999999999" customHeight="1" x14ac:dyDescent="0.25">
      <c r="A5957" s="131" t="s">
        <v>156</v>
      </c>
      <c r="B5957" s="132" t="s">
        <v>163</v>
      </c>
      <c r="C5957" s="131" t="s">
        <v>156</v>
      </c>
      <c r="D5957" s="98" t="s">
        <v>163</v>
      </c>
      <c r="E5957" s="133">
        <v>4705</v>
      </c>
      <c r="F5957" s="134" t="s">
        <v>63</v>
      </c>
      <c r="G5957" s="135" t="s">
        <v>143</v>
      </c>
      <c r="H5957" s="141" t="s">
        <v>334</v>
      </c>
      <c r="I5957" s="153">
        <v>7</v>
      </c>
    </row>
    <row r="5958" spans="1:9" ht="16.899999999999999" customHeight="1" x14ac:dyDescent="0.25">
      <c r="A5958" s="131" t="s">
        <v>156</v>
      </c>
      <c r="B5958" s="132" t="s">
        <v>163</v>
      </c>
      <c r="C5958" s="131" t="s">
        <v>156</v>
      </c>
      <c r="D5958" s="98" t="s">
        <v>163</v>
      </c>
      <c r="E5958" s="133">
        <v>4706</v>
      </c>
      <c r="F5958" s="134" t="s">
        <v>64</v>
      </c>
      <c r="G5958" s="135" t="s">
        <v>143</v>
      </c>
      <c r="H5958" s="141" t="s">
        <v>334</v>
      </c>
      <c r="I5958" s="153">
        <v>7</v>
      </c>
    </row>
    <row r="5959" spans="1:9" ht="16.899999999999999" customHeight="1" x14ac:dyDescent="0.25">
      <c r="A5959" s="131" t="s">
        <v>156</v>
      </c>
      <c r="B5959" s="132" t="s">
        <v>163</v>
      </c>
      <c r="C5959" s="131" t="s">
        <v>156</v>
      </c>
      <c r="D5959" s="98" t="s">
        <v>163</v>
      </c>
      <c r="E5959" s="133">
        <v>4707</v>
      </c>
      <c r="F5959" s="134" t="s">
        <v>65</v>
      </c>
      <c r="G5959" s="135" t="s">
        <v>143</v>
      </c>
      <c r="H5959" s="141" t="s">
        <v>334</v>
      </c>
      <c r="I5959" s="153">
        <v>3</v>
      </c>
    </row>
    <row r="5960" spans="1:9" ht="16.899999999999999" customHeight="1" x14ac:dyDescent="0.25">
      <c r="A5960" s="131" t="s">
        <v>156</v>
      </c>
      <c r="B5960" s="132" t="s">
        <v>163</v>
      </c>
      <c r="C5960" s="131" t="s">
        <v>156</v>
      </c>
      <c r="D5960" s="98" t="s">
        <v>163</v>
      </c>
      <c r="E5960" s="133">
        <v>4708</v>
      </c>
      <c r="F5960" s="134" t="s">
        <v>66</v>
      </c>
      <c r="G5960" s="135" t="s">
        <v>143</v>
      </c>
      <c r="H5960" s="141" t="s">
        <v>334</v>
      </c>
      <c r="I5960" s="153">
        <v>5</v>
      </c>
    </row>
    <row r="5961" spans="1:9" ht="16.899999999999999" customHeight="1" x14ac:dyDescent="0.25">
      <c r="A5961" s="131" t="s">
        <v>156</v>
      </c>
      <c r="B5961" s="132" t="s">
        <v>163</v>
      </c>
      <c r="C5961" s="131" t="s">
        <v>156</v>
      </c>
      <c r="D5961" s="98" t="s">
        <v>163</v>
      </c>
      <c r="E5961" s="133">
        <v>4709</v>
      </c>
      <c r="F5961" s="134" t="s">
        <v>67</v>
      </c>
      <c r="G5961" s="135" t="s">
        <v>143</v>
      </c>
      <c r="H5961" s="141" t="s">
        <v>334</v>
      </c>
      <c r="I5961" s="153">
        <v>5</v>
      </c>
    </row>
    <row r="5962" spans="1:9" ht="16.899999999999999" customHeight="1" x14ac:dyDescent="0.25">
      <c r="A5962" s="131" t="s">
        <v>156</v>
      </c>
      <c r="B5962" s="132" t="s">
        <v>163</v>
      </c>
      <c r="C5962" s="131" t="s">
        <v>156</v>
      </c>
      <c r="D5962" s="98" t="s">
        <v>163</v>
      </c>
      <c r="E5962" s="133">
        <v>7137</v>
      </c>
      <c r="F5962" s="134" t="s">
        <v>68</v>
      </c>
      <c r="G5962" s="135" t="s">
        <v>143</v>
      </c>
      <c r="H5962" s="141" t="s">
        <v>334</v>
      </c>
      <c r="I5962" s="153">
        <v>1</v>
      </c>
    </row>
    <row r="5963" spans="1:9" ht="16.899999999999999" customHeight="1" x14ac:dyDescent="0.25">
      <c r="A5963" s="131" t="s">
        <v>156</v>
      </c>
      <c r="B5963" s="132" t="s">
        <v>163</v>
      </c>
      <c r="C5963" s="131" t="s">
        <v>156</v>
      </c>
      <c r="D5963" s="98" t="s">
        <v>163</v>
      </c>
      <c r="E5963" s="133">
        <v>11328</v>
      </c>
      <c r="F5963" s="134" t="s">
        <v>69</v>
      </c>
      <c r="G5963" s="135" t="s">
        <v>143</v>
      </c>
      <c r="H5963" s="141" t="s">
        <v>334</v>
      </c>
      <c r="I5963" s="153">
        <v>3</v>
      </c>
    </row>
    <row r="5964" spans="1:9" ht="16.899999999999999" customHeight="1" x14ac:dyDescent="0.25">
      <c r="A5964" s="131" t="s">
        <v>156</v>
      </c>
      <c r="B5964" s="132" t="s">
        <v>163</v>
      </c>
      <c r="C5964" s="131" t="s">
        <v>156</v>
      </c>
      <c r="D5964" s="98" t="s">
        <v>163</v>
      </c>
      <c r="E5964" s="133">
        <v>31638</v>
      </c>
      <c r="F5964" s="134" t="s">
        <v>314</v>
      </c>
      <c r="G5964" s="135" t="s">
        <v>143</v>
      </c>
      <c r="H5964" s="141" t="s">
        <v>334</v>
      </c>
      <c r="I5964" s="153">
        <v>2</v>
      </c>
    </row>
    <row r="5965" spans="1:9" ht="16.899999999999999" customHeight="1" x14ac:dyDescent="0.25">
      <c r="A5965" s="131" t="s">
        <v>156</v>
      </c>
      <c r="B5965" s="132" t="s">
        <v>164</v>
      </c>
      <c r="C5965" s="131" t="s">
        <v>156</v>
      </c>
      <c r="D5965" s="98" t="s">
        <v>164</v>
      </c>
      <c r="E5965" s="133">
        <v>4682</v>
      </c>
      <c r="F5965" s="134" t="s">
        <v>70</v>
      </c>
      <c r="G5965" s="135" t="s">
        <v>143</v>
      </c>
      <c r="H5965" s="141" t="s">
        <v>334</v>
      </c>
      <c r="I5965" s="153">
        <v>14</v>
      </c>
    </row>
    <row r="5966" spans="1:9" ht="16.899999999999999" customHeight="1" x14ac:dyDescent="0.25">
      <c r="A5966" s="131" t="s">
        <v>156</v>
      </c>
      <c r="B5966" s="132" t="s">
        <v>164</v>
      </c>
      <c r="C5966" s="131" t="s">
        <v>156</v>
      </c>
      <c r="D5966" s="98" t="s">
        <v>164</v>
      </c>
      <c r="E5966" s="133">
        <v>4683</v>
      </c>
      <c r="F5966" s="134" t="s">
        <v>276</v>
      </c>
      <c r="G5966" s="135" t="s">
        <v>143</v>
      </c>
      <c r="H5966" s="141" t="s">
        <v>334</v>
      </c>
      <c r="I5966" s="153">
        <v>4</v>
      </c>
    </row>
    <row r="5967" spans="1:9" ht="16.899999999999999" customHeight="1" x14ac:dyDescent="0.25">
      <c r="A5967" s="131" t="s">
        <v>156</v>
      </c>
      <c r="B5967" s="132" t="s">
        <v>164</v>
      </c>
      <c r="C5967" s="131" t="s">
        <v>156</v>
      </c>
      <c r="D5967" s="98" t="s">
        <v>164</v>
      </c>
      <c r="E5967" s="133">
        <v>4684</v>
      </c>
      <c r="F5967" s="134" t="s">
        <v>71</v>
      </c>
      <c r="G5967" s="135" t="s">
        <v>143</v>
      </c>
      <c r="H5967" s="141" t="s">
        <v>334</v>
      </c>
      <c r="I5967" s="153">
        <v>2</v>
      </c>
    </row>
    <row r="5968" spans="1:9" ht="16.899999999999999" customHeight="1" x14ac:dyDescent="0.25">
      <c r="A5968" s="131" t="s">
        <v>156</v>
      </c>
      <c r="B5968" s="132" t="s">
        <v>164</v>
      </c>
      <c r="C5968" s="131" t="s">
        <v>156</v>
      </c>
      <c r="D5968" s="98" t="s">
        <v>164</v>
      </c>
      <c r="E5968" s="133">
        <v>4685</v>
      </c>
      <c r="F5968" s="134" t="s">
        <v>72</v>
      </c>
      <c r="G5968" s="135" t="s">
        <v>143</v>
      </c>
      <c r="H5968" s="141" t="s">
        <v>334</v>
      </c>
      <c r="I5968" s="153">
        <v>2</v>
      </c>
    </row>
    <row r="5969" spans="1:9" ht="16.899999999999999" customHeight="1" x14ac:dyDescent="0.25">
      <c r="A5969" s="131" t="s">
        <v>156</v>
      </c>
      <c r="B5969" s="132" t="s">
        <v>164</v>
      </c>
      <c r="C5969" s="131" t="s">
        <v>156</v>
      </c>
      <c r="D5969" s="98" t="s">
        <v>164</v>
      </c>
      <c r="E5969" s="133">
        <v>4686</v>
      </c>
      <c r="F5969" s="134" t="s">
        <v>73</v>
      </c>
      <c r="G5969" s="135" t="s">
        <v>143</v>
      </c>
      <c r="H5969" s="141" t="s">
        <v>334</v>
      </c>
      <c r="I5969" s="153">
        <v>4</v>
      </c>
    </row>
    <row r="5970" spans="1:9" ht="16.899999999999999" customHeight="1" x14ac:dyDescent="0.25">
      <c r="A5970" s="131" t="s">
        <v>156</v>
      </c>
      <c r="B5970" s="132" t="s">
        <v>164</v>
      </c>
      <c r="C5970" s="131" t="s">
        <v>156</v>
      </c>
      <c r="D5970" s="98" t="s">
        <v>164</v>
      </c>
      <c r="E5970" s="133">
        <v>4687</v>
      </c>
      <c r="F5970" s="134" t="s">
        <v>74</v>
      </c>
      <c r="G5970" s="135" t="s">
        <v>143</v>
      </c>
      <c r="H5970" s="141" t="s">
        <v>334</v>
      </c>
      <c r="I5970" s="153">
        <v>3</v>
      </c>
    </row>
    <row r="5971" spans="1:9" ht="16.899999999999999" customHeight="1" x14ac:dyDescent="0.25">
      <c r="A5971" s="131" t="s">
        <v>156</v>
      </c>
      <c r="B5971" s="132" t="s">
        <v>164</v>
      </c>
      <c r="C5971" s="131" t="s">
        <v>156</v>
      </c>
      <c r="D5971" s="98" t="s">
        <v>164</v>
      </c>
      <c r="E5971" s="133">
        <v>4688</v>
      </c>
      <c r="F5971" s="134" t="s">
        <v>75</v>
      </c>
      <c r="G5971" s="135" t="s">
        <v>143</v>
      </c>
      <c r="H5971" s="141" t="s">
        <v>334</v>
      </c>
      <c r="I5971" s="153">
        <v>4</v>
      </c>
    </row>
    <row r="5972" spans="1:9" ht="16.899999999999999" customHeight="1" x14ac:dyDescent="0.25">
      <c r="A5972" s="131" t="s">
        <v>156</v>
      </c>
      <c r="B5972" s="132" t="s">
        <v>164</v>
      </c>
      <c r="C5972" s="131" t="s">
        <v>156</v>
      </c>
      <c r="D5972" s="98" t="s">
        <v>164</v>
      </c>
      <c r="E5972" s="133">
        <v>4689</v>
      </c>
      <c r="F5972" s="134" t="s">
        <v>76</v>
      </c>
      <c r="G5972" s="135" t="s">
        <v>143</v>
      </c>
      <c r="H5972" s="141" t="s">
        <v>334</v>
      </c>
      <c r="I5972" s="153">
        <v>3</v>
      </c>
    </row>
    <row r="5973" spans="1:9" ht="16.899999999999999" customHeight="1" x14ac:dyDescent="0.25">
      <c r="A5973" s="131" t="s">
        <v>156</v>
      </c>
      <c r="B5973" s="132" t="s">
        <v>164</v>
      </c>
      <c r="C5973" s="131" t="s">
        <v>156</v>
      </c>
      <c r="D5973" s="98" t="s">
        <v>164</v>
      </c>
      <c r="E5973" s="133">
        <v>4690</v>
      </c>
      <c r="F5973" s="134" t="s">
        <v>77</v>
      </c>
      <c r="G5973" s="135" t="s">
        <v>143</v>
      </c>
      <c r="H5973" s="141" t="s">
        <v>334</v>
      </c>
      <c r="I5973" s="153">
        <v>2</v>
      </c>
    </row>
    <row r="5974" spans="1:9" ht="16.899999999999999" customHeight="1" x14ac:dyDescent="0.25">
      <c r="A5974" s="131" t="s">
        <v>156</v>
      </c>
      <c r="B5974" s="132" t="s">
        <v>164</v>
      </c>
      <c r="C5974" s="131" t="s">
        <v>156</v>
      </c>
      <c r="D5974" s="98" t="s">
        <v>164</v>
      </c>
      <c r="E5974" s="133">
        <v>4691</v>
      </c>
      <c r="F5974" s="134" t="s">
        <v>78</v>
      </c>
      <c r="G5974" s="135" t="s">
        <v>143</v>
      </c>
      <c r="H5974" s="141" t="s">
        <v>334</v>
      </c>
      <c r="I5974" s="153">
        <v>2</v>
      </c>
    </row>
    <row r="5975" spans="1:9" ht="16.899999999999999" customHeight="1" x14ac:dyDescent="0.25">
      <c r="A5975" s="131" t="s">
        <v>156</v>
      </c>
      <c r="B5975" s="132" t="s">
        <v>164</v>
      </c>
      <c r="C5975" s="131" t="s">
        <v>156</v>
      </c>
      <c r="D5975" s="98" t="s">
        <v>164</v>
      </c>
      <c r="E5975" s="133">
        <v>6925</v>
      </c>
      <c r="F5975" s="134" t="s">
        <v>79</v>
      </c>
      <c r="G5975" s="135" t="s">
        <v>143</v>
      </c>
      <c r="H5975" s="141" t="s">
        <v>334</v>
      </c>
      <c r="I5975" s="153">
        <v>2</v>
      </c>
    </row>
    <row r="5976" spans="1:9" ht="16.899999999999999" customHeight="1" x14ac:dyDescent="0.25">
      <c r="A5976" s="131" t="s">
        <v>156</v>
      </c>
      <c r="B5976" s="132" t="s">
        <v>164</v>
      </c>
      <c r="C5976" s="131" t="s">
        <v>156</v>
      </c>
      <c r="D5976" s="98" t="s">
        <v>164</v>
      </c>
      <c r="E5976" s="133">
        <v>7086</v>
      </c>
      <c r="F5976" s="134" t="s">
        <v>80</v>
      </c>
      <c r="G5976" s="135" t="s">
        <v>143</v>
      </c>
      <c r="H5976" s="141" t="s">
        <v>334</v>
      </c>
      <c r="I5976" s="153">
        <v>0</v>
      </c>
    </row>
    <row r="5977" spans="1:9" ht="16.899999999999999" customHeight="1" x14ac:dyDescent="0.25">
      <c r="A5977" s="131" t="s">
        <v>156</v>
      </c>
      <c r="B5977" s="132" t="s">
        <v>164</v>
      </c>
      <c r="C5977" s="131" t="s">
        <v>156</v>
      </c>
      <c r="D5977" s="98" t="s">
        <v>164</v>
      </c>
      <c r="E5977" s="133">
        <v>7117</v>
      </c>
      <c r="F5977" s="134" t="s">
        <v>81</v>
      </c>
      <c r="G5977" s="135" t="s">
        <v>143</v>
      </c>
      <c r="H5977" s="141" t="s">
        <v>334</v>
      </c>
      <c r="I5977" s="153">
        <v>2</v>
      </c>
    </row>
    <row r="5978" spans="1:9" ht="16.899999999999999" customHeight="1" x14ac:dyDescent="0.25">
      <c r="A5978" s="131" t="s">
        <v>156</v>
      </c>
      <c r="B5978" s="132" t="s">
        <v>164</v>
      </c>
      <c r="C5978" s="131" t="s">
        <v>156</v>
      </c>
      <c r="D5978" s="98" t="s">
        <v>164</v>
      </c>
      <c r="E5978" s="133">
        <v>9326</v>
      </c>
      <c r="F5978" s="134" t="s">
        <v>82</v>
      </c>
      <c r="G5978" s="135" t="s">
        <v>143</v>
      </c>
      <c r="H5978" s="141" t="s">
        <v>334</v>
      </c>
      <c r="I5978" s="153">
        <v>1</v>
      </c>
    </row>
    <row r="5979" spans="1:9" ht="16.899999999999999" customHeight="1" x14ac:dyDescent="0.25">
      <c r="A5979" s="131" t="s">
        <v>156</v>
      </c>
      <c r="B5979" s="132" t="s">
        <v>164</v>
      </c>
      <c r="C5979" s="131" t="s">
        <v>156</v>
      </c>
      <c r="D5979" s="98" t="s">
        <v>164</v>
      </c>
      <c r="E5979" s="133">
        <v>10992</v>
      </c>
      <c r="F5979" s="134" t="s">
        <v>83</v>
      </c>
      <c r="G5979" s="135" t="s">
        <v>143</v>
      </c>
      <c r="H5979" s="141" t="s">
        <v>334</v>
      </c>
      <c r="I5979" s="153">
        <v>2</v>
      </c>
    </row>
    <row r="5980" spans="1:9" ht="16.899999999999999" customHeight="1" x14ac:dyDescent="0.25">
      <c r="A5980" s="131" t="s">
        <v>156</v>
      </c>
      <c r="B5980" s="132" t="s">
        <v>165</v>
      </c>
      <c r="C5980" s="131" t="s">
        <v>156</v>
      </c>
      <c r="D5980" s="98" t="s">
        <v>165</v>
      </c>
      <c r="E5980" s="133">
        <v>4763</v>
      </c>
      <c r="F5980" s="134" t="s">
        <v>187</v>
      </c>
      <c r="G5980" s="135" t="s">
        <v>143</v>
      </c>
      <c r="H5980" s="141" t="s">
        <v>334</v>
      </c>
      <c r="I5980" s="153">
        <v>17</v>
      </c>
    </row>
    <row r="5981" spans="1:9" ht="16.899999999999999" customHeight="1" x14ac:dyDescent="0.25">
      <c r="A5981" s="131" t="s">
        <v>156</v>
      </c>
      <c r="B5981" s="132" t="s">
        <v>248</v>
      </c>
      <c r="C5981" s="131" t="s">
        <v>156</v>
      </c>
      <c r="D5981" s="98" t="s">
        <v>165</v>
      </c>
      <c r="E5981" s="133">
        <v>4764</v>
      </c>
      <c r="F5981" s="134" t="s">
        <v>188</v>
      </c>
      <c r="G5981" s="135" t="s">
        <v>143</v>
      </c>
      <c r="H5981" s="141" t="s">
        <v>334</v>
      </c>
      <c r="I5981" s="153">
        <v>6</v>
      </c>
    </row>
    <row r="5982" spans="1:9" ht="16.899999999999999" customHeight="1" x14ac:dyDescent="0.25">
      <c r="A5982" s="131" t="s">
        <v>156</v>
      </c>
      <c r="B5982" s="132" t="s">
        <v>165</v>
      </c>
      <c r="C5982" s="131" t="s">
        <v>156</v>
      </c>
      <c r="D5982" s="98" t="s">
        <v>165</v>
      </c>
      <c r="E5982" s="133">
        <v>4765</v>
      </c>
      <c r="F5982" s="134" t="s">
        <v>84</v>
      </c>
      <c r="G5982" s="135" t="s">
        <v>143</v>
      </c>
      <c r="H5982" s="141" t="s">
        <v>334</v>
      </c>
      <c r="I5982" s="153">
        <v>4</v>
      </c>
    </row>
    <row r="5983" spans="1:9" ht="16.899999999999999" customHeight="1" x14ac:dyDescent="0.25">
      <c r="A5983" s="131" t="s">
        <v>156</v>
      </c>
      <c r="B5983" s="132" t="s">
        <v>165</v>
      </c>
      <c r="C5983" s="131" t="s">
        <v>156</v>
      </c>
      <c r="D5983" s="98" t="s">
        <v>165</v>
      </c>
      <c r="E5983" s="133">
        <v>4766</v>
      </c>
      <c r="F5983" s="134" t="s">
        <v>85</v>
      </c>
      <c r="G5983" s="135" t="s">
        <v>143</v>
      </c>
      <c r="H5983" s="141" t="s">
        <v>334</v>
      </c>
      <c r="I5983" s="153">
        <v>2</v>
      </c>
    </row>
    <row r="5984" spans="1:9" ht="16.899999999999999" customHeight="1" x14ac:dyDescent="0.25">
      <c r="A5984" s="131" t="s">
        <v>156</v>
      </c>
      <c r="B5984" s="132" t="s">
        <v>165</v>
      </c>
      <c r="C5984" s="131" t="s">
        <v>156</v>
      </c>
      <c r="D5984" s="98" t="s">
        <v>165</v>
      </c>
      <c r="E5984" s="133">
        <v>4767</v>
      </c>
      <c r="F5984" s="134" t="s">
        <v>86</v>
      </c>
      <c r="G5984" s="135" t="s">
        <v>143</v>
      </c>
      <c r="H5984" s="141" t="s">
        <v>334</v>
      </c>
      <c r="I5984" s="153">
        <v>1</v>
      </c>
    </row>
    <row r="5985" spans="1:9" ht="16.899999999999999" customHeight="1" x14ac:dyDescent="0.25">
      <c r="A5985" s="131" t="s">
        <v>156</v>
      </c>
      <c r="B5985" s="132" t="s">
        <v>248</v>
      </c>
      <c r="C5985" s="131" t="s">
        <v>156</v>
      </c>
      <c r="D5985" s="98" t="s">
        <v>165</v>
      </c>
      <c r="E5985" s="133">
        <v>4768</v>
      </c>
      <c r="F5985" s="134" t="s">
        <v>87</v>
      </c>
      <c r="G5985" s="135" t="s">
        <v>143</v>
      </c>
      <c r="H5985" s="141" t="s">
        <v>334</v>
      </c>
      <c r="I5985" s="153">
        <v>4</v>
      </c>
    </row>
    <row r="5986" spans="1:9" ht="16.899999999999999" customHeight="1" x14ac:dyDescent="0.25">
      <c r="A5986" s="131" t="s">
        <v>156</v>
      </c>
      <c r="B5986" s="132" t="s">
        <v>165</v>
      </c>
      <c r="C5986" s="131" t="s">
        <v>156</v>
      </c>
      <c r="D5986" s="98" t="s">
        <v>165</v>
      </c>
      <c r="E5986" s="133">
        <v>4769</v>
      </c>
      <c r="F5986" s="134" t="s">
        <v>88</v>
      </c>
      <c r="G5986" s="135" t="s">
        <v>143</v>
      </c>
      <c r="H5986" s="141" t="s">
        <v>334</v>
      </c>
      <c r="I5986" s="153">
        <v>2</v>
      </c>
    </row>
    <row r="5987" spans="1:9" ht="16.899999999999999" customHeight="1" x14ac:dyDescent="0.25">
      <c r="A5987" s="131" t="s">
        <v>156</v>
      </c>
      <c r="B5987" s="132" t="s">
        <v>165</v>
      </c>
      <c r="C5987" s="131" t="s">
        <v>156</v>
      </c>
      <c r="D5987" s="98" t="s">
        <v>165</v>
      </c>
      <c r="E5987" s="133">
        <v>4770</v>
      </c>
      <c r="F5987" s="134" t="s">
        <v>89</v>
      </c>
      <c r="G5987" s="135" t="s">
        <v>143</v>
      </c>
      <c r="H5987" s="141" t="s">
        <v>334</v>
      </c>
      <c r="I5987" s="153">
        <v>5</v>
      </c>
    </row>
    <row r="5988" spans="1:9" ht="16.899999999999999" customHeight="1" x14ac:dyDescent="0.25">
      <c r="A5988" s="131" t="s">
        <v>156</v>
      </c>
      <c r="B5988" s="132" t="s">
        <v>248</v>
      </c>
      <c r="C5988" s="131" t="s">
        <v>156</v>
      </c>
      <c r="D5988" s="98" t="s">
        <v>165</v>
      </c>
      <c r="E5988" s="133">
        <v>6673</v>
      </c>
      <c r="F5988" s="134" t="s">
        <v>90</v>
      </c>
      <c r="G5988" s="135" t="s">
        <v>143</v>
      </c>
      <c r="H5988" s="141" t="s">
        <v>334</v>
      </c>
      <c r="I5988" s="153">
        <v>5</v>
      </c>
    </row>
    <row r="5989" spans="1:9" ht="16.899999999999999" customHeight="1" x14ac:dyDescent="0.25">
      <c r="A5989" s="131" t="s">
        <v>156</v>
      </c>
      <c r="B5989" s="132" t="s">
        <v>166</v>
      </c>
      <c r="C5989" s="131" t="s">
        <v>156</v>
      </c>
      <c r="D5989" s="98" t="s">
        <v>172</v>
      </c>
      <c r="E5989" s="133">
        <v>4771</v>
      </c>
      <c r="F5989" s="134" t="s">
        <v>91</v>
      </c>
      <c r="G5989" s="135" t="s">
        <v>143</v>
      </c>
      <c r="H5989" s="141" t="s">
        <v>334</v>
      </c>
      <c r="I5989" s="153">
        <v>9</v>
      </c>
    </row>
    <row r="5990" spans="1:9" ht="16.899999999999999" customHeight="1" x14ac:dyDescent="0.25">
      <c r="A5990" s="131" t="s">
        <v>156</v>
      </c>
      <c r="B5990" s="132" t="s">
        <v>166</v>
      </c>
      <c r="C5990" s="131" t="s">
        <v>156</v>
      </c>
      <c r="D5990" s="98" t="s">
        <v>172</v>
      </c>
      <c r="E5990" s="133">
        <v>4772</v>
      </c>
      <c r="F5990" s="134" t="s">
        <v>92</v>
      </c>
      <c r="G5990" s="135" t="s">
        <v>143</v>
      </c>
      <c r="H5990" s="141" t="s">
        <v>334</v>
      </c>
      <c r="I5990" s="153">
        <v>3</v>
      </c>
    </row>
    <row r="5991" spans="1:9" ht="16.899999999999999" customHeight="1" x14ac:dyDescent="0.25">
      <c r="A5991" s="131" t="s">
        <v>156</v>
      </c>
      <c r="B5991" s="132" t="s">
        <v>166</v>
      </c>
      <c r="C5991" s="131" t="s">
        <v>156</v>
      </c>
      <c r="D5991" s="98" t="s">
        <v>172</v>
      </c>
      <c r="E5991" s="133">
        <v>4773</v>
      </c>
      <c r="F5991" s="134" t="s">
        <v>93</v>
      </c>
      <c r="G5991" s="135" t="s">
        <v>143</v>
      </c>
      <c r="H5991" s="141" t="s">
        <v>334</v>
      </c>
      <c r="I5991" s="153">
        <v>1</v>
      </c>
    </row>
    <row r="5992" spans="1:9" ht="16.899999999999999" customHeight="1" x14ac:dyDescent="0.25">
      <c r="A5992" s="131" t="s">
        <v>156</v>
      </c>
      <c r="B5992" s="132" t="s">
        <v>166</v>
      </c>
      <c r="C5992" s="131" t="s">
        <v>156</v>
      </c>
      <c r="D5992" s="98" t="s">
        <v>172</v>
      </c>
      <c r="E5992" s="133">
        <v>4774</v>
      </c>
      <c r="F5992" s="134" t="s">
        <v>189</v>
      </c>
      <c r="G5992" s="135" t="s">
        <v>143</v>
      </c>
      <c r="H5992" s="141" t="s">
        <v>334</v>
      </c>
      <c r="I5992" s="153">
        <v>2</v>
      </c>
    </row>
    <row r="5993" spans="1:9" ht="16.899999999999999" customHeight="1" x14ac:dyDescent="0.25">
      <c r="A5993" s="131" t="s">
        <v>156</v>
      </c>
      <c r="B5993" s="132" t="s">
        <v>166</v>
      </c>
      <c r="C5993" s="131" t="s">
        <v>156</v>
      </c>
      <c r="D5993" s="98" t="s">
        <v>172</v>
      </c>
      <c r="E5993" s="133">
        <v>6670</v>
      </c>
      <c r="F5993" s="134" t="s">
        <v>94</v>
      </c>
      <c r="G5993" s="135" t="s">
        <v>143</v>
      </c>
      <c r="H5993" s="141" t="s">
        <v>334</v>
      </c>
      <c r="I5993" s="153">
        <v>1</v>
      </c>
    </row>
    <row r="5994" spans="1:9" ht="16.899999999999999" customHeight="1" x14ac:dyDescent="0.25">
      <c r="A5994" s="131" t="s">
        <v>156</v>
      </c>
      <c r="B5994" s="132" t="s">
        <v>166</v>
      </c>
      <c r="C5994" s="131" t="s">
        <v>156</v>
      </c>
      <c r="D5994" s="98" t="s">
        <v>172</v>
      </c>
      <c r="E5994" s="133">
        <v>7119</v>
      </c>
      <c r="F5994" s="134" t="s">
        <v>95</v>
      </c>
      <c r="G5994" s="135" t="s">
        <v>143</v>
      </c>
      <c r="H5994" s="141" t="s">
        <v>334</v>
      </c>
      <c r="I5994" s="153">
        <v>1</v>
      </c>
    </row>
    <row r="5995" spans="1:9" ht="16.899999999999999" customHeight="1" x14ac:dyDescent="0.25">
      <c r="A5995" s="131" t="s">
        <v>156</v>
      </c>
      <c r="B5995" s="132" t="s">
        <v>166</v>
      </c>
      <c r="C5995" s="131" t="s">
        <v>156</v>
      </c>
      <c r="D5995" s="98" t="s">
        <v>172</v>
      </c>
      <c r="E5995" s="133">
        <v>31637</v>
      </c>
      <c r="F5995" s="134" t="s">
        <v>315</v>
      </c>
      <c r="G5995" s="135" t="s">
        <v>143</v>
      </c>
      <c r="H5995" s="141" t="s">
        <v>334</v>
      </c>
      <c r="I5995" s="153">
        <v>1</v>
      </c>
    </row>
    <row r="5996" spans="1:9" ht="16.899999999999999" customHeight="1" x14ac:dyDescent="0.25">
      <c r="A5996" s="131" t="s">
        <v>156</v>
      </c>
      <c r="B5996" s="132" t="s">
        <v>158</v>
      </c>
      <c r="C5996" s="131" t="s">
        <v>156</v>
      </c>
      <c r="D5996" s="98" t="s">
        <v>158</v>
      </c>
      <c r="E5996" s="133">
        <v>4730</v>
      </c>
      <c r="F5996" s="134" t="s">
        <v>96</v>
      </c>
      <c r="G5996" s="135" t="s">
        <v>143</v>
      </c>
      <c r="H5996" s="141" t="s">
        <v>334</v>
      </c>
      <c r="I5996" s="153">
        <v>5</v>
      </c>
    </row>
    <row r="5997" spans="1:9" ht="16.899999999999999" customHeight="1" x14ac:dyDescent="0.25">
      <c r="A5997" s="131" t="s">
        <v>156</v>
      </c>
      <c r="B5997" s="132" t="s">
        <v>158</v>
      </c>
      <c r="C5997" s="131" t="s">
        <v>156</v>
      </c>
      <c r="D5997" s="98" t="s">
        <v>158</v>
      </c>
      <c r="E5997" s="133">
        <v>4731</v>
      </c>
      <c r="F5997" s="134" t="s">
        <v>97</v>
      </c>
      <c r="G5997" s="135" t="s">
        <v>143</v>
      </c>
      <c r="H5997" s="141" t="s">
        <v>334</v>
      </c>
      <c r="I5997" s="153">
        <v>1</v>
      </c>
    </row>
    <row r="5998" spans="1:9" ht="16.899999999999999" customHeight="1" x14ac:dyDescent="0.25">
      <c r="A5998" s="131" t="s">
        <v>156</v>
      </c>
      <c r="B5998" s="132" t="s">
        <v>158</v>
      </c>
      <c r="C5998" s="131" t="s">
        <v>156</v>
      </c>
      <c r="D5998" s="98" t="s">
        <v>158</v>
      </c>
      <c r="E5998" s="133">
        <v>4732</v>
      </c>
      <c r="F5998" s="134" t="s">
        <v>190</v>
      </c>
      <c r="G5998" s="135" t="s">
        <v>143</v>
      </c>
      <c r="H5998" s="141" t="s">
        <v>334</v>
      </c>
      <c r="I5998" s="153">
        <v>2</v>
      </c>
    </row>
    <row r="5999" spans="1:9" ht="16.899999999999999" customHeight="1" x14ac:dyDescent="0.25">
      <c r="A5999" s="131" t="s">
        <v>156</v>
      </c>
      <c r="B5999" s="132" t="s">
        <v>158</v>
      </c>
      <c r="C5999" s="131" t="s">
        <v>156</v>
      </c>
      <c r="D5999" s="98" t="s">
        <v>158</v>
      </c>
      <c r="E5999" s="133">
        <v>4733</v>
      </c>
      <c r="F5999" s="134" t="s">
        <v>98</v>
      </c>
      <c r="G5999" s="135" t="s">
        <v>143</v>
      </c>
      <c r="H5999" s="141" t="s">
        <v>334</v>
      </c>
      <c r="I5999" s="153">
        <v>1</v>
      </c>
    </row>
    <row r="6000" spans="1:9" ht="16.899999999999999" customHeight="1" x14ac:dyDescent="0.25">
      <c r="A6000" s="131" t="s">
        <v>156</v>
      </c>
      <c r="B6000" s="132" t="s">
        <v>158</v>
      </c>
      <c r="C6000" s="131" t="s">
        <v>156</v>
      </c>
      <c r="D6000" s="98" t="s">
        <v>158</v>
      </c>
      <c r="E6000" s="133">
        <v>4734</v>
      </c>
      <c r="F6000" s="134" t="s">
        <v>191</v>
      </c>
      <c r="G6000" s="135" t="s">
        <v>143</v>
      </c>
      <c r="H6000" s="141" t="s">
        <v>334</v>
      </c>
      <c r="I6000" s="153">
        <v>0</v>
      </c>
    </row>
    <row r="6001" spans="1:9" ht="16.899999999999999" customHeight="1" x14ac:dyDescent="0.25">
      <c r="A6001" s="131" t="s">
        <v>156</v>
      </c>
      <c r="B6001" s="132" t="s">
        <v>158</v>
      </c>
      <c r="C6001" s="131" t="s">
        <v>156</v>
      </c>
      <c r="D6001" s="98" t="s">
        <v>158</v>
      </c>
      <c r="E6001" s="133">
        <v>7712</v>
      </c>
      <c r="F6001" s="134" t="s">
        <v>99</v>
      </c>
      <c r="G6001" s="135" t="s">
        <v>143</v>
      </c>
      <c r="H6001" s="141" t="s">
        <v>334</v>
      </c>
      <c r="I6001" s="153">
        <v>1</v>
      </c>
    </row>
    <row r="6002" spans="1:9" ht="16.899999999999999" customHeight="1" x14ac:dyDescent="0.25">
      <c r="A6002" s="131" t="s">
        <v>156</v>
      </c>
      <c r="B6002" s="132" t="s">
        <v>158</v>
      </c>
      <c r="C6002" s="131" t="s">
        <v>156</v>
      </c>
      <c r="D6002" s="98" t="s">
        <v>158</v>
      </c>
      <c r="E6002" s="133">
        <v>9871</v>
      </c>
      <c r="F6002" s="134" t="s">
        <v>100</v>
      </c>
      <c r="G6002" s="135" t="s">
        <v>143</v>
      </c>
      <c r="H6002" s="141" t="s">
        <v>334</v>
      </c>
      <c r="I6002" s="153">
        <v>1</v>
      </c>
    </row>
    <row r="6003" spans="1:9" ht="16.899999999999999" customHeight="1" x14ac:dyDescent="0.25">
      <c r="A6003" s="131" t="s">
        <v>156</v>
      </c>
      <c r="B6003" s="132" t="s">
        <v>158</v>
      </c>
      <c r="C6003" s="131" t="s">
        <v>156</v>
      </c>
      <c r="D6003" s="98" t="s">
        <v>158</v>
      </c>
      <c r="E6003" s="133">
        <v>12166</v>
      </c>
      <c r="F6003" s="134" t="s">
        <v>101</v>
      </c>
      <c r="G6003" s="135" t="s">
        <v>143</v>
      </c>
      <c r="H6003" s="141" t="s">
        <v>334</v>
      </c>
      <c r="I6003" s="153">
        <v>2</v>
      </c>
    </row>
    <row r="6004" spans="1:9" ht="16.899999999999999" customHeight="1" x14ac:dyDescent="0.25">
      <c r="A6004" s="131" t="s">
        <v>156</v>
      </c>
      <c r="B6004" s="132" t="s">
        <v>160</v>
      </c>
      <c r="C6004" s="131" t="s">
        <v>156</v>
      </c>
      <c r="D6004" s="98" t="s">
        <v>173</v>
      </c>
      <c r="E6004" s="133">
        <v>4692</v>
      </c>
      <c r="F6004" s="134" t="s">
        <v>102</v>
      </c>
      <c r="G6004" s="135" t="s">
        <v>143</v>
      </c>
      <c r="H6004" s="141" t="s">
        <v>334</v>
      </c>
      <c r="I6004" s="153">
        <v>1</v>
      </c>
    </row>
    <row r="6005" spans="1:9" ht="16.899999999999999" customHeight="1" x14ac:dyDescent="0.25">
      <c r="A6005" s="131" t="s">
        <v>156</v>
      </c>
      <c r="B6005" s="132" t="s">
        <v>160</v>
      </c>
      <c r="C6005" s="131" t="s">
        <v>156</v>
      </c>
      <c r="D6005" s="98" t="s">
        <v>173</v>
      </c>
      <c r="E6005" s="133">
        <v>4693</v>
      </c>
      <c r="F6005" s="134" t="s">
        <v>103</v>
      </c>
      <c r="G6005" s="135" t="s">
        <v>143</v>
      </c>
      <c r="H6005" s="141" t="s">
        <v>334</v>
      </c>
      <c r="I6005" s="153">
        <v>1</v>
      </c>
    </row>
    <row r="6006" spans="1:9" ht="16.899999999999999" customHeight="1" x14ac:dyDescent="0.25">
      <c r="A6006" s="131" t="s">
        <v>156</v>
      </c>
      <c r="B6006" s="132" t="s">
        <v>160</v>
      </c>
      <c r="C6006" s="131" t="s">
        <v>156</v>
      </c>
      <c r="D6006" s="98" t="s">
        <v>173</v>
      </c>
      <c r="E6006" s="133">
        <v>4694</v>
      </c>
      <c r="F6006" s="134" t="s">
        <v>104</v>
      </c>
      <c r="G6006" s="135" t="s">
        <v>143</v>
      </c>
      <c r="H6006" s="141" t="s">
        <v>334</v>
      </c>
      <c r="I6006" s="153">
        <v>1</v>
      </c>
    </row>
    <row r="6007" spans="1:9" ht="16.899999999999999" customHeight="1" x14ac:dyDescent="0.25">
      <c r="A6007" s="131" t="s">
        <v>156</v>
      </c>
      <c r="B6007" s="132" t="s">
        <v>160</v>
      </c>
      <c r="C6007" s="131" t="s">
        <v>156</v>
      </c>
      <c r="D6007" s="98" t="s">
        <v>173</v>
      </c>
      <c r="E6007" s="133">
        <v>7089</v>
      </c>
      <c r="F6007" s="134" t="s">
        <v>105</v>
      </c>
      <c r="G6007" s="135" t="s">
        <v>143</v>
      </c>
      <c r="H6007" s="141" t="s">
        <v>334</v>
      </c>
      <c r="I6007" s="153">
        <v>0</v>
      </c>
    </row>
    <row r="6008" spans="1:9" ht="16.899999999999999" customHeight="1" x14ac:dyDescent="0.25">
      <c r="A6008" s="131" t="s">
        <v>156</v>
      </c>
      <c r="B6008" s="132" t="s">
        <v>167</v>
      </c>
      <c r="C6008" s="131" t="s">
        <v>156</v>
      </c>
      <c r="D6008" s="98" t="s">
        <v>167</v>
      </c>
      <c r="E6008" s="133">
        <v>4711</v>
      </c>
      <c r="F6008" s="134" t="s">
        <v>106</v>
      </c>
      <c r="G6008" s="135" t="s">
        <v>143</v>
      </c>
      <c r="H6008" s="141" t="s">
        <v>334</v>
      </c>
      <c r="I6008" s="153">
        <v>12</v>
      </c>
    </row>
    <row r="6009" spans="1:9" ht="16.899999999999999" customHeight="1" x14ac:dyDescent="0.25">
      <c r="A6009" s="131" t="s">
        <v>156</v>
      </c>
      <c r="B6009" s="132" t="s">
        <v>167</v>
      </c>
      <c r="C6009" s="131" t="s">
        <v>156</v>
      </c>
      <c r="D6009" s="98" t="s">
        <v>167</v>
      </c>
      <c r="E6009" s="133">
        <v>4712</v>
      </c>
      <c r="F6009" s="134" t="s">
        <v>107</v>
      </c>
      <c r="G6009" s="135" t="s">
        <v>143</v>
      </c>
      <c r="H6009" s="141" t="s">
        <v>334</v>
      </c>
      <c r="I6009" s="153">
        <v>3</v>
      </c>
    </row>
    <row r="6010" spans="1:9" ht="16.899999999999999" customHeight="1" x14ac:dyDescent="0.25">
      <c r="A6010" s="131" t="s">
        <v>156</v>
      </c>
      <c r="B6010" s="132" t="s">
        <v>167</v>
      </c>
      <c r="C6010" s="131" t="s">
        <v>156</v>
      </c>
      <c r="D6010" s="98" t="s">
        <v>167</v>
      </c>
      <c r="E6010" s="133">
        <v>4713</v>
      </c>
      <c r="F6010" s="134" t="s">
        <v>108</v>
      </c>
      <c r="G6010" s="135" t="s">
        <v>143</v>
      </c>
      <c r="H6010" s="141" t="s">
        <v>334</v>
      </c>
      <c r="I6010" s="153">
        <v>3</v>
      </c>
    </row>
    <row r="6011" spans="1:9" ht="16.899999999999999" customHeight="1" x14ac:dyDescent="0.25">
      <c r="A6011" s="131" t="s">
        <v>156</v>
      </c>
      <c r="B6011" s="132" t="s">
        <v>167</v>
      </c>
      <c r="C6011" s="131" t="s">
        <v>156</v>
      </c>
      <c r="D6011" s="98" t="s">
        <v>167</v>
      </c>
      <c r="E6011" s="133">
        <v>4714</v>
      </c>
      <c r="F6011" s="134" t="s">
        <v>109</v>
      </c>
      <c r="G6011" s="135" t="s">
        <v>143</v>
      </c>
      <c r="H6011" s="141" t="s">
        <v>334</v>
      </c>
      <c r="I6011" s="153">
        <v>3</v>
      </c>
    </row>
    <row r="6012" spans="1:9" ht="16.899999999999999" customHeight="1" x14ac:dyDescent="0.25">
      <c r="A6012" s="131" t="s">
        <v>156</v>
      </c>
      <c r="B6012" s="132" t="s">
        <v>167</v>
      </c>
      <c r="C6012" s="131" t="s">
        <v>156</v>
      </c>
      <c r="D6012" s="98" t="s">
        <v>167</v>
      </c>
      <c r="E6012" s="133">
        <v>4715</v>
      </c>
      <c r="F6012" s="134" t="s">
        <v>110</v>
      </c>
      <c r="G6012" s="135" t="s">
        <v>143</v>
      </c>
      <c r="H6012" s="141" t="s">
        <v>334</v>
      </c>
      <c r="I6012" s="153">
        <v>8</v>
      </c>
    </row>
    <row r="6013" spans="1:9" ht="16.899999999999999" customHeight="1" x14ac:dyDescent="0.25">
      <c r="A6013" s="131" t="s">
        <v>156</v>
      </c>
      <c r="B6013" s="132" t="s">
        <v>167</v>
      </c>
      <c r="C6013" s="131" t="s">
        <v>156</v>
      </c>
      <c r="D6013" s="98" t="s">
        <v>167</v>
      </c>
      <c r="E6013" s="133">
        <v>4716</v>
      </c>
      <c r="F6013" s="134" t="s">
        <v>111</v>
      </c>
      <c r="G6013" s="135" t="s">
        <v>143</v>
      </c>
      <c r="H6013" s="141" t="s">
        <v>334</v>
      </c>
      <c r="I6013" s="153">
        <v>5</v>
      </c>
    </row>
    <row r="6014" spans="1:9" ht="16.899999999999999" customHeight="1" x14ac:dyDescent="0.25">
      <c r="A6014" s="131" t="s">
        <v>156</v>
      </c>
      <c r="B6014" s="132" t="s">
        <v>167</v>
      </c>
      <c r="C6014" s="131" t="s">
        <v>156</v>
      </c>
      <c r="D6014" s="98" t="s">
        <v>167</v>
      </c>
      <c r="E6014" s="133">
        <v>4717</v>
      </c>
      <c r="F6014" s="134" t="s">
        <v>112</v>
      </c>
      <c r="G6014" s="135" t="s">
        <v>143</v>
      </c>
      <c r="H6014" s="141" t="s">
        <v>334</v>
      </c>
      <c r="I6014" s="153">
        <v>3</v>
      </c>
    </row>
    <row r="6015" spans="1:9" ht="16.899999999999999" customHeight="1" x14ac:dyDescent="0.25">
      <c r="A6015" s="131" t="s">
        <v>156</v>
      </c>
      <c r="B6015" s="132" t="s">
        <v>167</v>
      </c>
      <c r="C6015" s="131" t="s">
        <v>156</v>
      </c>
      <c r="D6015" s="98" t="s">
        <v>167</v>
      </c>
      <c r="E6015" s="138">
        <v>7711</v>
      </c>
      <c r="F6015" s="134" t="s">
        <v>282</v>
      </c>
      <c r="G6015" s="135" t="s">
        <v>143</v>
      </c>
      <c r="H6015" s="141" t="s">
        <v>334</v>
      </c>
      <c r="I6015" s="153">
        <v>4</v>
      </c>
    </row>
    <row r="6016" spans="1:9" ht="15.75" x14ac:dyDescent="0.25">
      <c r="A6016" s="131" t="s">
        <v>156</v>
      </c>
      <c r="B6016" s="131" t="s">
        <v>167</v>
      </c>
      <c r="C6016" s="131" t="s">
        <v>156</v>
      </c>
      <c r="D6016" s="131" t="s">
        <v>167</v>
      </c>
      <c r="E6016" s="135">
        <v>7032</v>
      </c>
      <c r="F6016" s="131" t="s">
        <v>113</v>
      </c>
      <c r="G6016" s="137" t="s">
        <v>143</v>
      </c>
      <c r="H6016" s="137" t="s">
        <v>334</v>
      </c>
      <c r="I6016" s="154">
        <v>3</v>
      </c>
    </row>
    <row r="6017" spans="1:9" ht="15.75" x14ac:dyDescent="0.25">
      <c r="A6017" s="131" t="s">
        <v>156</v>
      </c>
      <c r="B6017" s="131" t="s">
        <v>167</v>
      </c>
      <c r="C6017" s="131" t="s">
        <v>156</v>
      </c>
      <c r="D6017" s="131" t="s">
        <v>167</v>
      </c>
      <c r="E6017" s="135">
        <v>11327</v>
      </c>
      <c r="F6017" s="131" t="s">
        <v>114</v>
      </c>
      <c r="G6017" s="137" t="s">
        <v>143</v>
      </c>
      <c r="H6017" s="137" t="s">
        <v>334</v>
      </c>
      <c r="I6017" s="154">
        <v>2</v>
      </c>
    </row>
    <row r="6018" spans="1:9" ht="15.75" x14ac:dyDescent="0.25">
      <c r="A6018" s="131" t="s">
        <v>156</v>
      </c>
      <c r="B6018" s="131" t="s">
        <v>166</v>
      </c>
      <c r="C6018" s="131" t="s">
        <v>156</v>
      </c>
      <c r="D6018" s="131" t="s">
        <v>174</v>
      </c>
      <c r="E6018" s="135">
        <v>4780</v>
      </c>
      <c r="F6018" s="131" t="s">
        <v>115</v>
      </c>
      <c r="G6018" s="137" t="s">
        <v>143</v>
      </c>
      <c r="H6018" s="137" t="s">
        <v>334</v>
      </c>
      <c r="I6018" s="154">
        <v>3</v>
      </c>
    </row>
    <row r="6019" spans="1:9" ht="15.75" x14ac:dyDescent="0.25">
      <c r="A6019" s="131" t="s">
        <v>156</v>
      </c>
      <c r="B6019" s="131" t="s">
        <v>165</v>
      </c>
      <c r="C6019" s="131" t="s">
        <v>156</v>
      </c>
      <c r="D6019" s="131" t="s">
        <v>174</v>
      </c>
      <c r="E6019" s="135">
        <v>6671</v>
      </c>
      <c r="F6019" s="131" t="s">
        <v>116</v>
      </c>
      <c r="G6019" s="137" t="s">
        <v>143</v>
      </c>
      <c r="H6019" s="137" t="s">
        <v>334</v>
      </c>
      <c r="I6019" s="154">
        <v>1</v>
      </c>
    </row>
    <row r="6020" spans="1:9" ht="15.75" x14ac:dyDescent="0.25">
      <c r="A6020" s="131" t="s">
        <v>156</v>
      </c>
      <c r="B6020" s="131" t="s">
        <v>166</v>
      </c>
      <c r="C6020" s="131" t="s">
        <v>156</v>
      </c>
      <c r="D6020" s="131" t="s">
        <v>174</v>
      </c>
      <c r="E6020" s="135">
        <v>6819</v>
      </c>
      <c r="F6020" s="131" t="s">
        <v>117</v>
      </c>
      <c r="G6020" s="137" t="s">
        <v>143</v>
      </c>
      <c r="H6020" s="137" t="s">
        <v>334</v>
      </c>
      <c r="I6020" s="154">
        <v>2</v>
      </c>
    </row>
    <row r="6021" spans="1:9" ht="15.75" x14ac:dyDescent="0.25">
      <c r="A6021" s="131" t="s">
        <v>156</v>
      </c>
      <c r="B6021" s="131" t="s">
        <v>157</v>
      </c>
      <c r="C6021" s="131" t="s">
        <v>156</v>
      </c>
      <c r="D6021" s="131" t="s">
        <v>157</v>
      </c>
      <c r="E6021" s="135">
        <v>4742</v>
      </c>
      <c r="F6021" s="131" t="s">
        <v>118</v>
      </c>
      <c r="G6021" s="137" t="s">
        <v>143</v>
      </c>
      <c r="H6021" s="137" t="s">
        <v>334</v>
      </c>
      <c r="I6021" s="154">
        <v>24</v>
      </c>
    </row>
    <row r="6022" spans="1:9" ht="15.75" x14ac:dyDescent="0.25">
      <c r="A6022" s="131" t="s">
        <v>156</v>
      </c>
      <c r="B6022" s="131" t="s">
        <v>157</v>
      </c>
      <c r="C6022" s="131" t="s">
        <v>156</v>
      </c>
      <c r="D6022" s="131" t="s">
        <v>157</v>
      </c>
      <c r="E6022" s="135">
        <v>4744</v>
      </c>
      <c r="F6022" s="131" t="s">
        <v>119</v>
      </c>
      <c r="G6022" s="137" t="s">
        <v>143</v>
      </c>
      <c r="H6022" s="137" t="s">
        <v>334</v>
      </c>
      <c r="I6022" s="154">
        <v>3</v>
      </c>
    </row>
    <row r="6023" spans="1:9" ht="15.75" x14ac:dyDescent="0.25">
      <c r="A6023" s="131" t="s">
        <v>156</v>
      </c>
      <c r="B6023" s="131" t="s">
        <v>157</v>
      </c>
      <c r="C6023" s="131" t="s">
        <v>156</v>
      </c>
      <c r="D6023" s="131" t="s">
        <v>157</v>
      </c>
      <c r="E6023" s="135">
        <v>4745</v>
      </c>
      <c r="F6023" s="131" t="s">
        <v>120</v>
      </c>
      <c r="G6023" s="137" t="s">
        <v>143</v>
      </c>
      <c r="H6023" s="137" t="s">
        <v>334</v>
      </c>
      <c r="I6023" s="154">
        <v>5</v>
      </c>
    </row>
    <row r="6024" spans="1:9" ht="15.75" x14ac:dyDescent="0.25">
      <c r="A6024" s="131" t="s">
        <v>156</v>
      </c>
      <c r="B6024" s="131" t="s">
        <v>157</v>
      </c>
      <c r="C6024" s="131" t="s">
        <v>156</v>
      </c>
      <c r="D6024" s="131" t="s">
        <v>157</v>
      </c>
      <c r="E6024" s="135">
        <v>4746</v>
      </c>
      <c r="F6024" s="131" t="s">
        <v>121</v>
      </c>
      <c r="G6024" s="137" t="s">
        <v>143</v>
      </c>
      <c r="H6024" s="137" t="s">
        <v>334</v>
      </c>
      <c r="I6024" s="154">
        <v>2</v>
      </c>
    </row>
    <row r="6025" spans="1:9" ht="15.75" x14ac:dyDescent="0.25">
      <c r="A6025" s="131" t="s">
        <v>156</v>
      </c>
      <c r="B6025" s="131" t="s">
        <v>157</v>
      </c>
      <c r="C6025" s="131" t="s">
        <v>156</v>
      </c>
      <c r="D6025" s="131" t="s">
        <v>157</v>
      </c>
      <c r="E6025" s="135">
        <v>4747</v>
      </c>
      <c r="F6025" s="131" t="s">
        <v>193</v>
      </c>
      <c r="G6025" s="137" t="s">
        <v>143</v>
      </c>
      <c r="H6025" s="137" t="s">
        <v>334</v>
      </c>
      <c r="I6025" s="154">
        <v>2</v>
      </c>
    </row>
    <row r="6026" spans="1:9" ht="15.75" x14ac:dyDescent="0.25">
      <c r="A6026" s="131" t="s">
        <v>156</v>
      </c>
      <c r="B6026" s="131" t="s">
        <v>156</v>
      </c>
      <c r="C6026" s="131" t="s">
        <v>156</v>
      </c>
      <c r="D6026" s="131" t="s">
        <v>157</v>
      </c>
      <c r="E6026" s="135">
        <v>4743</v>
      </c>
      <c r="F6026" s="131" t="s">
        <v>122</v>
      </c>
      <c r="G6026" s="137" t="s">
        <v>143</v>
      </c>
      <c r="H6026" s="137" t="s">
        <v>334</v>
      </c>
      <c r="I6026" s="154">
        <v>7</v>
      </c>
    </row>
    <row r="6027" spans="1:9" ht="15.75" x14ac:dyDescent="0.25">
      <c r="A6027" s="131" t="s">
        <v>156</v>
      </c>
      <c r="B6027" s="131" t="s">
        <v>156</v>
      </c>
      <c r="C6027" s="131" t="s">
        <v>156</v>
      </c>
      <c r="D6027" s="131" t="s">
        <v>157</v>
      </c>
      <c r="E6027" s="135">
        <v>4748</v>
      </c>
      <c r="F6027" s="131" t="s">
        <v>123</v>
      </c>
      <c r="G6027" s="137" t="s">
        <v>143</v>
      </c>
      <c r="H6027" s="137" t="s">
        <v>334</v>
      </c>
      <c r="I6027" s="154">
        <v>2</v>
      </c>
    </row>
    <row r="6028" spans="1:9" ht="15.75" x14ac:dyDescent="0.25">
      <c r="A6028" s="131" t="s">
        <v>156</v>
      </c>
      <c r="B6028" s="131" t="s">
        <v>156</v>
      </c>
      <c r="C6028" s="131" t="s">
        <v>156</v>
      </c>
      <c r="D6028" s="131" t="s">
        <v>157</v>
      </c>
      <c r="E6028" s="135">
        <v>4749</v>
      </c>
      <c r="F6028" s="131" t="s">
        <v>124</v>
      </c>
      <c r="G6028" s="137" t="s">
        <v>143</v>
      </c>
      <c r="H6028" s="137" t="s">
        <v>334</v>
      </c>
      <c r="I6028" s="154">
        <v>2</v>
      </c>
    </row>
    <row r="6029" spans="1:9" ht="15.75" x14ac:dyDescent="0.25">
      <c r="A6029" s="131" t="s">
        <v>156</v>
      </c>
      <c r="B6029" s="131" t="s">
        <v>157</v>
      </c>
      <c r="C6029" s="131" t="s">
        <v>156</v>
      </c>
      <c r="D6029" s="131" t="s">
        <v>157</v>
      </c>
      <c r="E6029" s="135">
        <v>6843</v>
      </c>
      <c r="F6029" s="131" t="s">
        <v>126</v>
      </c>
      <c r="G6029" s="137" t="s">
        <v>143</v>
      </c>
      <c r="H6029" s="137" t="s">
        <v>334</v>
      </c>
      <c r="I6029" s="154">
        <v>3</v>
      </c>
    </row>
    <row r="6030" spans="1:9" ht="15.75" x14ac:dyDescent="0.25">
      <c r="A6030" s="131" t="s">
        <v>156</v>
      </c>
      <c r="B6030" s="131" t="s">
        <v>157</v>
      </c>
      <c r="C6030" s="131" t="s">
        <v>156</v>
      </c>
      <c r="D6030" s="131" t="s">
        <v>157</v>
      </c>
      <c r="E6030" s="135">
        <v>6812</v>
      </c>
      <c r="F6030" s="131" t="s">
        <v>127</v>
      </c>
      <c r="G6030" s="137" t="s">
        <v>143</v>
      </c>
      <c r="H6030" s="137" t="s">
        <v>334</v>
      </c>
      <c r="I6030" s="154">
        <v>2</v>
      </c>
    </row>
    <row r="6031" spans="1:9" ht="15.75" x14ac:dyDescent="0.25">
      <c r="A6031" s="131" t="s">
        <v>156</v>
      </c>
      <c r="B6031" s="131" t="s">
        <v>157</v>
      </c>
      <c r="C6031" s="131" t="s">
        <v>156</v>
      </c>
      <c r="D6031" s="131" t="s">
        <v>157</v>
      </c>
      <c r="E6031" s="135">
        <v>8803</v>
      </c>
      <c r="F6031" s="131" t="s">
        <v>128</v>
      </c>
      <c r="G6031" s="137" t="s">
        <v>143</v>
      </c>
      <c r="H6031" s="137" t="s">
        <v>334</v>
      </c>
      <c r="I6031" s="154">
        <v>2</v>
      </c>
    </row>
    <row r="6032" spans="1:9" ht="15.75" x14ac:dyDescent="0.25">
      <c r="A6032" s="131" t="s">
        <v>156</v>
      </c>
      <c r="B6032" s="131" t="s">
        <v>157</v>
      </c>
      <c r="C6032" s="131" t="s">
        <v>156</v>
      </c>
      <c r="D6032" s="131" t="s">
        <v>157</v>
      </c>
      <c r="E6032" s="135">
        <v>10993</v>
      </c>
      <c r="F6032" s="131" t="s">
        <v>194</v>
      </c>
      <c r="G6032" s="137" t="s">
        <v>143</v>
      </c>
      <c r="H6032" s="137" t="s">
        <v>334</v>
      </c>
      <c r="I6032" s="154">
        <v>2</v>
      </c>
    </row>
    <row r="6033" spans="1:9" ht="15.75" x14ac:dyDescent="0.25">
      <c r="A6033" s="131" t="s">
        <v>156</v>
      </c>
      <c r="B6033" s="131" t="s">
        <v>157</v>
      </c>
      <c r="C6033" s="131" t="s">
        <v>156</v>
      </c>
      <c r="D6033" s="131" t="s">
        <v>157</v>
      </c>
      <c r="E6033" s="135">
        <v>10879</v>
      </c>
      <c r="F6033" s="131" t="s">
        <v>129</v>
      </c>
      <c r="G6033" s="137" t="s">
        <v>143</v>
      </c>
      <c r="H6033" s="137" t="s">
        <v>334</v>
      </c>
      <c r="I6033" s="154">
        <v>2</v>
      </c>
    </row>
    <row r="6034" spans="1:9" ht="15.75" x14ac:dyDescent="0.25">
      <c r="A6034" s="131" t="s">
        <v>156</v>
      </c>
      <c r="B6034" s="131" t="s">
        <v>156</v>
      </c>
      <c r="C6034" s="131" t="s">
        <v>156</v>
      </c>
      <c r="D6034" s="131" t="s">
        <v>157</v>
      </c>
      <c r="E6034" s="135">
        <v>25522</v>
      </c>
      <c r="F6034" s="131" t="s">
        <v>136</v>
      </c>
      <c r="G6034" s="137" t="s">
        <v>143</v>
      </c>
      <c r="H6034" s="137" t="s">
        <v>334</v>
      </c>
      <c r="I6034" s="154">
        <v>1</v>
      </c>
    </row>
    <row r="6035" spans="1:9" ht="15.75" x14ac:dyDescent="0.25">
      <c r="A6035" s="131" t="s">
        <v>156</v>
      </c>
      <c r="B6035" s="131" t="s">
        <v>156</v>
      </c>
      <c r="C6035" s="131" t="s">
        <v>156</v>
      </c>
      <c r="D6035" s="131" t="s">
        <v>157</v>
      </c>
      <c r="E6035" s="135">
        <v>25513</v>
      </c>
      <c r="F6035" s="131" t="s">
        <v>224</v>
      </c>
      <c r="G6035" s="137" t="s">
        <v>143</v>
      </c>
      <c r="H6035" s="137" t="s">
        <v>334</v>
      </c>
      <c r="I6035" s="154">
        <v>2</v>
      </c>
    </row>
    <row r="6036" spans="1:9" ht="15.75" x14ac:dyDescent="0.25">
      <c r="A6036" s="131" t="s">
        <v>156</v>
      </c>
      <c r="B6036" s="131" t="s">
        <v>156</v>
      </c>
      <c r="C6036" s="131" t="s">
        <v>156</v>
      </c>
      <c r="D6036" s="131" t="s">
        <v>157</v>
      </c>
      <c r="E6036" s="135">
        <v>25508</v>
      </c>
      <c r="F6036" s="131" t="s">
        <v>225</v>
      </c>
      <c r="G6036" s="137" t="s">
        <v>143</v>
      </c>
      <c r="H6036" s="137" t="s">
        <v>334</v>
      </c>
      <c r="I6036" s="154">
        <v>1</v>
      </c>
    </row>
    <row r="6037" spans="1:9" ht="15.75" x14ac:dyDescent="0.25">
      <c r="A6037" s="131" t="s">
        <v>156</v>
      </c>
      <c r="B6037" s="131" t="s">
        <v>166</v>
      </c>
      <c r="C6037" s="131" t="s">
        <v>156</v>
      </c>
      <c r="D6037" s="131" t="s">
        <v>166</v>
      </c>
      <c r="E6037" s="135">
        <v>4781</v>
      </c>
      <c r="F6037" s="131" t="s">
        <v>130</v>
      </c>
      <c r="G6037" s="137" t="s">
        <v>143</v>
      </c>
      <c r="H6037" s="137" t="s">
        <v>334</v>
      </c>
      <c r="I6037" s="154">
        <v>8</v>
      </c>
    </row>
    <row r="6038" spans="1:9" ht="15.75" x14ac:dyDescent="0.25">
      <c r="A6038" s="131" t="s">
        <v>156</v>
      </c>
      <c r="B6038" s="131" t="s">
        <v>168</v>
      </c>
      <c r="C6038" s="131" t="s">
        <v>156</v>
      </c>
      <c r="D6038" s="131" t="s">
        <v>168</v>
      </c>
      <c r="E6038" s="135">
        <v>4718</v>
      </c>
      <c r="F6038" s="131" t="s">
        <v>131</v>
      </c>
      <c r="G6038" s="137" t="s">
        <v>143</v>
      </c>
      <c r="H6038" s="137" t="s">
        <v>334</v>
      </c>
      <c r="I6038" s="154">
        <v>7</v>
      </c>
    </row>
    <row r="6039" spans="1:9" ht="15.75" x14ac:dyDescent="0.25">
      <c r="A6039" s="131" t="s">
        <v>156</v>
      </c>
      <c r="B6039" s="131" t="s">
        <v>168</v>
      </c>
      <c r="C6039" s="131" t="s">
        <v>156</v>
      </c>
      <c r="D6039" s="131" t="s">
        <v>168</v>
      </c>
      <c r="E6039" s="135">
        <v>4720</v>
      </c>
      <c r="F6039" s="131" t="s">
        <v>195</v>
      </c>
      <c r="G6039" s="137" t="s">
        <v>143</v>
      </c>
      <c r="H6039" s="137" t="s">
        <v>334</v>
      </c>
      <c r="I6039" s="154">
        <v>1</v>
      </c>
    </row>
    <row r="6040" spans="1:9" ht="15.75" x14ac:dyDescent="0.25">
      <c r="A6040" s="131" t="s">
        <v>156</v>
      </c>
      <c r="B6040" s="131" t="s">
        <v>168</v>
      </c>
      <c r="C6040" s="131" t="s">
        <v>156</v>
      </c>
      <c r="D6040" s="131" t="s">
        <v>168</v>
      </c>
      <c r="E6040" s="135">
        <v>4721</v>
      </c>
      <c r="F6040" s="131" t="s">
        <v>132</v>
      </c>
      <c r="G6040" s="137" t="s">
        <v>143</v>
      </c>
      <c r="H6040" s="137" t="s">
        <v>334</v>
      </c>
      <c r="I6040" s="154">
        <v>2</v>
      </c>
    </row>
    <row r="6041" spans="1:9" ht="15.75" x14ac:dyDescent="0.25">
      <c r="A6041" s="131" t="s">
        <v>156</v>
      </c>
      <c r="B6041" s="131" t="s">
        <v>168</v>
      </c>
      <c r="C6041" s="131" t="s">
        <v>156</v>
      </c>
      <c r="D6041" s="131" t="s">
        <v>168</v>
      </c>
      <c r="E6041" s="135">
        <v>4722</v>
      </c>
      <c r="F6041" s="131" t="s">
        <v>133</v>
      </c>
      <c r="G6041" s="137" t="s">
        <v>143</v>
      </c>
      <c r="H6041" s="137" t="s">
        <v>334</v>
      </c>
      <c r="I6041" s="154">
        <v>1</v>
      </c>
    </row>
    <row r="6042" spans="1:9" ht="15.75" x14ac:dyDescent="0.25">
      <c r="A6042" s="131" t="s">
        <v>156</v>
      </c>
      <c r="B6042" s="131" t="s">
        <v>168</v>
      </c>
      <c r="C6042" s="131" t="s">
        <v>156</v>
      </c>
      <c r="D6042" s="131" t="s">
        <v>168</v>
      </c>
      <c r="E6042" s="135">
        <v>4723</v>
      </c>
      <c r="F6042" s="131" t="s">
        <v>134</v>
      </c>
      <c r="G6042" s="137" t="s">
        <v>143</v>
      </c>
      <c r="H6042" s="137" t="s">
        <v>334</v>
      </c>
      <c r="I6042" s="154">
        <v>1</v>
      </c>
    </row>
    <row r="6043" spans="1:9" ht="15.75" x14ac:dyDescent="0.25">
      <c r="A6043" s="131" t="s">
        <v>156</v>
      </c>
      <c r="B6043" s="131" t="s">
        <v>168</v>
      </c>
      <c r="C6043" s="131" t="s">
        <v>156</v>
      </c>
      <c r="D6043" s="131" t="s">
        <v>168</v>
      </c>
      <c r="E6043" s="135">
        <v>4724</v>
      </c>
      <c r="F6043" s="131" t="s">
        <v>135</v>
      </c>
      <c r="G6043" s="137" t="s">
        <v>143</v>
      </c>
      <c r="H6043" s="137" t="s">
        <v>334</v>
      </c>
      <c r="I6043" s="154">
        <v>1</v>
      </c>
    </row>
    <row r="6044" spans="1:9" ht="15.75" x14ac:dyDescent="0.25">
      <c r="A6044" s="131" t="s">
        <v>156</v>
      </c>
      <c r="B6044" s="131" t="s">
        <v>168</v>
      </c>
      <c r="C6044" s="131" t="s">
        <v>156</v>
      </c>
      <c r="D6044" s="131" t="s">
        <v>168</v>
      </c>
      <c r="E6044" s="135">
        <v>4719</v>
      </c>
      <c r="F6044" s="131" t="s">
        <v>136</v>
      </c>
      <c r="G6044" s="137" t="s">
        <v>143</v>
      </c>
      <c r="H6044" s="137" t="s">
        <v>334</v>
      </c>
      <c r="I6044" s="154">
        <v>3</v>
      </c>
    </row>
    <row r="6045" spans="1:9" ht="15.75" x14ac:dyDescent="0.25">
      <c r="A6045" s="131" t="s">
        <v>156</v>
      </c>
      <c r="B6045" s="131" t="s">
        <v>168</v>
      </c>
      <c r="C6045" s="131" t="s">
        <v>156</v>
      </c>
      <c r="D6045" s="131" t="s">
        <v>168</v>
      </c>
      <c r="E6045" s="135">
        <v>4725</v>
      </c>
      <c r="F6045" s="131" t="s">
        <v>137</v>
      </c>
      <c r="G6045" s="137" t="s">
        <v>143</v>
      </c>
      <c r="H6045" s="137" t="s">
        <v>334</v>
      </c>
      <c r="I6045" s="154">
        <v>1</v>
      </c>
    </row>
    <row r="6046" spans="1:9" ht="15.75" x14ac:dyDescent="0.25">
      <c r="A6046" s="131" t="s">
        <v>156</v>
      </c>
      <c r="B6046" s="131" t="s">
        <v>168</v>
      </c>
      <c r="C6046" s="131" t="s">
        <v>156</v>
      </c>
      <c r="D6046" s="131" t="s">
        <v>168</v>
      </c>
      <c r="E6046" s="135">
        <v>4726</v>
      </c>
      <c r="F6046" s="131" t="s">
        <v>138</v>
      </c>
      <c r="G6046" s="137" t="s">
        <v>143</v>
      </c>
      <c r="H6046" s="137" t="s">
        <v>334</v>
      </c>
      <c r="I6046" s="154">
        <v>1</v>
      </c>
    </row>
    <row r="6047" spans="1:9" ht="15.75" x14ac:dyDescent="0.25">
      <c r="A6047" s="131" t="s">
        <v>156</v>
      </c>
      <c r="B6047" s="131" t="s">
        <v>168</v>
      </c>
      <c r="C6047" s="131" t="s">
        <v>156</v>
      </c>
      <c r="D6047" s="131" t="s">
        <v>168</v>
      </c>
      <c r="E6047" s="135">
        <v>4727</v>
      </c>
      <c r="F6047" s="131" t="s">
        <v>139</v>
      </c>
      <c r="G6047" s="137" t="s">
        <v>143</v>
      </c>
      <c r="H6047" s="137" t="s">
        <v>334</v>
      </c>
      <c r="I6047" s="154">
        <v>1</v>
      </c>
    </row>
    <row r="6048" spans="1:9" ht="15.75" x14ac:dyDescent="0.25">
      <c r="A6048" s="131" t="s">
        <v>156</v>
      </c>
      <c r="B6048" s="131" t="s">
        <v>168</v>
      </c>
      <c r="C6048" s="131" t="s">
        <v>156</v>
      </c>
      <c r="D6048" s="131" t="s">
        <v>168</v>
      </c>
      <c r="E6048" s="135">
        <v>4728</v>
      </c>
      <c r="F6048" s="131" t="s">
        <v>140</v>
      </c>
      <c r="G6048" s="137" t="s">
        <v>143</v>
      </c>
      <c r="H6048" s="137" t="s">
        <v>334</v>
      </c>
      <c r="I6048" s="154">
        <v>2</v>
      </c>
    </row>
    <row r="6049" spans="1:9" ht="15.75" x14ac:dyDescent="0.25">
      <c r="A6049" s="131" t="s">
        <v>156</v>
      </c>
      <c r="B6049" s="131" t="s">
        <v>168</v>
      </c>
      <c r="C6049" s="131" t="s">
        <v>156</v>
      </c>
      <c r="D6049" s="131" t="s">
        <v>168</v>
      </c>
      <c r="E6049" s="135">
        <v>4729</v>
      </c>
      <c r="F6049" s="131" t="s">
        <v>141</v>
      </c>
      <c r="G6049" s="137" t="s">
        <v>143</v>
      </c>
      <c r="H6049" s="137" t="s">
        <v>334</v>
      </c>
      <c r="I6049" s="154">
        <v>2</v>
      </c>
    </row>
    <row r="6050" spans="1:9" ht="15.75" x14ac:dyDescent="0.25">
      <c r="A6050" s="131" t="s">
        <v>156</v>
      </c>
      <c r="B6050" s="131" t="s">
        <v>168</v>
      </c>
      <c r="C6050" s="131" t="s">
        <v>156</v>
      </c>
      <c r="D6050" s="131" t="s">
        <v>168</v>
      </c>
      <c r="E6050" s="135">
        <v>6811</v>
      </c>
      <c r="F6050" s="131" t="s">
        <v>142</v>
      </c>
      <c r="G6050" s="137" t="s">
        <v>143</v>
      </c>
      <c r="H6050" s="137" t="s">
        <v>334</v>
      </c>
      <c r="I6050" s="154">
        <v>1</v>
      </c>
    </row>
    <row r="6051" spans="1:9" ht="15.75" x14ac:dyDescent="0.25">
      <c r="A6051" s="131" t="s">
        <v>156</v>
      </c>
      <c r="B6051" s="131" t="s">
        <v>168</v>
      </c>
      <c r="C6051" s="131" t="s">
        <v>156</v>
      </c>
      <c r="D6051" s="131" t="s">
        <v>168</v>
      </c>
      <c r="E6051" s="135">
        <v>25511</v>
      </c>
      <c r="F6051" s="131" t="s">
        <v>226</v>
      </c>
      <c r="G6051" s="137" t="s">
        <v>143</v>
      </c>
      <c r="H6051" s="137" t="s">
        <v>334</v>
      </c>
      <c r="I6051" s="154">
        <v>0</v>
      </c>
    </row>
    <row r="6052" spans="1:9" x14ac:dyDescent="0.3">
      <c r="I6052" s="155">
        <f>SUM(I4:I6051)</f>
        <v>143790</v>
      </c>
    </row>
  </sheetData>
  <mergeCells count="1">
    <mergeCell ref="A1:I1"/>
  </mergeCells>
  <phoneticPr fontId="10" type="noConversion"/>
  <conditionalFormatting sqref="E4:E35">
    <cfRule type="duplicateValues" dxfId="936" priority="2192"/>
  </conditionalFormatting>
  <conditionalFormatting sqref="E39">
    <cfRule type="duplicateValues" dxfId="935" priority="2158"/>
    <cfRule type="duplicateValues" dxfId="934" priority="2159"/>
    <cfRule type="duplicateValues" dxfId="933" priority="2160"/>
    <cfRule type="duplicateValues" dxfId="932" priority="2161"/>
  </conditionalFormatting>
  <conditionalFormatting sqref="E49">
    <cfRule type="duplicateValues" dxfId="931" priority="2184"/>
  </conditionalFormatting>
  <conditionalFormatting sqref="E114">
    <cfRule type="duplicateValues" dxfId="930" priority="2166"/>
    <cfRule type="duplicateValues" dxfId="929" priority="2167"/>
    <cfRule type="duplicateValues" dxfId="928" priority="2168"/>
    <cfRule type="duplicateValues" dxfId="927" priority="2169"/>
  </conditionalFormatting>
  <conditionalFormatting sqref="E115:E169 E40:E113 E4:E38">
    <cfRule type="duplicateValues" dxfId="926" priority="2193"/>
    <cfRule type="duplicateValues" dxfId="925" priority="2194"/>
    <cfRule type="duplicateValues" dxfId="924" priority="2195"/>
    <cfRule type="duplicateValues" dxfId="923" priority="2196"/>
  </conditionalFormatting>
  <conditionalFormatting sqref="E152:E155">
    <cfRule type="duplicateValues" dxfId="922" priority="2187"/>
  </conditionalFormatting>
  <conditionalFormatting sqref="E158">
    <cfRule type="duplicateValues" dxfId="921" priority="2186"/>
  </conditionalFormatting>
  <conditionalFormatting sqref="E159">
    <cfRule type="duplicateValues" dxfId="920" priority="2185"/>
  </conditionalFormatting>
  <conditionalFormatting sqref="E171:E202">
    <cfRule type="duplicateValues" dxfId="919" priority="2153"/>
  </conditionalFormatting>
  <conditionalFormatting sqref="E206">
    <cfRule type="duplicateValues" dxfId="918" priority="2119"/>
    <cfRule type="duplicateValues" dxfId="917" priority="2120"/>
    <cfRule type="duplicateValues" dxfId="916" priority="2121"/>
    <cfRule type="duplicateValues" dxfId="915" priority="2122"/>
  </conditionalFormatting>
  <conditionalFormatting sqref="E216">
    <cfRule type="duplicateValues" dxfId="914" priority="2145"/>
  </conditionalFormatting>
  <conditionalFormatting sqref="E281">
    <cfRule type="duplicateValues" dxfId="913" priority="2127"/>
    <cfRule type="duplicateValues" dxfId="912" priority="2128"/>
    <cfRule type="duplicateValues" dxfId="911" priority="2129"/>
    <cfRule type="duplicateValues" dxfId="910" priority="2130"/>
  </conditionalFormatting>
  <conditionalFormatting sqref="E282:E336 E207:E280 E171:E205">
    <cfRule type="duplicateValues" dxfId="909" priority="2154"/>
    <cfRule type="duplicateValues" dxfId="908" priority="2155"/>
    <cfRule type="duplicateValues" dxfId="907" priority="2156"/>
    <cfRule type="duplicateValues" dxfId="906" priority="2157"/>
  </conditionalFormatting>
  <conditionalFormatting sqref="E319:E322">
    <cfRule type="duplicateValues" dxfId="905" priority="2148"/>
  </conditionalFormatting>
  <conditionalFormatting sqref="E325">
    <cfRule type="duplicateValues" dxfId="904" priority="2147"/>
  </conditionalFormatting>
  <conditionalFormatting sqref="E326">
    <cfRule type="duplicateValues" dxfId="903" priority="2146"/>
  </conditionalFormatting>
  <conditionalFormatting sqref="E338:E369">
    <cfRule type="duplicateValues" dxfId="902" priority="2114"/>
  </conditionalFormatting>
  <conditionalFormatting sqref="E373">
    <cfRule type="duplicateValues" dxfId="901" priority="2080"/>
    <cfRule type="duplicateValues" dxfId="900" priority="2081"/>
    <cfRule type="duplicateValues" dxfId="899" priority="2082"/>
    <cfRule type="duplicateValues" dxfId="898" priority="2083"/>
  </conditionalFormatting>
  <conditionalFormatting sqref="E383">
    <cfRule type="duplicateValues" dxfId="897" priority="2106"/>
  </conditionalFormatting>
  <conditionalFormatting sqref="E448">
    <cfRule type="duplicateValues" dxfId="896" priority="2088"/>
    <cfRule type="duplicateValues" dxfId="895" priority="2089"/>
    <cfRule type="duplicateValues" dxfId="894" priority="2090"/>
    <cfRule type="duplicateValues" dxfId="893" priority="2091"/>
  </conditionalFormatting>
  <conditionalFormatting sqref="E449:E503 E374:E447 E338:E372">
    <cfRule type="duplicateValues" dxfId="892" priority="2115"/>
    <cfRule type="duplicateValues" dxfId="891" priority="2116"/>
    <cfRule type="duplicateValues" dxfId="890" priority="2117"/>
    <cfRule type="duplicateValues" dxfId="889" priority="2118"/>
  </conditionalFormatting>
  <conditionalFormatting sqref="E486:E489">
    <cfRule type="duplicateValues" dxfId="888" priority="2109"/>
  </conditionalFormatting>
  <conditionalFormatting sqref="E492">
    <cfRule type="duplicateValues" dxfId="887" priority="2108"/>
  </conditionalFormatting>
  <conditionalFormatting sqref="E493">
    <cfRule type="duplicateValues" dxfId="886" priority="2107"/>
  </conditionalFormatting>
  <conditionalFormatting sqref="E505:E536">
    <cfRule type="duplicateValues" dxfId="885" priority="2075"/>
  </conditionalFormatting>
  <conditionalFormatting sqref="E540">
    <cfRule type="duplicateValues" dxfId="884" priority="2041"/>
    <cfRule type="duplicateValues" dxfId="883" priority="2042"/>
    <cfRule type="duplicateValues" dxfId="882" priority="2043"/>
    <cfRule type="duplicateValues" dxfId="881" priority="2044"/>
  </conditionalFormatting>
  <conditionalFormatting sqref="E550">
    <cfRule type="duplicateValues" dxfId="880" priority="2067"/>
  </conditionalFormatting>
  <conditionalFormatting sqref="E615">
    <cfRule type="duplicateValues" dxfId="879" priority="2049"/>
    <cfRule type="duplicateValues" dxfId="878" priority="2050"/>
    <cfRule type="duplicateValues" dxfId="877" priority="2051"/>
    <cfRule type="duplicateValues" dxfId="876" priority="2052"/>
  </conditionalFormatting>
  <conditionalFormatting sqref="E616:E670 E541:E614 E505:E539">
    <cfRule type="duplicateValues" dxfId="875" priority="2076"/>
    <cfRule type="duplicateValues" dxfId="874" priority="2077"/>
    <cfRule type="duplicateValues" dxfId="873" priority="2078"/>
    <cfRule type="duplicateValues" dxfId="872" priority="2079"/>
  </conditionalFormatting>
  <conditionalFormatting sqref="E653:E656">
    <cfRule type="duplicateValues" dxfId="871" priority="2070"/>
  </conditionalFormatting>
  <conditionalFormatting sqref="E659">
    <cfRule type="duplicateValues" dxfId="870" priority="2069"/>
  </conditionalFormatting>
  <conditionalFormatting sqref="E660">
    <cfRule type="duplicateValues" dxfId="869" priority="2068"/>
  </conditionalFormatting>
  <conditionalFormatting sqref="E672:E703">
    <cfRule type="duplicateValues" dxfId="868" priority="2036"/>
  </conditionalFormatting>
  <conditionalFormatting sqref="E707">
    <cfRule type="duplicateValues" dxfId="867" priority="2002"/>
    <cfRule type="duplicateValues" dxfId="866" priority="2003"/>
    <cfRule type="duplicateValues" dxfId="865" priority="2004"/>
    <cfRule type="duplicateValues" dxfId="864" priority="2005"/>
  </conditionalFormatting>
  <conditionalFormatting sqref="E717">
    <cfRule type="duplicateValues" dxfId="863" priority="2028"/>
  </conditionalFormatting>
  <conditionalFormatting sqref="E782">
    <cfRule type="duplicateValues" dxfId="862" priority="2010"/>
    <cfRule type="duplicateValues" dxfId="861" priority="2011"/>
    <cfRule type="duplicateValues" dxfId="860" priority="2012"/>
    <cfRule type="duplicateValues" dxfId="859" priority="2013"/>
  </conditionalFormatting>
  <conditionalFormatting sqref="E783:E837 E708:E781 E672:E706">
    <cfRule type="duplicateValues" dxfId="858" priority="2037"/>
    <cfRule type="duplicateValues" dxfId="857" priority="2038"/>
    <cfRule type="duplicateValues" dxfId="856" priority="2039"/>
    <cfRule type="duplicateValues" dxfId="855" priority="2040"/>
  </conditionalFormatting>
  <conditionalFormatting sqref="E820:E823">
    <cfRule type="duplicateValues" dxfId="854" priority="2031"/>
  </conditionalFormatting>
  <conditionalFormatting sqref="E826">
    <cfRule type="duplicateValues" dxfId="853" priority="2030"/>
  </conditionalFormatting>
  <conditionalFormatting sqref="E827">
    <cfRule type="duplicateValues" dxfId="852" priority="2029"/>
  </conditionalFormatting>
  <conditionalFormatting sqref="E839:E870">
    <cfRule type="duplicateValues" dxfId="851" priority="1997"/>
  </conditionalFormatting>
  <conditionalFormatting sqref="E874">
    <cfRule type="duplicateValues" dxfId="850" priority="1963"/>
    <cfRule type="duplicateValues" dxfId="849" priority="1964"/>
    <cfRule type="duplicateValues" dxfId="848" priority="1965"/>
    <cfRule type="duplicateValues" dxfId="847" priority="1966"/>
  </conditionalFormatting>
  <conditionalFormatting sqref="E884">
    <cfRule type="duplicateValues" dxfId="846" priority="1989"/>
  </conditionalFormatting>
  <conditionalFormatting sqref="E949">
    <cfRule type="duplicateValues" dxfId="845" priority="1971"/>
    <cfRule type="duplicateValues" dxfId="844" priority="1972"/>
    <cfRule type="duplicateValues" dxfId="843" priority="1973"/>
    <cfRule type="duplicateValues" dxfId="842" priority="1974"/>
  </conditionalFormatting>
  <conditionalFormatting sqref="E950:E1004 E875:E948 E839:E873">
    <cfRule type="duplicateValues" dxfId="841" priority="1998"/>
    <cfRule type="duplicateValues" dxfId="840" priority="1999"/>
    <cfRule type="duplicateValues" dxfId="839" priority="2000"/>
    <cfRule type="duplicateValues" dxfId="838" priority="2001"/>
  </conditionalFormatting>
  <conditionalFormatting sqref="E987:E990">
    <cfRule type="duplicateValues" dxfId="837" priority="1992"/>
  </conditionalFormatting>
  <conditionalFormatting sqref="E993">
    <cfRule type="duplicateValues" dxfId="836" priority="1991"/>
  </conditionalFormatting>
  <conditionalFormatting sqref="E994">
    <cfRule type="duplicateValues" dxfId="835" priority="1990"/>
  </conditionalFormatting>
  <conditionalFormatting sqref="E1006:E1037">
    <cfRule type="duplicateValues" dxfId="834" priority="1958"/>
  </conditionalFormatting>
  <conditionalFormatting sqref="E1041">
    <cfRule type="duplicateValues" dxfId="833" priority="1924"/>
    <cfRule type="duplicateValues" dxfId="832" priority="1925"/>
    <cfRule type="duplicateValues" dxfId="831" priority="1926"/>
    <cfRule type="duplicateValues" dxfId="830" priority="1927"/>
  </conditionalFormatting>
  <conditionalFormatting sqref="E1051">
    <cfRule type="duplicateValues" dxfId="829" priority="1950"/>
  </conditionalFormatting>
  <conditionalFormatting sqref="E1116">
    <cfRule type="duplicateValues" dxfId="828" priority="1932"/>
    <cfRule type="duplicateValues" dxfId="827" priority="1933"/>
    <cfRule type="duplicateValues" dxfId="826" priority="1934"/>
    <cfRule type="duplicateValues" dxfId="825" priority="1935"/>
  </conditionalFormatting>
  <conditionalFormatting sqref="E1117:E1171 E1042:E1115 E1006:E1040">
    <cfRule type="duplicateValues" dxfId="824" priority="1959"/>
    <cfRule type="duplicateValues" dxfId="823" priority="1960"/>
    <cfRule type="duplicateValues" dxfId="822" priority="1961"/>
    <cfRule type="duplicateValues" dxfId="821" priority="1962"/>
  </conditionalFormatting>
  <conditionalFormatting sqref="E1154:E1157">
    <cfRule type="duplicateValues" dxfId="820" priority="1953"/>
  </conditionalFormatting>
  <conditionalFormatting sqref="E1160">
    <cfRule type="duplicateValues" dxfId="819" priority="1952"/>
  </conditionalFormatting>
  <conditionalFormatting sqref="E1161">
    <cfRule type="duplicateValues" dxfId="818" priority="1951"/>
  </conditionalFormatting>
  <conditionalFormatting sqref="E1173:E1204">
    <cfRule type="duplicateValues" dxfId="817" priority="1919"/>
  </conditionalFormatting>
  <conditionalFormatting sqref="E1208">
    <cfRule type="duplicateValues" dxfId="816" priority="1885"/>
    <cfRule type="duplicateValues" dxfId="815" priority="1886"/>
    <cfRule type="duplicateValues" dxfId="814" priority="1887"/>
    <cfRule type="duplicateValues" dxfId="813" priority="1888"/>
  </conditionalFormatting>
  <conditionalFormatting sqref="E1218">
    <cfRule type="duplicateValues" dxfId="812" priority="1911"/>
  </conditionalFormatting>
  <conditionalFormatting sqref="E1283">
    <cfRule type="duplicateValues" dxfId="811" priority="1893"/>
    <cfRule type="duplicateValues" dxfId="810" priority="1894"/>
    <cfRule type="duplicateValues" dxfId="809" priority="1895"/>
    <cfRule type="duplicateValues" dxfId="808" priority="1896"/>
  </conditionalFormatting>
  <conditionalFormatting sqref="E1284:E1338 E1209:E1282 E1173:E1207">
    <cfRule type="duplicateValues" dxfId="807" priority="1920"/>
    <cfRule type="duplicateValues" dxfId="806" priority="1921"/>
    <cfRule type="duplicateValues" dxfId="805" priority="1922"/>
    <cfRule type="duplicateValues" dxfId="804" priority="1923"/>
  </conditionalFormatting>
  <conditionalFormatting sqref="E1321:E1324">
    <cfRule type="duplicateValues" dxfId="803" priority="1914"/>
  </conditionalFormatting>
  <conditionalFormatting sqref="E1327">
    <cfRule type="duplicateValues" dxfId="802" priority="1913"/>
  </conditionalFormatting>
  <conditionalFormatting sqref="E1328">
    <cfRule type="duplicateValues" dxfId="801" priority="1912"/>
  </conditionalFormatting>
  <conditionalFormatting sqref="E1340:E1371">
    <cfRule type="duplicateValues" dxfId="800" priority="1880"/>
  </conditionalFormatting>
  <conditionalFormatting sqref="E1375">
    <cfRule type="duplicateValues" dxfId="799" priority="1846"/>
    <cfRule type="duplicateValues" dxfId="798" priority="1847"/>
    <cfRule type="duplicateValues" dxfId="797" priority="1848"/>
    <cfRule type="duplicateValues" dxfId="796" priority="1849"/>
  </conditionalFormatting>
  <conditionalFormatting sqref="E1385">
    <cfRule type="duplicateValues" dxfId="795" priority="1872"/>
  </conditionalFormatting>
  <conditionalFormatting sqref="E1450">
    <cfRule type="duplicateValues" dxfId="794" priority="1854"/>
    <cfRule type="duplicateValues" dxfId="793" priority="1855"/>
    <cfRule type="duplicateValues" dxfId="792" priority="1856"/>
    <cfRule type="duplicateValues" dxfId="791" priority="1857"/>
  </conditionalFormatting>
  <conditionalFormatting sqref="E1451:E1505 E1376:E1449 E1340:E1374">
    <cfRule type="duplicateValues" dxfId="790" priority="1881"/>
    <cfRule type="duplicateValues" dxfId="789" priority="1882"/>
    <cfRule type="duplicateValues" dxfId="788" priority="1883"/>
    <cfRule type="duplicateValues" dxfId="787" priority="1884"/>
  </conditionalFormatting>
  <conditionalFormatting sqref="E1488:E1491">
    <cfRule type="duplicateValues" dxfId="786" priority="1875"/>
  </conditionalFormatting>
  <conditionalFormatting sqref="E1494">
    <cfRule type="duplicateValues" dxfId="785" priority="1874"/>
  </conditionalFormatting>
  <conditionalFormatting sqref="E1495">
    <cfRule type="duplicateValues" dxfId="784" priority="1873"/>
  </conditionalFormatting>
  <conditionalFormatting sqref="E1507:E1538">
    <cfRule type="duplicateValues" dxfId="783" priority="1841"/>
  </conditionalFormatting>
  <conditionalFormatting sqref="E1542">
    <cfRule type="duplicateValues" dxfId="782" priority="1807"/>
    <cfRule type="duplicateValues" dxfId="781" priority="1808"/>
    <cfRule type="duplicateValues" dxfId="780" priority="1809"/>
    <cfRule type="duplicateValues" dxfId="779" priority="1810"/>
  </conditionalFormatting>
  <conditionalFormatting sqref="E1552">
    <cfRule type="duplicateValues" dxfId="778" priority="1833"/>
  </conditionalFormatting>
  <conditionalFormatting sqref="E1617">
    <cfRule type="duplicateValues" dxfId="777" priority="1815"/>
    <cfRule type="duplicateValues" dxfId="776" priority="1816"/>
    <cfRule type="duplicateValues" dxfId="775" priority="1817"/>
    <cfRule type="duplicateValues" dxfId="774" priority="1818"/>
  </conditionalFormatting>
  <conditionalFormatting sqref="E1618:E1672 E1543:E1616 E1507:E1541">
    <cfRule type="duplicateValues" dxfId="773" priority="1842"/>
    <cfRule type="duplicateValues" dxfId="772" priority="1843"/>
    <cfRule type="duplicateValues" dxfId="771" priority="1844"/>
    <cfRule type="duplicateValues" dxfId="770" priority="1845"/>
  </conditionalFormatting>
  <conditionalFormatting sqref="E1655:E1658">
    <cfRule type="duplicateValues" dxfId="769" priority="1836"/>
  </conditionalFormatting>
  <conditionalFormatting sqref="E1661">
    <cfRule type="duplicateValues" dxfId="768" priority="1835"/>
  </conditionalFormatting>
  <conditionalFormatting sqref="E1662">
    <cfRule type="duplicateValues" dxfId="767" priority="1834"/>
  </conditionalFormatting>
  <conditionalFormatting sqref="E1674:E1705">
    <cfRule type="duplicateValues" dxfId="766" priority="1802"/>
  </conditionalFormatting>
  <conditionalFormatting sqref="E1709">
    <cfRule type="duplicateValues" dxfId="765" priority="1768"/>
    <cfRule type="duplicateValues" dxfId="764" priority="1769"/>
    <cfRule type="duplicateValues" dxfId="763" priority="1770"/>
    <cfRule type="duplicateValues" dxfId="762" priority="1771"/>
  </conditionalFormatting>
  <conditionalFormatting sqref="E1719">
    <cfRule type="duplicateValues" dxfId="761" priority="1794"/>
  </conditionalFormatting>
  <conditionalFormatting sqref="E1784">
    <cfRule type="duplicateValues" dxfId="760" priority="1776"/>
    <cfRule type="duplicateValues" dxfId="759" priority="1777"/>
    <cfRule type="duplicateValues" dxfId="758" priority="1778"/>
    <cfRule type="duplicateValues" dxfId="757" priority="1779"/>
  </conditionalFormatting>
  <conditionalFormatting sqref="E1785:E1839 E1710:E1783 E1674:E1708">
    <cfRule type="duplicateValues" dxfId="756" priority="1803"/>
    <cfRule type="duplicateValues" dxfId="755" priority="1804"/>
    <cfRule type="duplicateValues" dxfId="754" priority="1805"/>
    <cfRule type="duplicateValues" dxfId="753" priority="1806"/>
  </conditionalFormatting>
  <conditionalFormatting sqref="E1822:E1825">
    <cfRule type="duplicateValues" dxfId="752" priority="1797"/>
  </conditionalFormatting>
  <conditionalFormatting sqref="E1828">
    <cfRule type="duplicateValues" dxfId="751" priority="1796"/>
  </conditionalFormatting>
  <conditionalFormatting sqref="E1829">
    <cfRule type="duplicateValues" dxfId="750" priority="1795"/>
  </conditionalFormatting>
  <conditionalFormatting sqref="E1841:E1872">
    <cfRule type="duplicateValues" dxfId="749" priority="1763"/>
  </conditionalFormatting>
  <conditionalFormatting sqref="E1876">
    <cfRule type="duplicateValues" dxfId="748" priority="1729"/>
    <cfRule type="duplicateValues" dxfId="747" priority="1730"/>
    <cfRule type="duplicateValues" dxfId="746" priority="1731"/>
    <cfRule type="duplicateValues" dxfId="745" priority="1732"/>
  </conditionalFormatting>
  <conditionalFormatting sqref="E1886">
    <cfRule type="duplicateValues" dxfId="744" priority="1755"/>
  </conditionalFormatting>
  <conditionalFormatting sqref="E1951">
    <cfRule type="duplicateValues" dxfId="743" priority="1737"/>
    <cfRule type="duplicateValues" dxfId="742" priority="1738"/>
    <cfRule type="duplicateValues" dxfId="741" priority="1739"/>
    <cfRule type="duplicateValues" dxfId="740" priority="1740"/>
  </conditionalFormatting>
  <conditionalFormatting sqref="E1952:E2006 E1877:E1950 E1841:E1875">
    <cfRule type="duplicateValues" dxfId="739" priority="1764"/>
    <cfRule type="duplicateValues" dxfId="738" priority="1765"/>
    <cfRule type="duplicateValues" dxfId="737" priority="1766"/>
    <cfRule type="duplicateValues" dxfId="736" priority="1767"/>
  </conditionalFormatting>
  <conditionalFormatting sqref="E1989:E1992">
    <cfRule type="duplicateValues" dxfId="735" priority="1758"/>
  </conditionalFormatting>
  <conditionalFormatting sqref="E1995">
    <cfRule type="duplicateValues" dxfId="734" priority="1757"/>
  </conditionalFormatting>
  <conditionalFormatting sqref="E1996">
    <cfRule type="duplicateValues" dxfId="733" priority="1756"/>
  </conditionalFormatting>
  <conditionalFormatting sqref="E2008:E2039">
    <cfRule type="duplicateValues" dxfId="732" priority="1724"/>
  </conditionalFormatting>
  <conditionalFormatting sqref="E2043">
    <cfRule type="duplicateValues" dxfId="731" priority="1690"/>
    <cfRule type="duplicateValues" dxfId="730" priority="1691"/>
    <cfRule type="duplicateValues" dxfId="729" priority="1692"/>
    <cfRule type="duplicateValues" dxfId="728" priority="1693"/>
  </conditionalFormatting>
  <conditionalFormatting sqref="E2053">
    <cfRule type="duplicateValues" dxfId="727" priority="1716"/>
  </conditionalFormatting>
  <conditionalFormatting sqref="E2118">
    <cfRule type="duplicateValues" dxfId="726" priority="1698"/>
    <cfRule type="duplicateValues" dxfId="725" priority="1699"/>
    <cfRule type="duplicateValues" dxfId="724" priority="1700"/>
    <cfRule type="duplicateValues" dxfId="723" priority="1701"/>
  </conditionalFormatting>
  <conditionalFormatting sqref="E2119:E2173 E2044:E2117 E2008:E2042">
    <cfRule type="duplicateValues" dxfId="722" priority="1725"/>
    <cfRule type="duplicateValues" dxfId="721" priority="1726"/>
    <cfRule type="duplicateValues" dxfId="720" priority="1727"/>
    <cfRule type="duplicateValues" dxfId="719" priority="1728"/>
  </conditionalFormatting>
  <conditionalFormatting sqref="E2156:E2159">
    <cfRule type="duplicateValues" dxfId="718" priority="1719"/>
  </conditionalFormatting>
  <conditionalFormatting sqref="E2162">
    <cfRule type="duplicateValues" dxfId="717" priority="1718"/>
  </conditionalFormatting>
  <conditionalFormatting sqref="E2163">
    <cfRule type="duplicateValues" dxfId="716" priority="1717"/>
  </conditionalFormatting>
  <conditionalFormatting sqref="E2175:E2206">
    <cfRule type="duplicateValues" dxfId="715" priority="1685"/>
  </conditionalFormatting>
  <conditionalFormatting sqref="E2210">
    <cfRule type="duplicateValues" dxfId="714" priority="1651"/>
    <cfRule type="duplicateValues" dxfId="713" priority="1652"/>
    <cfRule type="duplicateValues" dxfId="712" priority="1653"/>
    <cfRule type="duplicateValues" dxfId="711" priority="1654"/>
  </conditionalFormatting>
  <conditionalFormatting sqref="E2220">
    <cfRule type="duplicateValues" dxfId="710" priority="1677"/>
  </conditionalFormatting>
  <conditionalFormatting sqref="E2285">
    <cfRule type="duplicateValues" dxfId="709" priority="1659"/>
    <cfRule type="duplicateValues" dxfId="708" priority="1660"/>
    <cfRule type="duplicateValues" dxfId="707" priority="1661"/>
    <cfRule type="duplicateValues" dxfId="706" priority="1662"/>
  </conditionalFormatting>
  <conditionalFormatting sqref="E2286:E2340 E2211:E2284 E2175:E2209">
    <cfRule type="duplicateValues" dxfId="705" priority="1686"/>
    <cfRule type="duplicateValues" dxfId="704" priority="1687"/>
    <cfRule type="duplicateValues" dxfId="703" priority="1688"/>
    <cfRule type="duplicateValues" dxfId="702" priority="1689"/>
  </conditionalFormatting>
  <conditionalFormatting sqref="E2323:E2326">
    <cfRule type="duplicateValues" dxfId="701" priority="1680"/>
  </conditionalFormatting>
  <conditionalFormatting sqref="E2329">
    <cfRule type="duplicateValues" dxfId="700" priority="1679"/>
  </conditionalFormatting>
  <conditionalFormatting sqref="E2330">
    <cfRule type="duplicateValues" dxfId="699" priority="1678"/>
  </conditionalFormatting>
  <conditionalFormatting sqref="E2342:E2373">
    <cfRule type="duplicateValues" dxfId="698" priority="1646"/>
  </conditionalFormatting>
  <conditionalFormatting sqref="E2377">
    <cfRule type="duplicateValues" dxfId="697" priority="1612"/>
    <cfRule type="duplicateValues" dxfId="696" priority="1613"/>
    <cfRule type="duplicateValues" dxfId="695" priority="1614"/>
    <cfRule type="duplicateValues" dxfId="694" priority="1615"/>
  </conditionalFormatting>
  <conditionalFormatting sqref="E2387">
    <cfRule type="duplicateValues" dxfId="693" priority="1638"/>
  </conditionalFormatting>
  <conditionalFormatting sqref="E2452">
    <cfRule type="duplicateValues" dxfId="692" priority="1620"/>
    <cfRule type="duplicateValues" dxfId="691" priority="1621"/>
    <cfRule type="duplicateValues" dxfId="690" priority="1622"/>
    <cfRule type="duplicateValues" dxfId="689" priority="1623"/>
  </conditionalFormatting>
  <conditionalFormatting sqref="E2453:E2507 E2378:E2451 E2342:E2376">
    <cfRule type="duplicateValues" dxfId="688" priority="1647"/>
    <cfRule type="duplicateValues" dxfId="687" priority="1648"/>
    <cfRule type="duplicateValues" dxfId="686" priority="1649"/>
    <cfRule type="duplicateValues" dxfId="685" priority="1650"/>
  </conditionalFormatting>
  <conditionalFormatting sqref="E2490:E2493">
    <cfRule type="duplicateValues" dxfId="684" priority="1641"/>
  </conditionalFormatting>
  <conditionalFormatting sqref="E2496">
    <cfRule type="duplicateValues" dxfId="683" priority="1640"/>
  </conditionalFormatting>
  <conditionalFormatting sqref="E2497">
    <cfRule type="duplicateValues" dxfId="682" priority="1639"/>
  </conditionalFormatting>
  <conditionalFormatting sqref="E2509:E2540">
    <cfRule type="duplicateValues" dxfId="681" priority="1607"/>
  </conditionalFormatting>
  <conditionalFormatting sqref="E2544">
    <cfRule type="duplicateValues" dxfId="680" priority="1573"/>
    <cfRule type="duplicateValues" dxfId="679" priority="1574"/>
    <cfRule type="duplicateValues" dxfId="678" priority="1575"/>
    <cfRule type="duplicateValues" dxfId="677" priority="1576"/>
  </conditionalFormatting>
  <conditionalFormatting sqref="E2554">
    <cfRule type="duplicateValues" dxfId="676" priority="1599"/>
  </conditionalFormatting>
  <conditionalFormatting sqref="E2619">
    <cfRule type="duplicateValues" dxfId="675" priority="1581"/>
    <cfRule type="duplicateValues" dxfId="674" priority="1582"/>
    <cfRule type="duplicateValues" dxfId="673" priority="1583"/>
    <cfRule type="duplicateValues" dxfId="672" priority="1584"/>
  </conditionalFormatting>
  <conditionalFormatting sqref="E2620:E2674 E2545:E2618 E2509:E2543">
    <cfRule type="duplicateValues" dxfId="671" priority="1608"/>
    <cfRule type="duplicateValues" dxfId="670" priority="1609"/>
    <cfRule type="duplicateValues" dxfId="669" priority="1610"/>
    <cfRule type="duplicateValues" dxfId="668" priority="1611"/>
  </conditionalFormatting>
  <conditionalFormatting sqref="E2657:E2660">
    <cfRule type="duplicateValues" dxfId="667" priority="1602"/>
  </conditionalFormatting>
  <conditionalFormatting sqref="E2663">
    <cfRule type="duplicateValues" dxfId="666" priority="1601"/>
  </conditionalFormatting>
  <conditionalFormatting sqref="E2664">
    <cfRule type="duplicateValues" dxfId="665" priority="1600"/>
  </conditionalFormatting>
  <conditionalFormatting sqref="E2676:E2707">
    <cfRule type="duplicateValues" dxfId="664" priority="1568"/>
  </conditionalFormatting>
  <conditionalFormatting sqref="E2711">
    <cfRule type="duplicateValues" dxfId="663" priority="1534"/>
    <cfRule type="duplicateValues" dxfId="662" priority="1535"/>
    <cfRule type="duplicateValues" dxfId="661" priority="1536"/>
    <cfRule type="duplicateValues" dxfId="660" priority="1537"/>
  </conditionalFormatting>
  <conditionalFormatting sqref="E2721">
    <cfRule type="duplicateValues" dxfId="659" priority="1560"/>
  </conditionalFormatting>
  <conditionalFormatting sqref="E2786">
    <cfRule type="duplicateValues" dxfId="658" priority="1542"/>
    <cfRule type="duplicateValues" dxfId="657" priority="1543"/>
    <cfRule type="duplicateValues" dxfId="656" priority="1544"/>
    <cfRule type="duplicateValues" dxfId="655" priority="1545"/>
  </conditionalFormatting>
  <conditionalFormatting sqref="E2787:E2841 E2712:E2785 E2676:E2710">
    <cfRule type="duplicateValues" dxfId="654" priority="1569"/>
    <cfRule type="duplicateValues" dxfId="653" priority="1570"/>
    <cfRule type="duplicateValues" dxfId="652" priority="1571"/>
    <cfRule type="duplicateValues" dxfId="651" priority="1572"/>
  </conditionalFormatting>
  <conditionalFormatting sqref="E2824:E2827">
    <cfRule type="duplicateValues" dxfId="650" priority="1563"/>
  </conditionalFormatting>
  <conditionalFormatting sqref="E2830">
    <cfRule type="duplicateValues" dxfId="649" priority="1562"/>
  </conditionalFormatting>
  <conditionalFormatting sqref="E2831">
    <cfRule type="duplicateValues" dxfId="648" priority="1561"/>
  </conditionalFormatting>
  <conditionalFormatting sqref="E2843:E2874">
    <cfRule type="duplicateValues" dxfId="647" priority="1529"/>
  </conditionalFormatting>
  <conditionalFormatting sqref="E2878">
    <cfRule type="duplicateValues" dxfId="646" priority="1495"/>
    <cfRule type="duplicateValues" dxfId="645" priority="1496"/>
    <cfRule type="duplicateValues" dxfId="644" priority="1497"/>
    <cfRule type="duplicateValues" dxfId="643" priority="1498"/>
  </conditionalFormatting>
  <conditionalFormatting sqref="E2888">
    <cfRule type="duplicateValues" dxfId="642" priority="1521"/>
  </conditionalFormatting>
  <conditionalFormatting sqref="E2953">
    <cfRule type="duplicateValues" dxfId="641" priority="1503"/>
    <cfRule type="duplicateValues" dxfId="640" priority="1504"/>
    <cfRule type="duplicateValues" dxfId="639" priority="1505"/>
    <cfRule type="duplicateValues" dxfId="638" priority="1506"/>
  </conditionalFormatting>
  <conditionalFormatting sqref="E2954:E3008 E2879:E2952 E2843:E2877">
    <cfRule type="duplicateValues" dxfId="637" priority="1530"/>
    <cfRule type="duplicateValues" dxfId="636" priority="1531"/>
    <cfRule type="duplicateValues" dxfId="635" priority="1532"/>
    <cfRule type="duplicateValues" dxfId="634" priority="1533"/>
  </conditionalFormatting>
  <conditionalFormatting sqref="E2991:E2994">
    <cfRule type="duplicateValues" dxfId="633" priority="1524"/>
  </conditionalFormatting>
  <conditionalFormatting sqref="E2997">
    <cfRule type="duplicateValues" dxfId="632" priority="1523"/>
  </conditionalFormatting>
  <conditionalFormatting sqref="E2998">
    <cfRule type="duplicateValues" dxfId="631" priority="1522"/>
  </conditionalFormatting>
  <conditionalFormatting sqref="E3010:E3041">
    <cfRule type="duplicateValues" dxfId="630" priority="1490"/>
  </conditionalFormatting>
  <conditionalFormatting sqref="E3045">
    <cfRule type="duplicateValues" dxfId="629" priority="1456"/>
    <cfRule type="duplicateValues" dxfId="628" priority="1457"/>
    <cfRule type="duplicateValues" dxfId="627" priority="1458"/>
    <cfRule type="duplicateValues" dxfId="626" priority="1459"/>
  </conditionalFormatting>
  <conditionalFormatting sqref="E3055">
    <cfRule type="duplicateValues" dxfId="625" priority="1482"/>
  </conditionalFormatting>
  <conditionalFormatting sqref="E3120">
    <cfRule type="duplicateValues" dxfId="624" priority="1464"/>
    <cfRule type="duplicateValues" dxfId="623" priority="1465"/>
    <cfRule type="duplicateValues" dxfId="622" priority="1466"/>
    <cfRule type="duplicateValues" dxfId="621" priority="1467"/>
  </conditionalFormatting>
  <conditionalFormatting sqref="E3121:E3175 E3046:E3119 E3010:E3044">
    <cfRule type="duplicateValues" dxfId="620" priority="1491"/>
    <cfRule type="duplicateValues" dxfId="619" priority="1492"/>
    <cfRule type="duplicateValues" dxfId="618" priority="1493"/>
    <cfRule type="duplicateValues" dxfId="617" priority="1494"/>
  </conditionalFormatting>
  <conditionalFormatting sqref="E3158:E3161">
    <cfRule type="duplicateValues" dxfId="616" priority="1485"/>
  </conditionalFormatting>
  <conditionalFormatting sqref="E3164">
    <cfRule type="duplicateValues" dxfId="615" priority="1484"/>
  </conditionalFormatting>
  <conditionalFormatting sqref="E3165">
    <cfRule type="duplicateValues" dxfId="614" priority="1483"/>
  </conditionalFormatting>
  <conditionalFormatting sqref="E3177:E3208">
    <cfRule type="duplicateValues" dxfId="613" priority="1451"/>
  </conditionalFormatting>
  <conditionalFormatting sqref="E3212">
    <cfRule type="duplicateValues" dxfId="612" priority="1417"/>
    <cfRule type="duplicateValues" dxfId="611" priority="1418"/>
    <cfRule type="duplicateValues" dxfId="610" priority="1419"/>
    <cfRule type="duplicateValues" dxfId="609" priority="1420"/>
  </conditionalFormatting>
  <conditionalFormatting sqref="E3222">
    <cfRule type="duplicateValues" dxfId="608" priority="1443"/>
  </conditionalFormatting>
  <conditionalFormatting sqref="E3287">
    <cfRule type="duplicateValues" dxfId="607" priority="1425"/>
    <cfRule type="duplicateValues" dxfId="606" priority="1426"/>
    <cfRule type="duplicateValues" dxfId="605" priority="1427"/>
    <cfRule type="duplicateValues" dxfId="604" priority="1428"/>
  </conditionalFormatting>
  <conditionalFormatting sqref="E3288:E3342 E3213:E3286 E3177:E3211">
    <cfRule type="duplicateValues" dxfId="603" priority="1452"/>
    <cfRule type="duplicateValues" dxfId="602" priority="1453"/>
    <cfRule type="duplicateValues" dxfId="601" priority="1454"/>
    <cfRule type="duplicateValues" dxfId="600" priority="1455"/>
  </conditionalFormatting>
  <conditionalFormatting sqref="E3325:E3328">
    <cfRule type="duplicateValues" dxfId="599" priority="1446"/>
  </conditionalFormatting>
  <conditionalFormatting sqref="E3331">
    <cfRule type="duplicateValues" dxfId="598" priority="1445"/>
  </conditionalFormatting>
  <conditionalFormatting sqref="E3332">
    <cfRule type="duplicateValues" dxfId="597" priority="1444"/>
  </conditionalFormatting>
  <conditionalFormatting sqref="E3344:E3375">
    <cfRule type="duplicateValues" dxfId="596" priority="1412"/>
  </conditionalFormatting>
  <conditionalFormatting sqref="E3379">
    <cfRule type="duplicateValues" dxfId="595" priority="1378"/>
    <cfRule type="duplicateValues" dxfId="594" priority="1379"/>
    <cfRule type="duplicateValues" dxfId="593" priority="1380"/>
    <cfRule type="duplicateValues" dxfId="592" priority="1381"/>
  </conditionalFormatting>
  <conditionalFormatting sqref="E3389">
    <cfRule type="duplicateValues" dxfId="591" priority="1404"/>
  </conditionalFormatting>
  <conditionalFormatting sqref="E3454">
    <cfRule type="duplicateValues" dxfId="590" priority="1386"/>
    <cfRule type="duplicateValues" dxfId="589" priority="1387"/>
    <cfRule type="duplicateValues" dxfId="588" priority="1388"/>
    <cfRule type="duplicateValues" dxfId="587" priority="1389"/>
  </conditionalFormatting>
  <conditionalFormatting sqref="E3455:E3509 E3380:E3453 E3344:E3378">
    <cfRule type="duplicateValues" dxfId="586" priority="1413"/>
    <cfRule type="duplicateValues" dxfId="585" priority="1414"/>
    <cfRule type="duplicateValues" dxfId="584" priority="1415"/>
    <cfRule type="duplicateValues" dxfId="583" priority="1416"/>
  </conditionalFormatting>
  <conditionalFormatting sqref="E3492:E3495">
    <cfRule type="duplicateValues" dxfId="582" priority="1407"/>
  </conditionalFormatting>
  <conditionalFormatting sqref="E3498">
    <cfRule type="duplicateValues" dxfId="581" priority="1406"/>
  </conditionalFormatting>
  <conditionalFormatting sqref="E3499">
    <cfRule type="duplicateValues" dxfId="580" priority="1405"/>
  </conditionalFormatting>
  <conditionalFormatting sqref="E3511:E3542">
    <cfRule type="duplicateValues" dxfId="579" priority="1373"/>
  </conditionalFormatting>
  <conditionalFormatting sqref="E3546">
    <cfRule type="duplicateValues" dxfId="578" priority="1339"/>
    <cfRule type="duplicateValues" dxfId="577" priority="1340"/>
    <cfRule type="duplicateValues" dxfId="576" priority="1341"/>
    <cfRule type="duplicateValues" dxfId="575" priority="1342"/>
  </conditionalFormatting>
  <conditionalFormatting sqref="E3556">
    <cfRule type="duplicateValues" dxfId="574" priority="1365"/>
  </conditionalFormatting>
  <conditionalFormatting sqref="E3621">
    <cfRule type="duplicateValues" dxfId="573" priority="1347"/>
    <cfRule type="duplicateValues" dxfId="572" priority="1348"/>
    <cfRule type="duplicateValues" dxfId="571" priority="1349"/>
    <cfRule type="duplicateValues" dxfId="570" priority="1350"/>
  </conditionalFormatting>
  <conditionalFormatting sqref="E3622:E3676 E3547:E3620 E3511:E3545">
    <cfRule type="duplicateValues" dxfId="569" priority="1374"/>
    <cfRule type="duplicateValues" dxfId="568" priority="1375"/>
    <cfRule type="duplicateValues" dxfId="567" priority="1376"/>
    <cfRule type="duplicateValues" dxfId="566" priority="1377"/>
  </conditionalFormatting>
  <conditionalFormatting sqref="E3659:E3662">
    <cfRule type="duplicateValues" dxfId="565" priority="1368"/>
  </conditionalFormatting>
  <conditionalFormatting sqref="E3665">
    <cfRule type="duplicateValues" dxfId="564" priority="1367"/>
  </conditionalFormatting>
  <conditionalFormatting sqref="E3666">
    <cfRule type="duplicateValues" dxfId="563" priority="1366"/>
  </conditionalFormatting>
  <conditionalFormatting sqref="E3678:E3709">
    <cfRule type="duplicateValues" dxfId="562" priority="1334"/>
  </conditionalFormatting>
  <conditionalFormatting sqref="E3713">
    <cfRule type="duplicateValues" dxfId="561" priority="1300"/>
    <cfRule type="duplicateValues" dxfId="560" priority="1301"/>
    <cfRule type="duplicateValues" dxfId="559" priority="1302"/>
    <cfRule type="duplicateValues" dxfId="558" priority="1303"/>
  </conditionalFormatting>
  <conditionalFormatting sqref="E3723">
    <cfRule type="duplicateValues" dxfId="557" priority="1326"/>
  </conditionalFormatting>
  <conditionalFormatting sqref="E3788">
    <cfRule type="duplicateValues" dxfId="556" priority="1308"/>
    <cfRule type="duplicateValues" dxfId="555" priority="1309"/>
    <cfRule type="duplicateValues" dxfId="554" priority="1310"/>
    <cfRule type="duplicateValues" dxfId="553" priority="1311"/>
  </conditionalFormatting>
  <conditionalFormatting sqref="E3789:E3843 E3714:E3787 E3678:E3712">
    <cfRule type="duplicateValues" dxfId="552" priority="1335"/>
    <cfRule type="duplicateValues" dxfId="551" priority="1336"/>
    <cfRule type="duplicateValues" dxfId="550" priority="1337"/>
    <cfRule type="duplicateValues" dxfId="549" priority="1338"/>
  </conditionalFormatting>
  <conditionalFormatting sqref="E3826:E3829">
    <cfRule type="duplicateValues" dxfId="548" priority="1329"/>
  </conditionalFormatting>
  <conditionalFormatting sqref="E3832">
    <cfRule type="duplicateValues" dxfId="547" priority="1328"/>
  </conditionalFormatting>
  <conditionalFormatting sqref="E3833">
    <cfRule type="duplicateValues" dxfId="546" priority="1327"/>
  </conditionalFormatting>
  <conditionalFormatting sqref="E3845:E3876">
    <cfRule type="duplicateValues" dxfId="545" priority="1295"/>
  </conditionalFormatting>
  <conditionalFormatting sqref="E3880">
    <cfRule type="duplicateValues" dxfId="544" priority="1261"/>
    <cfRule type="duplicateValues" dxfId="543" priority="1262"/>
    <cfRule type="duplicateValues" dxfId="542" priority="1263"/>
    <cfRule type="duplicateValues" dxfId="541" priority="1264"/>
  </conditionalFormatting>
  <conditionalFormatting sqref="E3890">
    <cfRule type="duplicateValues" dxfId="540" priority="1287"/>
  </conditionalFormatting>
  <conditionalFormatting sqref="E3955">
    <cfRule type="duplicateValues" dxfId="539" priority="1269"/>
    <cfRule type="duplicateValues" dxfId="538" priority="1270"/>
    <cfRule type="duplicateValues" dxfId="537" priority="1271"/>
    <cfRule type="duplicateValues" dxfId="536" priority="1272"/>
  </conditionalFormatting>
  <conditionalFormatting sqref="E3956:E4010 E3881:E3954 E3845:E3879">
    <cfRule type="duplicateValues" dxfId="535" priority="1296"/>
    <cfRule type="duplicateValues" dxfId="534" priority="1297"/>
    <cfRule type="duplicateValues" dxfId="533" priority="1298"/>
    <cfRule type="duplicateValues" dxfId="532" priority="1299"/>
  </conditionalFormatting>
  <conditionalFormatting sqref="E3993:E3996">
    <cfRule type="duplicateValues" dxfId="531" priority="1290"/>
  </conditionalFormatting>
  <conditionalFormatting sqref="E3999">
    <cfRule type="duplicateValues" dxfId="530" priority="1289"/>
  </conditionalFormatting>
  <conditionalFormatting sqref="E4000">
    <cfRule type="duplicateValues" dxfId="529" priority="1288"/>
  </conditionalFormatting>
  <conditionalFormatting sqref="E4012:E4043">
    <cfRule type="duplicateValues" dxfId="528" priority="1256"/>
  </conditionalFormatting>
  <conditionalFormatting sqref="E4047">
    <cfRule type="duplicateValues" dxfId="527" priority="1222"/>
    <cfRule type="duplicateValues" dxfId="526" priority="1223"/>
    <cfRule type="duplicateValues" dxfId="525" priority="1224"/>
    <cfRule type="duplicateValues" dxfId="524" priority="1225"/>
  </conditionalFormatting>
  <conditionalFormatting sqref="E4057">
    <cfRule type="duplicateValues" dxfId="523" priority="1248"/>
  </conditionalFormatting>
  <conditionalFormatting sqref="E4122">
    <cfRule type="duplicateValues" dxfId="522" priority="1230"/>
    <cfRule type="duplicateValues" dxfId="521" priority="1231"/>
    <cfRule type="duplicateValues" dxfId="520" priority="1232"/>
    <cfRule type="duplicateValues" dxfId="519" priority="1233"/>
  </conditionalFormatting>
  <conditionalFormatting sqref="E4123:E4177 E4048:E4121 E4012:E4046">
    <cfRule type="duplicateValues" dxfId="518" priority="1257"/>
    <cfRule type="duplicateValues" dxfId="517" priority="1258"/>
    <cfRule type="duplicateValues" dxfId="516" priority="1259"/>
    <cfRule type="duplicateValues" dxfId="515" priority="1260"/>
  </conditionalFormatting>
  <conditionalFormatting sqref="E4160:E4163">
    <cfRule type="duplicateValues" dxfId="514" priority="1251"/>
  </conditionalFormatting>
  <conditionalFormatting sqref="E4166">
    <cfRule type="duplicateValues" dxfId="513" priority="1250"/>
  </conditionalFormatting>
  <conditionalFormatting sqref="E4167">
    <cfRule type="duplicateValues" dxfId="512" priority="1249"/>
  </conditionalFormatting>
  <conditionalFormatting sqref="E4179:E4210">
    <cfRule type="duplicateValues" dxfId="511" priority="1217"/>
  </conditionalFormatting>
  <conditionalFormatting sqref="E4214">
    <cfRule type="duplicateValues" dxfId="510" priority="1183"/>
    <cfRule type="duplicateValues" dxfId="509" priority="1184"/>
    <cfRule type="duplicateValues" dxfId="508" priority="1185"/>
    <cfRule type="duplicateValues" dxfId="507" priority="1186"/>
  </conditionalFormatting>
  <conditionalFormatting sqref="E4224">
    <cfRule type="duplicateValues" dxfId="506" priority="1209"/>
  </conditionalFormatting>
  <conditionalFormatting sqref="E4289">
    <cfRule type="duplicateValues" dxfId="505" priority="1191"/>
    <cfRule type="duplicateValues" dxfId="504" priority="1192"/>
    <cfRule type="duplicateValues" dxfId="503" priority="1193"/>
    <cfRule type="duplicateValues" dxfId="502" priority="1194"/>
  </conditionalFormatting>
  <conditionalFormatting sqref="E4290:E4344 E4215:E4288 E4179:E4213">
    <cfRule type="duplicateValues" dxfId="501" priority="1218"/>
    <cfRule type="duplicateValues" dxfId="500" priority="1219"/>
    <cfRule type="duplicateValues" dxfId="499" priority="1220"/>
    <cfRule type="duplicateValues" dxfId="498" priority="1221"/>
  </conditionalFormatting>
  <conditionalFormatting sqref="E4327:E4330">
    <cfRule type="duplicateValues" dxfId="497" priority="1212"/>
  </conditionalFormatting>
  <conditionalFormatting sqref="E4333">
    <cfRule type="duplicateValues" dxfId="496" priority="1211"/>
  </conditionalFormatting>
  <conditionalFormatting sqref="E4334">
    <cfRule type="duplicateValues" dxfId="495" priority="1210"/>
  </conditionalFormatting>
  <conditionalFormatting sqref="E4346:E4377">
    <cfRule type="duplicateValues" dxfId="494" priority="1178"/>
  </conditionalFormatting>
  <conditionalFormatting sqref="E4381">
    <cfRule type="duplicateValues" dxfId="493" priority="1144"/>
    <cfRule type="duplicateValues" dxfId="492" priority="1145"/>
    <cfRule type="duplicateValues" dxfId="491" priority="1146"/>
    <cfRule type="duplicateValues" dxfId="490" priority="1147"/>
  </conditionalFormatting>
  <conditionalFormatting sqref="E4391">
    <cfRule type="duplicateValues" dxfId="489" priority="1170"/>
  </conditionalFormatting>
  <conditionalFormatting sqref="E4438:E4469">
    <cfRule type="duplicateValues" dxfId="488" priority="3596"/>
  </conditionalFormatting>
  <conditionalFormatting sqref="E4456">
    <cfRule type="duplicateValues" dxfId="487" priority="1152"/>
    <cfRule type="duplicateValues" dxfId="486" priority="1153"/>
    <cfRule type="duplicateValues" dxfId="485" priority="1154"/>
    <cfRule type="duplicateValues" dxfId="484" priority="1155"/>
  </conditionalFormatting>
  <conditionalFormatting sqref="E4457:E4511 E4382:E4455 E4346:E4380">
    <cfRule type="duplicateValues" dxfId="483" priority="1179"/>
    <cfRule type="duplicateValues" dxfId="482" priority="1180"/>
    <cfRule type="duplicateValues" dxfId="481" priority="1181"/>
    <cfRule type="duplicateValues" dxfId="480" priority="1182"/>
  </conditionalFormatting>
  <conditionalFormatting sqref="E4473">
    <cfRule type="duplicateValues" dxfId="479" priority="3562"/>
    <cfRule type="duplicateValues" dxfId="478" priority="3563"/>
    <cfRule type="duplicateValues" dxfId="477" priority="3564"/>
    <cfRule type="duplicateValues" dxfId="476" priority="3565"/>
  </conditionalFormatting>
  <conditionalFormatting sqref="E4474:E4545 E4438:E4472">
    <cfRule type="duplicateValues" dxfId="475" priority="8092"/>
    <cfRule type="duplicateValues" dxfId="474" priority="8095"/>
    <cfRule type="duplicateValues" dxfId="473" priority="8096"/>
    <cfRule type="duplicateValues" dxfId="472" priority="8097"/>
  </conditionalFormatting>
  <conditionalFormatting sqref="E4483">
    <cfRule type="duplicateValues" dxfId="471" priority="3588"/>
  </conditionalFormatting>
  <conditionalFormatting sqref="E4494:E4497">
    <cfRule type="duplicateValues" dxfId="470" priority="1173"/>
  </conditionalFormatting>
  <conditionalFormatting sqref="E4500">
    <cfRule type="duplicateValues" dxfId="469" priority="1172"/>
  </conditionalFormatting>
  <conditionalFormatting sqref="E4501">
    <cfRule type="duplicateValues" dxfId="468" priority="1171"/>
  </conditionalFormatting>
  <conditionalFormatting sqref="E4513:E4544">
    <cfRule type="duplicateValues" dxfId="467" priority="1139"/>
  </conditionalFormatting>
  <conditionalFormatting sqref="E4528:E4531">
    <cfRule type="duplicateValues" dxfId="466" priority="3591"/>
  </conditionalFormatting>
  <conditionalFormatting sqref="E4534">
    <cfRule type="duplicateValues" dxfId="465" priority="3590"/>
  </conditionalFormatting>
  <conditionalFormatting sqref="E4535">
    <cfRule type="duplicateValues" dxfId="464" priority="3589"/>
  </conditionalFormatting>
  <conditionalFormatting sqref="E4548">
    <cfRule type="duplicateValues" dxfId="463" priority="1105"/>
    <cfRule type="duplicateValues" dxfId="462" priority="1106"/>
    <cfRule type="duplicateValues" dxfId="461" priority="1107"/>
    <cfRule type="duplicateValues" dxfId="460" priority="1108"/>
  </conditionalFormatting>
  <conditionalFormatting sqref="E4558">
    <cfRule type="duplicateValues" dxfId="459" priority="1131"/>
  </conditionalFormatting>
  <conditionalFormatting sqref="E4561:E4562">
    <cfRule type="duplicateValues" dxfId="458" priority="3566"/>
    <cfRule type="duplicateValues" dxfId="457" priority="3567"/>
    <cfRule type="duplicateValues" dxfId="456" priority="3568"/>
    <cfRule type="duplicateValues" dxfId="455" priority="3569"/>
  </conditionalFormatting>
  <conditionalFormatting sqref="E4567">
    <cfRule type="duplicateValues" dxfId="454" priority="3579"/>
  </conditionalFormatting>
  <conditionalFormatting sqref="E4568">
    <cfRule type="duplicateValues" dxfId="453" priority="3578"/>
  </conditionalFormatting>
  <conditionalFormatting sqref="E4583:E4587">
    <cfRule type="duplicateValues" dxfId="452" priority="3580"/>
    <cfRule type="duplicateValues" dxfId="451" priority="3581"/>
    <cfRule type="duplicateValues" dxfId="450" priority="3582"/>
    <cfRule type="duplicateValues" dxfId="449" priority="3583"/>
  </conditionalFormatting>
  <conditionalFormatting sqref="E4588:E4602 E4547:E4560 E4563:E4582">
    <cfRule type="duplicateValues" dxfId="448" priority="3592"/>
    <cfRule type="duplicateValues" dxfId="447" priority="3593"/>
    <cfRule type="duplicateValues" dxfId="446" priority="3594"/>
    <cfRule type="duplicateValues" dxfId="445" priority="3595"/>
  </conditionalFormatting>
  <conditionalFormatting sqref="E4603">
    <cfRule type="duplicateValues" dxfId="444" priority="3574"/>
    <cfRule type="duplicateValues" dxfId="443" priority="3575"/>
    <cfRule type="duplicateValues" dxfId="442" priority="3576"/>
    <cfRule type="duplicateValues" dxfId="441" priority="3577"/>
  </conditionalFormatting>
  <conditionalFormatting sqref="E4604">
    <cfRule type="duplicateValues" dxfId="440" priority="3584"/>
    <cfRule type="duplicateValues" dxfId="439" priority="3585"/>
    <cfRule type="duplicateValues" dxfId="438" priority="3586"/>
    <cfRule type="duplicateValues" dxfId="437" priority="3587"/>
  </conditionalFormatting>
  <conditionalFormatting sqref="E4605:E4636">
    <cfRule type="duplicateValues" dxfId="436" priority="3557"/>
  </conditionalFormatting>
  <conditionalFormatting sqref="E4623">
    <cfRule type="duplicateValues" dxfId="435" priority="1113"/>
    <cfRule type="duplicateValues" dxfId="434" priority="1114"/>
    <cfRule type="duplicateValues" dxfId="433" priority="1115"/>
    <cfRule type="duplicateValues" dxfId="432" priority="1116"/>
  </conditionalFormatting>
  <conditionalFormatting sqref="E4624:E4678 E4549:E4622 E4513:E4547">
    <cfRule type="duplicateValues" dxfId="431" priority="1140"/>
    <cfRule type="duplicateValues" dxfId="430" priority="1141"/>
    <cfRule type="duplicateValues" dxfId="429" priority="1142"/>
    <cfRule type="duplicateValues" dxfId="428" priority="1143"/>
  </conditionalFormatting>
  <conditionalFormatting sqref="E4640">
    <cfRule type="duplicateValues" dxfId="427" priority="3523"/>
    <cfRule type="duplicateValues" dxfId="426" priority="3524"/>
    <cfRule type="duplicateValues" dxfId="425" priority="3525"/>
    <cfRule type="duplicateValues" dxfId="424" priority="3526"/>
  </conditionalFormatting>
  <conditionalFormatting sqref="E4641:E4712 E4605:E4639">
    <cfRule type="duplicateValues" dxfId="423" priority="7942"/>
    <cfRule type="duplicateValues" dxfId="422" priority="7945"/>
    <cfRule type="duplicateValues" dxfId="421" priority="7946"/>
    <cfRule type="duplicateValues" dxfId="420" priority="7947"/>
  </conditionalFormatting>
  <conditionalFormatting sqref="E4650">
    <cfRule type="duplicateValues" dxfId="419" priority="3549"/>
  </conditionalFormatting>
  <conditionalFormatting sqref="E4661:E4664">
    <cfRule type="duplicateValues" dxfId="418" priority="1134"/>
  </conditionalFormatting>
  <conditionalFormatting sqref="E4667">
    <cfRule type="duplicateValues" dxfId="417" priority="1133"/>
  </conditionalFormatting>
  <conditionalFormatting sqref="E4668">
    <cfRule type="duplicateValues" dxfId="416" priority="1132"/>
  </conditionalFormatting>
  <conditionalFormatting sqref="E4680:E4711">
    <cfRule type="duplicateValues" dxfId="415" priority="1100"/>
  </conditionalFormatting>
  <conditionalFormatting sqref="E4695:E4698">
    <cfRule type="duplicateValues" dxfId="414" priority="3552"/>
  </conditionalFormatting>
  <conditionalFormatting sqref="E4701">
    <cfRule type="duplicateValues" dxfId="413" priority="3551"/>
  </conditionalFormatting>
  <conditionalFormatting sqref="E4702">
    <cfRule type="duplicateValues" dxfId="412" priority="3550"/>
  </conditionalFormatting>
  <conditionalFormatting sqref="E4715">
    <cfRule type="duplicateValues" dxfId="411" priority="1066"/>
    <cfRule type="duplicateValues" dxfId="410" priority="1067"/>
    <cfRule type="duplicateValues" dxfId="409" priority="1068"/>
    <cfRule type="duplicateValues" dxfId="408" priority="1069"/>
  </conditionalFormatting>
  <conditionalFormatting sqref="E4725">
    <cfRule type="duplicateValues" dxfId="407" priority="1092"/>
  </conditionalFormatting>
  <conditionalFormatting sqref="E4728:E4729">
    <cfRule type="duplicateValues" dxfId="406" priority="3527"/>
    <cfRule type="duplicateValues" dxfId="405" priority="3528"/>
    <cfRule type="duplicateValues" dxfId="404" priority="3529"/>
    <cfRule type="duplicateValues" dxfId="403" priority="3530"/>
  </conditionalFormatting>
  <conditionalFormatting sqref="E4734">
    <cfRule type="duplicateValues" dxfId="402" priority="3540"/>
  </conditionalFormatting>
  <conditionalFormatting sqref="E4735">
    <cfRule type="duplicateValues" dxfId="401" priority="3539"/>
  </conditionalFormatting>
  <conditionalFormatting sqref="E4750:E4754">
    <cfRule type="duplicateValues" dxfId="400" priority="3541"/>
    <cfRule type="duplicateValues" dxfId="399" priority="3542"/>
    <cfRule type="duplicateValues" dxfId="398" priority="3543"/>
    <cfRule type="duplicateValues" dxfId="397" priority="3544"/>
  </conditionalFormatting>
  <conditionalFormatting sqref="E4755:E4769 E4714:E4727 E4730:E4749">
    <cfRule type="duplicateValues" dxfId="396" priority="3553"/>
    <cfRule type="duplicateValues" dxfId="395" priority="3554"/>
    <cfRule type="duplicateValues" dxfId="394" priority="3555"/>
    <cfRule type="duplicateValues" dxfId="393" priority="3556"/>
  </conditionalFormatting>
  <conditionalFormatting sqref="E4770">
    <cfRule type="duplicateValues" dxfId="392" priority="3535"/>
    <cfRule type="duplicateValues" dxfId="391" priority="3536"/>
    <cfRule type="duplicateValues" dxfId="390" priority="3537"/>
    <cfRule type="duplicateValues" dxfId="389" priority="3538"/>
  </conditionalFormatting>
  <conditionalFormatting sqref="E4771">
    <cfRule type="duplicateValues" dxfId="388" priority="3545"/>
    <cfRule type="duplicateValues" dxfId="387" priority="3546"/>
    <cfRule type="duplicateValues" dxfId="386" priority="3547"/>
    <cfRule type="duplicateValues" dxfId="385" priority="3548"/>
  </conditionalFormatting>
  <conditionalFormatting sqref="E4772:E4803">
    <cfRule type="duplicateValues" dxfId="384" priority="3518"/>
  </conditionalFormatting>
  <conditionalFormatting sqref="E4790">
    <cfRule type="duplicateValues" dxfId="383" priority="1074"/>
    <cfRule type="duplicateValues" dxfId="382" priority="1075"/>
    <cfRule type="duplicateValues" dxfId="381" priority="1076"/>
    <cfRule type="duplicateValues" dxfId="380" priority="1077"/>
  </conditionalFormatting>
  <conditionalFormatting sqref="E4791:E4845 E4716:E4789 E4680:E4714">
    <cfRule type="duplicateValues" dxfId="379" priority="1101"/>
    <cfRule type="duplicateValues" dxfId="378" priority="1102"/>
    <cfRule type="duplicateValues" dxfId="377" priority="1103"/>
    <cfRule type="duplicateValues" dxfId="376" priority="1104"/>
  </conditionalFormatting>
  <conditionalFormatting sqref="E4807">
    <cfRule type="duplicateValues" dxfId="375" priority="3484"/>
    <cfRule type="duplicateValues" dxfId="374" priority="3485"/>
    <cfRule type="duplicateValues" dxfId="373" priority="3486"/>
    <cfRule type="duplicateValues" dxfId="372" priority="3487"/>
  </conditionalFormatting>
  <conditionalFormatting sqref="E4808:E4879 E4772:E4806">
    <cfRule type="duplicateValues" dxfId="371" priority="7808"/>
    <cfRule type="duplicateValues" dxfId="370" priority="7811"/>
    <cfRule type="duplicateValues" dxfId="369" priority="7812"/>
    <cfRule type="duplicateValues" dxfId="368" priority="7813"/>
  </conditionalFormatting>
  <conditionalFormatting sqref="E4817">
    <cfRule type="duplicateValues" dxfId="367" priority="3510"/>
  </conditionalFormatting>
  <conditionalFormatting sqref="E4828:E4831">
    <cfRule type="duplicateValues" dxfId="366" priority="1095"/>
  </conditionalFormatting>
  <conditionalFormatting sqref="E4834">
    <cfRule type="duplicateValues" dxfId="365" priority="1094"/>
  </conditionalFormatting>
  <conditionalFormatting sqref="E4835">
    <cfRule type="duplicateValues" dxfId="364" priority="1093"/>
  </conditionalFormatting>
  <conditionalFormatting sqref="E4847:E4878">
    <cfRule type="duplicateValues" dxfId="363" priority="1061"/>
  </conditionalFormatting>
  <conditionalFormatting sqref="E4862:E4865">
    <cfRule type="duplicateValues" dxfId="362" priority="3513"/>
  </conditionalFormatting>
  <conditionalFormatting sqref="E4868">
    <cfRule type="duplicateValues" dxfId="361" priority="3512"/>
  </conditionalFormatting>
  <conditionalFormatting sqref="E4869">
    <cfRule type="duplicateValues" dxfId="360" priority="3511"/>
  </conditionalFormatting>
  <conditionalFormatting sqref="E4882">
    <cfRule type="duplicateValues" dxfId="359" priority="1027"/>
    <cfRule type="duplicateValues" dxfId="358" priority="1028"/>
    <cfRule type="duplicateValues" dxfId="357" priority="1029"/>
    <cfRule type="duplicateValues" dxfId="356" priority="1030"/>
  </conditionalFormatting>
  <conditionalFormatting sqref="E4892">
    <cfRule type="duplicateValues" dxfId="355" priority="1053"/>
  </conditionalFormatting>
  <conditionalFormatting sqref="E4895:E4896">
    <cfRule type="duplicateValues" dxfId="354" priority="3488"/>
    <cfRule type="duplicateValues" dxfId="353" priority="3489"/>
    <cfRule type="duplicateValues" dxfId="352" priority="3490"/>
    <cfRule type="duplicateValues" dxfId="351" priority="3491"/>
  </conditionalFormatting>
  <conditionalFormatting sqref="E4901">
    <cfRule type="duplicateValues" dxfId="350" priority="3501"/>
  </conditionalFormatting>
  <conditionalFormatting sqref="E4902">
    <cfRule type="duplicateValues" dxfId="349" priority="3500"/>
  </conditionalFormatting>
  <conditionalFormatting sqref="E4917:E4921">
    <cfRule type="duplicateValues" dxfId="348" priority="3502"/>
    <cfRule type="duplicateValues" dxfId="347" priority="3503"/>
    <cfRule type="duplicateValues" dxfId="346" priority="3504"/>
    <cfRule type="duplicateValues" dxfId="345" priority="3505"/>
  </conditionalFormatting>
  <conditionalFormatting sqref="E4922:E4936 E4881:E4894 E4897:E4916">
    <cfRule type="duplicateValues" dxfId="344" priority="3514"/>
    <cfRule type="duplicateValues" dxfId="343" priority="3515"/>
    <cfRule type="duplicateValues" dxfId="342" priority="3516"/>
    <cfRule type="duplicateValues" dxfId="341" priority="3517"/>
  </conditionalFormatting>
  <conditionalFormatting sqref="E4937">
    <cfRule type="duplicateValues" dxfId="340" priority="3496"/>
    <cfRule type="duplicateValues" dxfId="339" priority="3497"/>
    <cfRule type="duplicateValues" dxfId="338" priority="3498"/>
    <cfRule type="duplicateValues" dxfId="337" priority="3499"/>
  </conditionalFormatting>
  <conditionalFormatting sqref="E4938">
    <cfRule type="duplicateValues" dxfId="336" priority="3506"/>
    <cfRule type="duplicateValues" dxfId="335" priority="3507"/>
    <cfRule type="duplicateValues" dxfId="334" priority="3508"/>
    <cfRule type="duplicateValues" dxfId="333" priority="3509"/>
  </conditionalFormatting>
  <conditionalFormatting sqref="E4939:E4970">
    <cfRule type="duplicateValues" dxfId="332" priority="3479"/>
  </conditionalFormatting>
  <conditionalFormatting sqref="E4957">
    <cfRule type="duplicateValues" dxfId="331" priority="1035"/>
    <cfRule type="duplicateValues" dxfId="330" priority="1036"/>
    <cfRule type="duplicateValues" dxfId="329" priority="1037"/>
    <cfRule type="duplicateValues" dxfId="328" priority="1038"/>
  </conditionalFormatting>
  <conditionalFormatting sqref="E4958:E5012 E4883:E4956 E4847:E4881">
    <cfRule type="duplicateValues" dxfId="327" priority="1062"/>
    <cfRule type="duplicateValues" dxfId="326" priority="1063"/>
    <cfRule type="duplicateValues" dxfId="325" priority="1064"/>
    <cfRule type="duplicateValues" dxfId="324" priority="1065"/>
  </conditionalFormatting>
  <conditionalFormatting sqref="E4974">
    <cfRule type="duplicateValues" dxfId="323" priority="3445"/>
    <cfRule type="duplicateValues" dxfId="322" priority="3446"/>
    <cfRule type="duplicateValues" dxfId="321" priority="3447"/>
    <cfRule type="duplicateValues" dxfId="320" priority="3448"/>
  </conditionalFormatting>
  <conditionalFormatting sqref="E4975:E5046 E4939:E4973">
    <cfRule type="duplicateValues" dxfId="319" priority="7690"/>
    <cfRule type="duplicateValues" dxfId="318" priority="7693"/>
    <cfRule type="duplicateValues" dxfId="317" priority="7694"/>
    <cfRule type="duplicateValues" dxfId="316" priority="7695"/>
  </conditionalFormatting>
  <conditionalFormatting sqref="E4984">
    <cfRule type="duplicateValues" dxfId="315" priority="3471"/>
  </conditionalFormatting>
  <conditionalFormatting sqref="E4995:E4998">
    <cfRule type="duplicateValues" dxfId="314" priority="1056"/>
  </conditionalFormatting>
  <conditionalFormatting sqref="E5001">
    <cfRule type="duplicateValues" dxfId="313" priority="1055"/>
  </conditionalFormatting>
  <conditionalFormatting sqref="E5002">
    <cfRule type="duplicateValues" dxfId="312" priority="1054"/>
  </conditionalFormatting>
  <conditionalFormatting sqref="E5014:E5045">
    <cfRule type="duplicateValues" dxfId="311" priority="1022"/>
  </conditionalFormatting>
  <conditionalFormatting sqref="E5029:E5032">
    <cfRule type="duplicateValues" dxfId="310" priority="3474"/>
  </conditionalFormatting>
  <conditionalFormatting sqref="E5035">
    <cfRule type="duplicateValues" dxfId="309" priority="3473"/>
  </conditionalFormatting>
  <conditionalFormatting sqref="E5036">
    <cfRule type="duplicateValues" dxfId="308" priority="3472"/>
  </conditionalFormatting>
  <conditionalFormatting sqref="E5049">
    <cfRule type="duplicateValues" dxfId="307" priority="988"/>
    <cfRule type="duplicateValues" dxfId="306" priority="989"/>
    <cfRule type="duplicateValues" dxfId="305" priority="990"/>
    <cfRule type="duplicateValues" dxfId="304" priority="991"/>
  </conditionalFormatting>
  <conditionalFormatting sqref="E5059">
    <cfRule type="duplicateValues" dxfId="303" priority="1014"/>
  </conditionalFormatting>
  <conditionalFormatting sqref="E5062:E5063">
    <cfRule type="duplicateValues" dxfId="302" priority="3449"/>
    <cfRule type="duplicateValues" dxfId="301" priority="3450"/>
    <cfRule type="duplicateValues" dxfId="300" priority="3451"/>
    <cfRule type="duplicateValues" dxfId="299" priority="3452"/>
  </conditionalFormatting>
  <conditionalFormatting sqref="E5068">
    <cfRule type="duplicateValues" dxfId="298" priority="3462"/>
  </conditionalFormatting>
  <conditionalFormatting sqref="E5069">
    <cfRule type="duplicateValues" dxfId="297" priority="3461"/>
  </conditionalFormatting>
  <conditionalFormatting sqref="E5084:E5088">
    <cfRule type="duplicateValues" dxfId="296" priority="3463"/>
    <cfRule type="duplicateValues" dxfId="295" priority="3464"/>
    <cfRule type="duplicateValues" dxfId="294" priority="3465"/>
    <cfRule type="duplicateValues" dxfId="293" priority="3466"/>
  </conditionalFormatting>
  <conditionalFormatting sqref="E5089:E5103 E5048:E5061 E5064:E5083">
    <cfRule type="duplicateValues" dxfId="292" priority="3475"/>
    <cfRule type="duplicateValues" dxfId="291" priority="3476"/>
    <cfRule type="duplicateValues" dxfId="290" priority="3477"/>
    <cfRule type="duplicateValues" dxfId="289" priority="3478"/>
  </conditionalFormatting>
  <conditionalFormatting sqref="E5104">
    <cfRule type="duplicateValues" dxfId="288" priority="3457"/>
    <cfRule type="duplicateValues" dxfId="287" priority="3458"/>
    <cfRule type="duplicateValues" dxfId="286" priority="3459"/>
    <cfRule type="duplicateValues" dxfId="285" priority="3460"/>
  </conditionalFormatting>
  <conditionalFormatting sqref="E5105">
    <cfRule type="duplicateValues" dxfId="284" priority="3467"/>
    <cfRule type="duplicateValues" dxfId="283" priority="3468"/>
    <cfRule type="duplicateValues" dxfId="282" priority="3469"/>
    <cfRule type="duplicateValues" dxfId="281" priority="3470"/>
  </conditionalFormatting>
  <conditionalFormatting sqref="E5106:E5137">
    <cfRule type="duplicateValues" dxfId="280" priority="3440"/>
  </conditionalFormatting>
  <conditionalFormatting sqref="E5124">
    <cfRule type="duplicateValues" dxfId="279" priority="996"/>
    <cfRule type="duplicateValues" dxfId="278" priority="997"/>
    <cfRule type="duplicateValues" dxfId="277" priority="998"/>
    <cfRule type="duplicateValues" dxfId="276" priority="999"/>
  </conditionalFormatting>
  <conditionalFormatting sqref="E5125:E5179 E5050:E5123 E5014:E5048">
    <cfRule type="duplicateValues" dxfId="275" priority="1023"/>
    <cfRule type="duplicateValues" dxfId="274" priority="1024"/>
    <cfRule type="duplicateValues" dxfId="273" priority="1025"/>
    <cfRule type="duplicateValues" dxfId="272" priority="1026"/>
  </conditionalFormatting>
  <conditionalFormatting sqref="E5141">
    <cfRule type="duplicateValues" dxfId="271" priority="3406"/>
    <cfRule type="duplicateValues" dxfId="270" priority="3407"/>
    <cfRule type="duplicateValues" dxfId="269" priority="3408"/>
    <cfRule type="duplicateValues" dxfId="268" priority="3409"/>
  </conditionalFormatting>
  <conditionalFormatting sqref="E5142:E5213 E5106:E5140">
    <cfRule type="duplicateValues" dxfId="267" priority="7588"/>
    <cfRule type="duplicateValues" dxfId="266" priority="7591"/>
    <cfRule type="duplicateValues" dxfId="265" priority="7592"/>
    <cfRule type="duplicateValues" dxfId="264" priority="7593"/>
  </conditionalFormatting>
  <conditionalFormatting sqref="E5151">
    <cfRule type="duplicateValues" dxfId="263" priority="3432"/>
  </conditionalFormatting>
  <conditionalFormatting sqref="E5162:E5165">
    <cfRule type="duplicateValues" dxfId="262" priority="1017"/>
  </conditionalFormatting>
  <conditionalFormatting sqref="E5168">
    <cfRule type="duplicateValues" dxfId="261" priority="1016"/>
  </conditionalFormatting>
  <conditionalFormatting sqref="E5169">
    <cfRule type="duplicateValues" dxfId="260" priority="1015"/>
  </conditionalFormatting>
  <conditionalFormatting sqref="E5181:E5212">
    <cfRule type="duplicateValues" dxfId="259" priority="983"/>
  </conditionalFormatting>
  <conditionalFormatting sqref="E5196:E5199">
    <cfRule type="duplicateValues" dxfId="258" priority="3435"/>
  </conditionalFormatting>
  <conditionalFormatting sqref="E5202">
    <cfRule type="duplicateValues" dxfId="257" priority="3434"/>
  </conditionalFormatting>
  <conditionalFormatting sqref="E5203">
    <cfRule type="duplicateValues" dxfId="256" priority="3433"/>
  </conditionalFormatting>
  <conditionalFormatting sqref="E5216">
    <cfRule type="duplicateValues" dxfId="255" priority="949"/>
    <cfRule type="duplicateValues" dxfId="254" priority="950"/>
    <cfRule type="duplicateValues" dxfId="253" priority="951"/>
    <cfRule type="duplicateValues" dxfId="252" priority="952"/>
  </conditionalFormatting>
  <conditionalFormatting sqref="E5226">
    <cfRule type="duplicateValues" dxfId="251" priority="975"/>
  </conditionalFormatting>
  <conditionalFormatting sqref="E5229:E5230">
    <cfRule type="duplicateValues" dxfId="250" priority="3410"/>
    <cfRule type="duplicateValues" dxfId="249" priority="3411"/>
    <cfRule type="duplicateValues" dxfId="248" priority="3412"/>
    <cfRule type="duplicateValues" dxfId="247" priority="3413"/>
  </conditionalFormatting>
  <conditionalFormatting sqref="E5235">
    <cfRule type="duplicateValues" dxfId="246" priority="3423"/>
  </conditionalFormatting>
  <conditionalFormatting sqref="E5236">
    <cfRule type="duplicateValues" dxfId="245" priority="3422"/>
  </conditionalFormatting>
  <conditionalFormatting sqref="E5251:E5255">
    <cfRule type="duplicateValues" dxfId="244" priority="3424"/>
    <cfRule type="duplicateValues" dxfId="243" priority="3425"/>
    <cfRule type="duplicateValues" dxfId="242" priority="3426"/>
    <cfRule type="duplicateValues" dxfId="241" priority="3427"/>
  </conditionalFormatting>
  <conditionalFormatting sqref="E5256:E5270 E5215:E5228 E5231:E5250">
    <cfRule type="duplicateValues" dxfId="240" priority="3436"/>
    <cfRule type="duplicateValues" dxfId="239" priority="3437"/>
    <cfRule type="duplicateValues" dxfId="238" priority="3438"/>
    <cfRule type="duplicateValues" dxfId="237" priority="3439"/>
  </conditionalFormatting>
  <conditionalFormatting sqref="E5271">
    <cfRule type="duplicateValues" dxfId="236" priority="3418"/>
    <cfRule type="duplicateValues" dxfId="235" priority="3419"/>
    <cfRule type="duplicateValues" dxfId="234" priority="3420"/>
    <cfRule type="duplicateValues" dxfId="233" priority="3421"/>
  </conditionalFormatting>
  <conditionalFormatting sqref="E5272">
    <cfRule type="duplicateValues" dxfId="232" priority="3428"/>
    <cfRule type="duplicateValues" dxfId="231" priority="3429"/>
    <cfRule type="duplicateValues" dxfId="230" priority="3430"/>
    <cfRule type="duplicateValues" dxfId="229" priority="3431"/>
  </conditionalFormatting>
  <conditionalFormatting sqref="E5273:E5304">
    <cfRule type="duplicateValues" dxfId="228" priority="3401"/>
  </conditionalFormatting>
  <conditionalFormatting sqref="E5291">
    <cfRule type="duplicateValues" dxfId="227" priority="957"/>
    <cfRule type="duplicateValues" dxfId="226" priority="958"/>
    <cfRule type="duplicateValues" dxfId="225" priority="959"/>
    <cfRule type="duplicateValues" dxfId="224" priority="960"/>
  </conditionalFormatting>
  <conditionalFormatting sqref="E5292:E5346 E5217:E5290 E5181:E5215">
    <cfRule type="duplicateValues" dxfId="223" priority="984"/>
    <cfRule type="duplicateValues" dxfId="222" priority="985"/>
    <cfRule type="duplicateValues" dxfId="221" priority="986"/>
    <cfRule type="duplicateValues" dxfId="220" priority="987"/>
  </conditionalFormatting>
  <conditionalFormatting sqref="E5308">
    <cfRule type="duplicateValues" dxfId="219" priority="3367"/>
    <cfRule type="duplicateValues" dxfId="218" priority="3368"/>
    <cfRule type="duplicateValues" dxfId="217" priority="3369"/>
    <cfRule type="duplicateValues" dxfId="216" priority="3370"/>
  </conditionalFormatting>
  <conditionalFormatting sqref="E5309:E5380 E5273:E5307">
    <cfRule type="duplicateValues" dxfId="215" priority="7502"/>
    <cfRule type="duplicateValues" dxfId="214" priority="7505"/>
    <cfRule type="duplicateValues" dxfId="213" priority="7506"/>
    <cfRule type="duplicateValues" dxfId="212" priority="7507"/>
  </conditionalFormatting>
  <conditionalFormatting sqref="E5318">
    <cfRule type="duplicateValues" dxfId="211" priority="3393"/>
  </conditionalFormatting>
  <conditionalFormatting sqref="E5329:E5332">
    <cfRule type="duplicateValues" dxfId="210" priority="978"/>
  </conditionalFormatting>
  <conditionalFormatting sqref="E5335">
    <cfRule type="duplicateValues" dxfId="209" priority="977"/>
  </conditionalFormatting>
  <conditionalFormatting sqref="E5336">
    <cfRule type="duplicateValues" dxfId="208" priority="976"/>
  </conditionalFormatting>
  <conditionalFormatting sqref="E5348:E5379">
    <cfRule type="duplicateValues" dxfId="207" priority="944"/>
  </conditionalFormatting>
  <conditionalFormatting sqref="E5363:E5366">
    <cfRule type="duplicateValues" dxfId="206" priority="3396"/>
  </conditionalFormatting>
  <conditionalFormatting sqref="E5369">
    <cfRule type="duplicateValues" dxfId="205" priority="3395"/>
  </conditionalFormatting>
  <conditionalFormatting sqref="E5370">
    <cfRule type="duplicateValues" dxfId="204" priority="3394"/>
  </conditionalFormatting>
  <conditionalFormatting sqref="E5383">
    <cfRule type="duplicateValues" dxfId="203" priority="910"/>
    <cfRule type="duplicateValues" dxfId="202" priority="911"/>
    <cfRule type="duplicateValues" dxfId="201" priority="912"/>
    <cfRule type="duplicateValues" dxfId="200" priority="913"/>
  </conditionalFormatting>
  <conditionalFormatting sqref="E5393">
    <cfRule type="duplicateValues" dxfId="199" priority="936"/>
  </conditionalFormatting>
  <conditionalFormatting sqref="E5396:E5397">
    <cfRule type="duplicateValues" dxfId="198" priority="3371"/>
    <cfRule type="duplicateValues" dxfId="197" priority="3372"/>
    <cfRule type="duplicateValues" dxfId="196" priority="3373"/>
    <cfRule type="duplicateValues" dxfId="195" priority="3374"/>
  </conditionalFormatting>
  <conditionalFormatting sqref="E5402">
    <cfRule type="duplicateValues" dxfId="194" priority="3384"/>
  </conditionalFormatting>
  <conditionalFormatting sqref="E5403">
    <cfRule type="duplicateValues" dxfId="193" priority="3383"/>
  </conditionalFormatting>
  <conditionalFormatting sqref="E5418:E5422">
    <cfRule type="duplicateValues" dxfId="192" priority="3385"/>
    <cfRule type="duplicateValues" dxfId="191" priority="3386"/>
    <cfRule type="duplicateValues" dxfId="190" priority="3387"/>
    <cfRule type="duplicateValues" dxfId="189" priority="3388"/>
  </conditionalFormatting>
  <conditionalFormatting sqref="E5423:E5437 E5382:E5395 E5398:E5417">
    <cfRule type="duplicateValues" dxfId="188" priority="3397"/>
    <cfRule type="duplicateValues" dxfId="187" priority="3398"/>
    <cfRule type="duplicateValues" dxfId="186" priority="3399"/>
    <cfRule type="duplicateValues" dxfId="185" priority="3400"/>
  </conditionalFormatting>
  <conditionalFormatting sqref="E5438">
    <cfRule type="duplicateValues" dxfId="184" priority="3379"/>
    <cfRule type="duplicateValues" dxfId="183" priority="3380"/>
    <cfRule type="duplicateValues" dxfId="182" priority="3381"/>
    <cfRule type="duplicateValues" dxfId="181" priority="3382"/>
  </conditionalFormatting>
  <conditionalFormatting sqref="E5439">
    <cfRule type="duplicateValues" dxfId="180" priority="3389"/>
    <cfRule type="duplicateValues" dxfId="179" priority="3390"/>
    <cfRule type="duplicateValues" dxfId="178" priority="3391"/>
    <cfRule type="duplicateValues" dxfId="177" priority="3392"/>
  </conditionalFormatting>
  <conditionalFormatting sqref="E5440:E5471">
    <cfRule type="duplicateValues" dxfId="176" priority="3362"/>
  </conditionalFormatting>
  <conditionalFormatting sqref="E5458">
    <cfRule type="duplicateValues" dxfId="175" priority="918"/>
    <cfRule type="duplicateValues" dxfId="174" priority="919"/>
    <cfRule type="duplicateValues" dxfId="173" priority="920"/>
    <cfRule type="duplicateValues" dxfId="172" priority="921"/>
  </conditionalFormatting>
  <conditionalFormatting sqref="E5459:E5513 E5384:E5457 E5348:E5382">
    <cfRule type="duplicateValues" dxfId="171" priority="945"/>
    <cfRule type="duplicateValues" dxfId="170" priority="946"/>
    <cfRule type="duplicateValues" dxfId="169" priority="947"/>
    <cfRule type="duplicateValues" dxfId="168" priority="948"/>
  </conditionalFormatting>
  <conditionalFormatting sqref="E5475">
    <cfRule type="duplicateValues" dxfId="167" priority="3328"/>
    <cfRule type="duplicateValues" dxfId="166" priority="3329"/>
    <cfRule type="duplicateValues" dxfId="165" priority="3330"/>
    <cfRule type="duplicateValues" dxfId="164" priority="3331"/>
  </conditionalFormatting>
  <conditionalFormatting sqref="E5476:E5547 E5440:E5474">
    <cfRule type="duplicateValues" dxfId="163" priority="7432"/>
    <cfRule type="duplicateValues" dxfId="162" priority="7435"/>
    <cfRule type="duplicateValues" dxfId="161" priority="7436"/>
    <cfRule type="duplicateValues" dxfId="160" priority="7437"/>
  </conditionalFormatting>
  <conditionalFormatting sqref="E5485">
    <cfRule type="duplicateValues" dxfId="159" priority="3354"/>
  </conditionalFormatting>
  <conditionalFormatting sqref="E5496:E5499">
    <cfRule type="duplicateValues" dxfId="158" priority="939"/>
  </conditionalFormatting>
  <conditionalFormatting sqref="E5502">
    <cfRule type="duplicateValues" dxfId="157" priority="938"/>
  </conditionalFormatting>
  <conditionalFormatting sqref="E5503">
    <cfRule type="duplicateValues" dxfId="156" priority="937"/>
  </conditionalFormatting>
  <conditionalFormatting sqref="E5515:E5546">
    <cfRule type="duplicateValues" dxfId="155" priority="905"/>
  </conditionalFormatting>
  <conditionalFormatting sqref="E5530:E5533">
    <cfRule type="duplicateValues" dxfId="154" priority="3357"/>
  </conditionalFormatting>
  <conditionalFormatting sqref="E5536">
    <cfRule type="duplicateValues" dxfId="153" priority="3356"/>
  </conditionalFormatting>
  <conditionalFormatting sqref="E5537">
    <cfRule type="duplicateValues" dxfId="152" priority="3355"/>
  </conditionalFormatting>
  <conditionalFormatting sqref="E5550">
    <cfRule type="duplicateValues" dxfId="151" priority="871"/>
    <cfRule type="duplicateValues" dxfId="150" priority="872"/>
    <cfRule type="duplicateValues" dxfId="149" priority="873"/>
    <cfRule type="duplicateValues" dxfId="148" priority="874"/>
  </conditionalFormatting>
  <conditionalFormatting sqref="E5560">
    <cfRule type="duplicateValues" dxfId="147" priority="897"/>
  </conditionalFormatting>
  <conditionalFormatting sqref="E5563:E5564">
    <cfRule type="duplicateValues" dxfId="146" priority="3332"/>
    <cfRule type="duplicateValues" dxfId="145" priority="3333"/>
    <cfRule type="duplicateValues" dxfId="144" priority="3334"/>
    <cfRule type="duplicateValues" dxfId="143" priority="3335"/>
  </conditionalFormatting>
  <conditionalFormatting sqref="E5569">
    <cfRule type="duplicateValues" dxfId="142" priority="3345"/>
  </conditionalFormatting>
  <conditionalFormatting sqref="E5570">
    <cfRule type="duplicateValues" dxfId="141" priority="3344"/>
  </conditionalFormatting>
  <conditionalFormatting sqref="E5585:E5589">
    <cfRule type="duplicateValues" dxfId="140" priority="3346"/>
    <cfRule type="duplicateValues" dxfId="139" priority="3347"/>
    <cfRule type="duplicateValues" dxfId="138" priority="3348"/>
    <cfRule type="duplicateValues" dxfId="137" priority="3349"/>
  </conditionalFormatting>
  <conditionalFormatting sqref="E5590:E5604 E5549:E5562 E5565:E5584">
    <cfRule type="duplicateValues" dxfId="136" priority="3358"/>
    <cfRule type="duplicateValues" dxfId="135" priority="3359"/>
    <cfRule type="duplicateValues" dxfId="134" priority="3360"/>
    <cfRule type="duplicateValues" dxfId="133" priority="3361"/>
  </conditionalFormatting>
  <conditionalFormatting sqref="E5605">
    <cfRule type="duplicateValues" dxfId="132" priority="3340"/>
    <cfRule type="duplicateValues" dxfId="131" priority="3341"/>
    <cfRule type="duplicateValues" dxfId="130" priority="3342"/>
    <cfRule type="duplicateValues" dxfId="129" priority="3343"/>
  </conditionalFormatting>
  <conditionalFormatting sqref="E5606">
    <cfRule type="duplicateValues" dxfId="128" priority="3350"/>
    <cfRule type="duplicateValues" dxfId="127" priority="3351"/>
    <cfRule type="duplicateValues" dxfId="126" priority="3352"/>
    <cfRule type="duplicateValues" dxfId="125" priority="3353"/>
  </conditionalFormatting>
  <conditionalFormatting sqref="E5607:E5638">
    <cfRule type="duplicateValues" dxfId="124" priority="3323"/>
  </conditionalFormatting>
  <conditionalFormatting sqref="E5625">
    <cfRule type="duplicateValues" dxfId="123" priority="879"/>
    <cfRule type="duplicateValues" dxfId="122" priority="880"/>
    <cfRule type="duplicateValues" dxfId="121" priority="881"/>
    <cfRule type="duplicateValues" dxfId="120" priority="882"/>
  </conditionalFormatting>
  <conditionalFormatting sqref="E5626:E5680 E5551:E5624 E5515:E5549">
    <cfRule type="duplicateValues" dxfId="119" priority="906"/>
    <cfRule type="duplicateValues" dxfId="118" priority="907"/>
    <cfRule type="duplicateValues" dxfId="117" priority="908"/>
    <cfRule type="duplicateValues" dxfId="116" priority="909"/>
  </conditionalFormatting>
  <conditionalFormatting sqref="E5642">
    <cfRule type="duplicateValues" dxfId="115" priority="3289"/>
    <cfRule type="duplicateValues" dxfId="114" priority="3290"/>
    <cfRule type="duplicateValues" dxfId="113" priority="3291"/>
    <cfRule type="duplicateValues" dxfId="112" priority="3292"/>
  </conditionalFormatting>
  <conditionalFormatting sqref="E5643:E5714 E5607:E5641">
    <cfRule type="duplicateValues" dxfId="111" priority="7378"/>
    <cfRule type="duplicateValues" dxfId="110" priority="7381"/>
    <cfRule type="duplicateValues" dxfId="109" priority="7382"/>
    <cfRule type="duplicateValues" dxfId="108" priority="7383"/>
  </conditionalFormatting>
  <conditionalFormatting sqref="E5652">
    <cfRule type="duplicateValues" dxfId="107" priority="3315"/>
  </conditionalFormatting>
  <conditionalFormatting sqref="E5663:E5666">
    <cfRule type="duplicateValues" dxfId="106" priority="900"/>
  </conditionalFormatting>
  <conditionalFormatting sqref="E5669">
    <cfRule type="duplicateValues" dxfId="105" priority="899"/>
  </conditionalFormatting>
  <conditionalFormatting sqref="E5670">
    <cfRule type="duplicateValues" dxfId="104" priority="898"/>
  </conditionalFormatting>
  <conditionalFormatting sqref="E5682:E5713">
    <cfRule type="duplicateValues" dxfId="103" priority="866"/>
  </conditionalFormatting>
  <conditionalFormatting sqref="E5697:E5700">
    <cfRule type="duplicateValues" dxfId="102" priority="3318"/>
  </conditionalFormatting>
  <conditionalFormatting sqref="E5703">
    <cfRule type="duplicateValues" dxfId="101" priority="3317"/>
  </conditionalFormatting>
  <conditionalFormatting sqref="E5704">
    <cfRule type="duplicateValues" dxfId="100" priority="3316"/>
  </conditionalFormatting>
  <conditionalFormatting sqref="E5717">
    <cfRule type="duplicateValues" dxfId="99" priority="832"/>
    <cfRule type="duplicateValues" dxfId="98" priority="833"/>
    <cfRule type="duplicateValues" dxfId="97" priority="834"/>
    <cfRule type="duplicateValues" dxfId="96" priority="835"/>
  </conditionalFormatting>
  <conditionalFormatting sqref="E5727">
    <cfRule type="duplicateValues" dxfId="95" priority="858"/>
  </conditionalFormatting>
  <conditionalFormatting sqref="E5730:E5731">
    <cfRule type="duplicateValues" dxfId="94" priority="3293"/>
    <cfRule type="duplicateValues" dxfId="93" priority="3294"/>
    <cfRule type="duplicateValues" dxfId="92" priority="3295"/>
    <cfRule type="duplicateValues" dxfId="91" priority="3296"/>
  </conditionalFormatting>
  <conditionalFormatting sqref="E5736">
    <cfRule type="duplicateValues" dxfId="90" priority="3306"/>
  </conditionalFormatting>
  <conditionalFormatting sqref="E5737">
    <cfRule type="duplicateValues" dxfId="89" priority="3305"/>
  </conditionalFormatting>
  <conditionalFormatting sqref="E5752:E5756">
    <cfRule type="duplicateValues" dxfId="88" priority="3307"/>
    <cfRule type="duplicateValues" dxfId="87" priority="3308"/>
    <cfRule type="duplicateValues" dxfId="86" priority="3309"/>
    <cfRule type="duplicateValues" dxfId="85" priority="3310"/>
  </conditionalFormatting>
  <conditionalFormatting sqref="E5757:E5771 E5716:E5729 E5732:E5751">
    <cfRule type="duplicateValues" dxfId="84" priority="3319"/>
    <cfRule type="duplicateValues" dxfId="83" priority="3320"/>
    <cfRule type="duplicateValues" dxfId="82" priority="3321"/>
    <cfRule type="duplicateValues" dxfId="81" priority="3322"/>
  </conditionalFormatting>
  <conditionalFormatting sqref="E5772">
    <cfRule type="duplicateValues" dxfId="80" priority="3301"/>
    <cfRule type="duplicateValues" dxfId="79" priority="3302"/>
    <cfRule type="duplicateValues" dxfId="78" priority="3303"/>
    <cfRule type="duplicateValues" dxfId="77" priority="3304"/>
  </conditionalFormatting>
  <conditionalFormatting sqref="E5773">
    <cfRule type="duplicateValues" dxfId="76" priority="3311"/>
    <cfRule type="duplicateValues" dxfId="75" priority="3312"/>
    <cfRule type="duplicateValues" dxfId="74" priority="3313"/>
    <cfRule type="duplicateValues" dxfId="73" priority="3314"/>
  </conditionalFormatting>
  <conditionalFormatting sqref="E5774:E5805">
    <cfRule type="duplicateValues" dxfId="72" priority="3284"/>
  </conditionalFormatting>
  <conditionalFormatting sqref="E5792">
    <cfRule type="duplicateValues" dxfId="71" priority="840"/>
    <cfRule type="duplicateValues" dxfId="70" priority="841"/>
    <cfRule type="duplicateValues" dxfId="69" priority="842"/>
    <cfRule type="duplicateValues" dxfId="68" priority="843"/>
  </conditionalFormatting>
  <conditionalFormatting sqref="E5793:E5847 E5718:E5791 E5682:E5716">
    <cfRule type="duplicateValues" dxfId="67" priority="867"/>
    <cfRule type="duplicateValues" dxfId="66" priority="868"/>
    <cfRule type="duplicateValues" dxfId="65" priority="869"/>
    <cfRule type="duplicateValues" dxfId="64" priority="870"/>
  </conditionalFormatting>
  <conditionalFormatting sqref="E5809">
    <cfRule type="duplicateValues" dxfId="63" priority="3250"/>
    <cfRule type="duplicateValues" dxfId="62" priority="3251"/>
    <cfRule type="duplicateValues" dxfId="61" priority="3252"/>
    <cfRule type="duplicateValues" dxfId="60" priority="3253"/>
  </conditionalFormatting>
  <conditionalFormatting sqref="E5810:E5881 E5774:E5808">
    <cfRule type="duplicateValues" dxfId="59" priority="7340"/>
    <cfRule type="duplicateValues" dxfId="58" priority="7343"/>
    <cfRule type="duplicateValues" dxfId="57" priority="7344"/>
    <cfRule type="duplicateValues" dxfId="56" priority="7345"/>
  </conditionalFormatting>
  <conditionalFormatting sqref="E5819">
    <cfRule type="duplicateValues" dxfId="55" priority="3276"/>
  </conditionalFormatting>
  <conditionalFormatting sqref="E5830:E5833">
    <cfRule type="duplicateValues" dxfId="54" priority="861"/>
  </conditionalFormatting>
  <conditionalFormatting sqref="E5836">
    <cfRule type="duplicateValues" dxfId="53" priority="860"/>
  </conditionalFormatting>
  <conditionalFormatting sqref="E5837">
    <cfRule type="duplicateValues" dxfId="52" priority="859"/>
  </conditionalFormatting>
  <conditionalFormatting sqref="E5849:E5880">
    <cfRule type="duplicateValues" dxfId="51" priority="827"/>
  </conditionalFormatting>
  <conditionalFormatting sqref="E5864:E5867">
    <cfRule type="duplicateValues" dxfId="50" priority="3279"/>
  </conditionalFormatting>
  <conditionalFormatting sqref="E5870">
    <cfRule type="duplicateValues" dxfId="49" priority="3278"/>
  </conditionalFormatting>
  <conditionalFormatting sqref="E5871">
    <cfRule type="duplicateValues" dxfId="48" priority="3277"/>
  </conditionalFormatting>
  <conditionalFormatting sqref="E5884">
    <cfRule type="duplicateValues" dxfId="47" priority="793"/>
    <cfRule type="duplicateValues" dxfId="46" priority="794"/>
    <cfRule type="duplicateValues" dxfId="45" priority="795"/>
    <cfRule type="duplicateValues" dxfId="44" priority="796"/>
  </conditionalFormatting>
  <conditionalFormatting sqref="E5894">
    <cfRule type="duplicateValues" dxfId="43" priority="819"/>
  </conditionalFormatting>
  <conditionalFormatting sqref="E5897:E5898">
    <cfRule type="duplicateValues" dxfId="42" priority="3254"/>
    <cfRule type="duplicateValues" dxfId="41" priority="3255"/>
    <cfRule type="duplicateValues" dxfId="40" priority="3256"/>
    <cfRule type="duplicateValues" dxfId="39" priority="3257"/>
  </conditionalFormatting>
  <conditionalFormatting sqref="E5903">
    <cfRule type="duplicateValues" dxfId="38" priority="3267"/>
  </conditionalFormatting>
  <conditionalFormatting sqref="E5904">
    <cfRule type="duplicateValues" dxfId="37" priority="3266"/>
  </conditionalFormatting>
  <conditionalFormatting sqref="E5919:E5923">
    <cfRule type="duplicateValues" dxfId="36" priority="3268"/>
    <cfRule type="duplicateValues" dxfId="35" priority="3269"/>
    <cfRule type="duplicateValues" dxfId="34" priority="3270"/>
    <cfRule type="duplicateValues" dxfId="33" priority="3271"/>
  </conditionalFormatting>
  <conditionalFormatting sqref="E5924:E5938 E5883:E5896 E5899:E5918">
    <cfRule type="duplicateValues" dxfId="32" priority="3280"/>
    <cfRule type="duplicateValues" dxfId="31" priority="3281"/>
    <cfRule type="duplicateValues" dxfId="30" priority="3282"/>
    <cfRule type="duplicateValues" dxfId="29" priority="3283"/>
  </conditionalFormatting>
  <conditionalFormatting sqref="E5939">
    <cfRule type="duplicateValues" dxfId="28" priority="3262"/>
    <cfRule type="duplicateValues" dxfId="27" priority="3263"/>
    <cfRule type="duplicateValues" dxfId="26" priority="3264"/>
    <cfRule type="duplicateValues" dxfId="25" priority="3265"/>
  </conditionalFormatting>
  <conditionalFormatting sqref="E5940">
    <cfRule type="duplicateValues" dxfId="24" priority="3272"/>
    <cfRule type="duplicateValues" dxfId="23" priority="3273"/>
    <cfRule type="duplicateValues" dxfId="22" priority="3274"/>
    <cfRule type="duplicateValues" dxfId="21" priority="3275"/>
  </conditionalFormatting>
  <conditionalFormatting sqref="E5941:E5972">
    <cfRule type="duplicateValues" dxfId="20" priority="3245"/>
  </conditionalFormatting>
  <conditionalFormatting sqref="E5959">
    <cfRule type="duplicateValues" dxfId="19" priority="801"/>
    <cfRule type="duplicateValues" dxfId="18" priority="802"/>
    <cfRule type="duplicateValues" dxfId="17" priority="803"/>
    <cfRule type="duplicateValues" dxfId="16" priority="804"/>
  </conditionalFormatting>
  <conditionalFormatting sqref="E5960:E6014 E5885:E5958 E5849:E5883">
    <cfRule type="duplicateValues" dxfId="15" priority="828"/>
    <cfRule type="duplicateValues" dxfId="14" priority="829"/>
    <cfRule type="duplicateValues" dxfId="13" priority="830"/>
    <cfRule type="duplicateValues" dxfId="12" priority="831"/>
  </conditionalFormatting>
  <conditionalFormatting sqref="E5976">
    <cfRule type="duplicateValues" dxfId="11" priority="3211"/>
    <cfRule type="duplicateValues" dxfId="10" priority="3212"/>
    <cfRule type="duplicateValues" dxfId="9" priority="3213"/>
    <cfRule type="duplicateValues" dxfId="8" priority="3214"/>
  </conditionalFormatting>
  <conditionalFormatting sqref="E5977:E6015 E5941:E5975">
    <cfRule type="duplicateValues" dxfId="7" priority="7319"/>
    <cfRule type="duplicateValues" dxfId="6" priority="7321"/>
    <cfRule type="duplicateValues" dxfId="5" priority="7322"/>
    <cfRule type="duplicateValues" dxfId="4" priority="7323"/>
  </conditionalFormatting>
  <conditionalFormatting sqref="E5986">
    <cfRule type="duplicateValues" dxfId="3" priority="3237"/>
  </conditionalFormatting>
  <conditionalFormatting sqref="E5997:E6000">
    <cfRule type="duplicateValues" dxfId="2" priority="822"/>
  </conditionalFormatting>
  <conditionalFormatting sqref="E6003">
    <cfRule type="duplicateValues" dxfId="1" priority="821"/>
  </conditionalFormatting>
  <conditionalFormatting sqref="E6004">
    <cfRule type="duplicateValues" dxfId="0" priority="820"/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75C9-A0B4-438A-B6C0-A14FC4BA820E}">
  <sheetPr codeName="Hoja5"/>
  <dimension ref="C1:EF30"/>
  <sheetViews>
    <sheetView showGridLines="0" showRowColHeaders="0" zoomScaleNormal="100" workbookViewId="0">
      <pane xSplit="172" ySplit="81" topLeftCell="FQ82" activePane="bottomRight" state="frozen"/>
      <selection activeCell="A2" sqref="A2"/>
      <selection pane="topRight" activeCell="AW2" sqref="AW2"/>
      <selection pane="bottomLeft" activeCell="A82" sqref="A82"/>
      <selection pane="bottomRight" activeCell="Y17" sqref="Y17"/>
    </sheetView>
  </sheetViews>
  <sheetFormatPr baseColWidth="10" defaultRowHeight="15" x14ac:dyDescent="0.25"/>
  <cols>
    <col min="1" max="1" width="26.42578125" customWidth="1"/>
    <col min="2" max="2" width="3.85546875" customWidth="1"/>
    <col min="3" max="127" width="6.85546875" customWidth="1"/>
    <col min="128" max="128" width="13.28515625" customWidth="1"/>
    <col min="129" max="130" width="9.140625" customWidth="1"/>
    <col min="131" max="131" width="5.28515625" customWidth="1"/>
    <col min="140" max="140" width="14.85546875" customWidth="1"/>
  </cols>
  <sheetData>
    <row r="1" spans="3:136" ht="12.75" customHeight="1" x14ac:dyDescent="0.25"/>
    <row r="2" spans="3:136" ht="26.25" customHeight="1" x14ac:dyDescent="0.25">
      <c r="C2" s="198" t="str">
        <f>"PIRAMIDE POBLACIONAL "&amp;IF(AND(DY3="(Todas)",DY4="(Todas)",DY5="(Todas)",DY6="(Todas)",DY7="(Todas)")," "&amp;DX3&amp;" DE CHOTA","")&amp;IF(DY4="(Todas)",""," "&amp;DX4&amp;" "&amp;DY4)&amp;IF(DY5="(Todas)",""," "&amp;DX5&amp;" "&amp;DY5)&amp;IF(DY6="(Todas)",""," "&amp;DX6&amp;" "&amp;DY6)&amp;IF(DY7="(Todas)",""," "&amp;DX7&amp;" "&amp;DY7) &amp; " AÑO 2026"&amp;" - Total: "&amp; TEXT( DY29+DZ29, "#,##0") &amp;" Hab."</f>
        <v>PIRAMIDE POBLACIONAL  PROVINCIA DE CHOTA AÑO 2026 - Total: 143,790 Hab.</v>
      </c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200"/>
    </row>
    <row r="3" spans="3:136" x14ac:dyDescent="0.25">
      <c r="DX3" s="11" t="s">
        <v>312</v>
      </c>
      <c r="DY3" s="10" t="s">
        <v>311</v>
      </c>
      <c r="DZ3" s="7"/>
    </row>
    <row r="4" spans="3:136" x14ac:dyDescent="0.25">
      <c r="DX4" s="11" t="s">
        <v>254</v>
      </c>
      <c r="DY4" s="10" t="s">
        <v>311</v>
      </c>
      <c r="DZ4" s="7"/>
    </row>
    <row r="5" spans="3:136" x14ac:dyDescent="0.25">
      <c r="DX5" s="11" t="s">
        <v>228</v>
      </c>
      <c r="DY5" s="10" t="s">
        <v>311</v>
      </c>
      <c r="DZ5" s="7"/>
    </row>
    <row r="6" spans="3:136" x14ac:dyDescent="0.25">
      <c r="DX6" s="11" t="s">
        <v>169</v>
      </c>
      <c r="DY6" s="10" t="s">
        <v>311</v>
      </c>
      <c r="DZ6" s="7"/>
    </row>
    <row r="7" spans="3:136" hidden="1" x14ac:dyDescent="0.25">
      <c r="DX7" s="11" t="s">
        <v>257</v>
      </c>
      <c r="DY7" s="10" t="s">
        <v>311</v>
      </c>
      <c r="DZ7" s="7"/>
    </row>
    <row r="8" spans="3:136" ht="26.25" customHeight="1" x14ac:dyDescent="0.25"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7"/>
      <c r="DZ8" s="7"/>
      <c r="EA8" s="10"/>
      <c r="EB8" s="10"/>
      <c r="EC8" s="10"/>
      <c r="ED8" s="10"/>
      <c r="EE8" s="10"/>
      <c r="EF8" s="10"/>
    </row>
    <row r="9" spans="3:136" x14ac:dyDescent="0.25"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1" t="s">
        <v>313</v>
      </c>
      <c r="DY9" s="11" t="s">
        <v>310</v>
      </c>
      <c r="DZ9" s="10"/>
      <c r="EA9" s="10"/>
      <c r="EB9" s="10"/>
      <c r="EC9" s="10"/>
      <c r="ED9" s="10"/>
      <c r="EE9" s="10"/>
      <c r="EF9" s="10"/>
    </row>
    <row r="10" spans="3:136" x14ac:dyDescent="0.25"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1" t="s">
        <v>145</v>
      </c>
      <c r="DY10" s="12" t="s">
        <v>144</v>
      </c>
      <c r="DZ10" s="12" t="s">
        <v>143</v>
      </c>
      <c r="EA10" s="10"/>
      <c r="EB10" s="10"/>
      <c r="EC10" s="10"/>
      <c r="ED10" s="10"/>
      <c r="EE10" s="10"/>
      <c r="EF10" s="10"/>
    </row>
    <row r="11" spans="3:136" x14ac:dyDescent="0.25"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3" t="s">
        <v>317</v>
      </c>
      <c r="DY11" s="14">
        <v>4772</v>
      </c>
      <c r="DZ11" s="14">
        <v>5013</v>
      </c>
      <c r="EA11" s="10"/>
      <c r="EB11" s="12" t="str">
        <f t="shared" ref="EB11:EB30" si="0">DX10</f>
        <v>GRUPO ETAREO</v>
      </c>
      <c r="EC11" s="12" t="str">
        <f>"FEMENINO: "&amp;DY29</f>
        <v>FEMENINO: 71067</v>
      </c>
      <c r="ED11" s="12" t="str">
        <f>"MASCULINO: "&amp;DZ29</f>
        <v>MASCULINO: 72723</v>
      </c>
      <c r="EE11" s="10"/>
      <c r="EF11" s="10"/>
    </row>
    <row r="12" spans="3:136" x14ac:dyDescent="0.25"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3" t="s">
        <v>318</v>
      </c>
      <c r="DY12" s="14">
        <v>5482</v>
      </c>
      <c r="DZ12" s="14">
        <v>6007</v>
      </c>
      <c r="EA12" s="10"/>
      <c r="EB12" s="12" t="str">
        <f t="shared" si="0"/>
        <v>00-04Años</v>
      </c>
      <c r="EC12" s="15">
        <f t="shared" ref="EC12:EC30" si="1">DY11</f>
        <v>4772</v>
      </c>
      <c r="ED12" s="16">
        <f t="shared" ref="ED12:ED30" si="2">DZ11*-1</f>
        <v>-5013</v>
      </c>
      <c r="EE12" s="10"/>
      <c r="EF12" s="10"/>
    </row>
    <row r="13" spans="3:136" x14ac:dyDescent="0.25"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3" t="s">
        <v>319</v>
      </c>
      <c r="DY13" s="14">
        <v>6116</v>
      </c>
      <c r="DZ13" s="14">
        <v>7000</v>
      </c>
      <c r="EA13" s="10"/>
      <c r="EB13" s="12" t="str">
        <f t="shared" si="0"/>
        <v>05-09Años</v>
      </c>
      <c r="EC13" s="15">
        <f t="shared" si="1"/>
        <v>5482</v>
      </c>
      <c r="ED13" s="16">
        <f t="shared" si="2"/>
        <v>-6007</v>
      </c>
      <c r="EE13" s="10"/>
      <c r="EF13" s="10"/>
    </row>
    <row r="14" spans="3:136" x14ac:dyDescent="0.25"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3" t="s">
        <v>320</v>
      </c>
      <c r="DY14" s="14">
        <v>6750</v>
      </c>
      <c r="DZ14" s="14">
        <v>7653</v>
      </c>
      <c r="EA14" s="10"/>
      <c r="EB14" s="12" t="str">
        <f t="shared" si="0"/>
        <v>10-14Años</v>
      </c>
      <c r="EC14" s="15">
        <f t="shared" si="1"/>
        <v>6116</v>
      </c>
      <c r="ED14" s="16">
        <f t="shared" si="2"/>
        <v>-7000</v>
      </c>
      <c r="EE14" s="10"/>
      <c r="EF14" s="10"/>
    </row>
    <row r="15" spans="3:136" x14ac:dyDescent="0.25"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3" t="s">
        <v>321</v>
      </c>
      <c r="DY15" s="14">
        <v>5621</v>
      </c>
      <c r="DZ15" s="14">
        <v>6168</v>
      </c>
      <c r="EA15" s="10"/>
      <c r="EB15" s="12" t="str">
        <f t="shared" si="0"/>
        <v>15-19Años</v>
      </c>
      <c r="EC15" s="15">
        <f t="shared" si="1"/>
        <v>6750</v>
      </c>
      <c r="ED15" s="16">
        <f t="shared" si="2"/>
        <v>-7653</v>
      </c>
      <c r="EE15" s="10"/>
      <c r="EF15" s="10"/>
    </row>
    <row r="16" spans="3:136" x14ac:dyDescent="0.25"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3" t="s">
        <v>322</v>
      </c>
      <c r="DY16" s="14">
        <v>5191</v>
      </c>
      <c r="DZ16" s="14">
        <v>5316</v>
      </c>
      <c r="EA16" s="10"/>
      <c r="EB16" s="12" t="str">
        <f t="shared" si="0"/>
        <v>20-24Años</v>
      </c>
      <c r="EC16" s="15">
        <f t="shared" si="1"/>
        <v>5621</v>
      </c>
      <c r="ED16" s="16">
        <f t="shared" si="2"/>
        <v>-6168</v>
      </c>
      <c r="EE16" s="10"/>
      <c r="EF16" s="10"/>
    </row>
    <row r="17" spans="3:136" x14ac:dyDescent="0.25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3" t="s">
        <v>323</v>
      </c>
      <c r="DY17" s="14">
        <v>5172</v>
      </c>
      <c r="DZ17" s="14">
        <v>5181</v>
      </c>
      <c r="EA17" s="10"/>
      <c r="EB17" s="12" t="str">
        <f t="shared" si="0"/>
        <v>25-29Años</v>
      </c>
      <c r="EC17" s="15">
        <f t="shared" si="1"/>
        <v>5191</v>
      </c>
      <c r="ED17" s="16">
        <f t="shared" si="2"/>
        <v>-5316</v>
      </c>
      <c r="EE17" s="10"/>
      <c r="EF17" s="10"/>
    </row>
    <row r="18" spans="3:136" x14ac:dyDescent="0.25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3" t="s">
        <v>324</v>
      </c>
      <c r="DY18" s="14">
        <v>5278</v>
      </c>
      <c r="DZ18" s="14">
        <v>5330</v>
      </c>
      <c r="EA18" s="10"/>
      <c r="EB18" s="12" t="str">
        <f t="shared" si="0"/>
        <v>30-34Años</v>
      </c>
      <c r="EC18" s="15">
        <f t="shared" si="1"/>
        <v>5172</v>
      </c>
      <c r="ED18" s="16">
        <f t="shared" si="2"/>
        <v>-5181</v>
      </c>
      <c r="EE18" s="10"/>
      <c r="EF18" s="10"/>
    </row>
    <row r="19" spans="3:136" x14ac:dyDescent="0.25"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3" t="s">
        <v>325</v>
      </c>
      <c r="DY19" s="14">
        <v>4917</v>
      </c>
      <c r="DZ19" s="14">
        <v>5072</v>
      </c>
      <c r="EA19" s="10"/>
      <c r="EB19" s="12" t="str">
        <f t="shared" si="0"/>
        <v>35-39Años</v>
      </c>
      <c r="EC19" s="15">
        <f t="shared" si="1"/>
        <v>5278</v>
      </c>
      <c r="ED19" s="16">
        <f t="shared" si="2"/>
        <v>-5330</v>
      </c>
      <c r="EE19" s="10"/>
      <c r="EF19" s="10"/>
    </row>
    <row r="20" spans="3:136" x14ac:dyDescent="0.25"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3" t="s">
        <v>326</v>
      </c>
      <c r="DY20" s="14">
        <v>4495</v>
      </c>
      <c r="DZ20" s="14">
        <v>4754</v>
      </c>
      <c r="EA20" s="10"/>
      <c r="EB20" s="12" t="str">
        <f t="shared" si="0"/>
        <v>40-44Años</v>
      </c>
      <c r="EC20" s="15">
        <f t="shared" si="1"/>
        <v>4917</v>
      </c>
      <c r="ED20" s="16">
        <f t="shared" si="2"/>
        <v>-5072</v>
      </c>
      <c r="EE20" s="10"/>
      <c r="EF20" s="10"/>
    </row>
    <row r="21" spans="3:136" x14ac:dyDescent="0.25"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3" t="s">
        <v>327</v>
      </c>
      <c r="DY21" s="14">
        <v>3773</v>
      </c>
      <c r="DZ21" s="14">
        <v>3782</v>
      </c>
      <c r="EA21" s="10"/>
      <c r="EB21" s="12" t="str">
        <f t="shared" si="0"/>
        <v>45-49Años</v>
      </c>
      <c r="EC21" s="15">
        <f t="shared" si="1"/>
        <v>4495</v>
      </c>
      <c r="ED21" s="16">
        <f t="shared" si="2"/>
        <v>-4754</v>
      </c>
      <c r="EE21" s="10"/>
      <c r="EF21" s="10"/>
    </row>
    <row r="22" spans="3:136" x14ac:dyDescent="0.25"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3" t="s">
        <v>328</v>
      </c>
      <c r="DY22" s="14">
        <v>3318</v>
      </c>
      <c r="DZ22" s="14">
        <v>3116</v>
      </c>
      <c r="EA22" s="10"/>
      <c r="EB22" s="12" t="str">
        <f t="shared" si="0"/>
        <v>50-54Años</v>
      </c>
      <c r="EC22" s="15">
        <f t="shared" si="1"/>
        <v>3773</v>
      </c>
      <c r="ED22" s="16">
        <f t="shared" si="2"/>
        <v>-3782</v>
      </c>
      <c r="EE22" s="10"/>
      <c r="EF22" s="10"/>
    </row>
    <row r="23" spans="3:136" x14ac:dyDescent="0.25"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3" t="s">
        <v>329</v>
      </c>
      <c r="DY23" s="14">
        <v>2728</v>
      </c>
      <c r="DZ23" s="14">
        <v>2609</v>
      </c>
      <c r="EA23" s="10"/>
      <c r="EB23" s="12" t="str">
        <f t="shared" si="0"/>
        <v>55-59Años</v>
      </c>
      <c r="EC23" s="15">
        <f t="shared" si="1"/>
        <v>3318</v>
      </c>
      <c r="ED23" s="16">
        <f t="shared" si="2"/>
        <v>-3116</v>
      </c>
      <c r="EE23" s="10"/>
      <c r="EF23" s="10"/>
    </row>
    <row r="24" spans="3:136" x14ac:dyDescent="0.25"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3" t="s">
        <v>330</v>
      </c>
      <c r="DY24" s="14">
        <v>2300</v>
      </c>
      <c r="DZ24" s="14">
        <v>1955</v>
      </c>
      <c r="EA24" s="10"/>
      <c r="EB24" s="12" t="str">
        <f t="shared" si="0"/>
        <v>60-64Años</v>
      </c>
      <c r="EC24" s="15">
        <f t="shared" si="1"/>
        <v>2728</v>
      </c>
      <c r="ED24" s="16">
        <f t="shared" si="2"/>
        <v>-2609</v>
      </c>
      <c r="EE24" s="10"/>
      <c r="EF24" s="10"/>
    </row>
    <row r="25" spans="3:136" x14ac:dyDescent="0.25"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3" t="s">
        <v>331</v>
      </c>
      <c r="DY25" s="14">
        <v>1924</v>
      </c>
      <c r="DZ25" s="14">
        <v>1555</v>
      </c>
      <c r="EA25" s="10"/>
      <c r="EB25" s="12" t="str">
        <f t="shared" si="0"/>
        <v>65-69Años</v>
      </c>
      <c r="EC25" s="15">
        <f t="shared" si="1"/>
        <v>2300</v>
      </c>
      <c r="ED25" s="16">
        <f t="shared" si="2"/>
        <v>-1955</v>
      </c>
      <c r="EE25" s="10"/>
      <c r="EF25" s="10"/>
    </row>
    <row r="26" spans="3:136" x14ac:dyDescent="0.25"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3" t="s">
        <v>332</v>
      </c>
      <c r="DY26" s="14">
        <v>1364</v>
      </c>
      <c r="DZ26" s="14">
        <v>1051</v>
      </c>
      <c r="EA26" s="10"/>
      <c r="EB26" s="12" t="str">
        <f t="shared" si="0"/>
        <v>70-74Años</v>
      </c>
      <c r="EC26" s="15">
        <f t="shared" si="1"/>
        <v>1924</v>
      </c>
      <c r="ED26" s="16">
        <f t="shared" si="2"/>
        <v>-1555</v>
      </c>
      <c r="EE26" s="10"/>
      <c r="EF26" s="10"/>
    </row>
    <row r="27" spans="3:136" x14ac:dyDescent="0.25"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3" t="s">
        <v>333</v>
      </c>
      <c r="DY27" s="14">
        <v>879</v>
      </c>
      <c r="DZ27" s="14">
        <v>566</v>
      </c>
      <c r="EA27" s="10"/>
      <c r="EB27" s="12" t="str">
        <f t="shared" si="0"/>
        <v>75-79Años</v>
      </c>
      <c r="EC27" s="15">
        <f t="shared" si="1"/>
        <v>1364</v>
      </c>
      <c r="ED27" s="16">
        <f t="shared" si="2"/>
        <v>-1051</v>
      </c>
      <c r="EE27" s="10"/>
      <c r="EF27" s="10"/>
    </row>
    <row r="28" spans="3:136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3" t="s">
        <v>334</v>
      </c>
      <c r="DY28" s="14">
        <v>987</v>
      </c>
      <c r="DZ28" s="14">
        <v>595</v>
      </c>
      <c r="EA28" s="10"/>
      <c r="EB28" s="12" t="str">
        <f t="shared" si="0"/>
        <v>80-84Años</v>
      </c>
      <c r="EC28" s="15">
        <f t="shared" si="1"/>
        <v>879</v>
      </c>
      <c r="ED28" s="16">
        <f t="shared" si="2"/>
        <v>-566</v>
      </c>
      <c r="EE28" s="10"/>
      <c r="EF28" s="10"/>
    </row>
    <row r="29" spans="3:136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3" t="s">
        <v>309</v>
      </c>
      <c r="DY29" s="14">
        <v>71067</v>
      </c>
      <c r="DZ29" s="14">
        <v>72723</v>
      </c>
      <c r="EA29" s="10"/>
      <c r="EB29" s="12" t="str">
        <f t="shared" si="0"/>
        <v>85a + Años</v>
      </c>
      <c r="EC29" s="15">
        <f t="shared" si="1"/>
        <v>987</v>
      </c>
      <c r="ED29" s="16">
        <f t="shared" si="2"/>
        <v>-595</v>
      </c>
      <c r="EE29" s="10"/>
      <c r="EF29" s="10"/>
    </row>
    <row r="30" spans="3:136" x14ac:dyDescent="0.25"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2" t="str">
        <f t="shared" si="0"/>
        <v>Total general</v>
      </c>
      <c r="EC30" s="15">
        <f t="shared" si="1"/>
        <v>71067</v>
      </c>
      <c r="ED30" s="16">
        <f t="shared" si="2"/>
        <v>-72723</v>
      </c>
      <c r="EE30" s="10"/>
      <c r="EF30" s="10"/>
    </row>
  </sheetData>
  <mergeCells count="1">
    <mergeCell ref="C2:V2"/>
  </mergeCells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POB DIST. 2026</vt:lpstr>
      <vt:lpstr>POB X MCR 2026</vt:lpstr>
      <vt:lpstr>POB. X SEXO 2026</vt:lpstr>
      <vt:lpstr>QUINQUENIOS</vt:lpstr>
      <vt:lpstr>PIRAMIDE POBLACIONAL</vt:lpstr>
    </vt:vector>
  </TitlesOfParts>
  <Company>DISA CHOTA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MNUNEZ</cp:lastModifiedBy>
  <cp:lastPrinted>2020-02-19T16:04:11Z</cp:lastPrinted>
  <dcterms:created xsi:type="dcterms:W3CDTF">2016-03-16T13:15:54Z</dcterms:created>
  <dcterms:modified xsi:type="dcterms:W3CDTF">2026-04-07T13:34:36Z</dcterms:modified>
</cp:coreProperties>
</file>